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Литвиненко Андрей\страхование и кредитование\май\"/>
    </mc:Choice>
  </mc:AlternateContent>
  <bookViews>
    <workbookView xWindow="0" yWindow="0" windowWidth="20400" windowHeight="7755"/>
  </bookViews>
  <sheets>
    <sheet name="ИТОГО" sheetId="1" r:id="rId1"/>
  </sheets>
  <externalReferences>
    <externalReference r:id="rId2"/>
    <externalReference r:id="rId3"/>
  </externalReferences>
  <definedNames>
    <definedName name="Дог26_13">#REF!</definedName>
    <definedName name="Дог26_14">#REF!</definedName>
    <definedName name="Дог26_15">#REF!</definedName>
    <definedName name="ПремОтч26_13">#REF!</definedName>
    <definedName name="ПремОтч26_14">#REF!</definedName>
    <definedName name="ПремОтч26_15">#REF!</definedName>
    <definedName name="ПремТек26_13">#REF!</definedName>
    <definedName name="ПремТек26_14">#REF!</definedName>
    <definedName name="ПремТек26_15">#REF!</definedName>
    <definedName name="СтрахСум26" localSheetId="0">'[1]СВОД_по видам'!#REF!</definedName>
    <definedName name="СтрахСум26">'[1]СВОД_по видам'!#REF!</definedName>
    <definedName name="СтрахСум26_11" localSheetId="0">'[1]ЗАО "Мегарусс-Д"'!#REF!</definedName>
    <definedName name="СтрахСум26_11">'[1]ЗАО "Мегарусс-Д"'!#REF!</definedName>
    <definedName name="СтрахСум26_13" localSheetId="0">#REF!</definedName>
    <definedName name="СтрахСум26_13">#REF!</definedName>
    <definedName name="СтрахСум26_14" localSheetId="0">#REF!</definedName>
    <definedName name="СтрахСум26_14">#REF!</definedName>
    <definedName name="СтрахСум26_15" localSheetId="0">#REF!</definedName>
    <definedName name="СтрахСум26_15">#REF!</definedName>
    <definedName name="СтрахСум26_17" localSheetId="0">'[1]ВТБ-Страхование'!#REF!</definedName>
    <definedName name="СтрахСум26_17">'[1]ВТБ-Страхование'!#REF!</definedName>
    <definedName name="СтрахСум26_19" localSheetId="0">'[1]ОСАО "Ингосстрах"'!#REF!</definedName>
    <definedName name="СтрахСум26_19">'[1]ОСАО "Ингосстрах"'!#REF!</definedName>
    <definedName name="СтрахСум26_20" localSheetId="0">'[1]СК "АСКО"'!#REF!</definedName>
    <definedName name="СтрахСум26_20">'[1]СК "АСКО"'!#REF!</definedName>
    <definedName name="СтрахСум26_21" localSheetId="0">'[1]13'!#REF!</definedName>
    <definedName name="СтрахСум26_21">'[1]13'!#REF!</definedName>
    <definedName name="СтрахСум26_23" localSheetId="0">'[1]15'!#REF!</definedName>
    <definedName name="СтрахСум26_23">'[1]15'!#REF!</definedName>
    <definedName name="СтрахСум26_25" localSheetId="0">'[1]17'!#REF!</definedName>
    <definedName name="СтрахСум26_25">'[1]17'!#REF!</definedName>
    <definedName name="СтрахСум26_26" localSheetId="0">'[1]18'!#REF!</definedName>
    <definedName name="СтрахСум26_26">'[1]18'!#REF!</definedName>
    <definedName name="СтрахСум26_27" localSheetId="0">'[1]19'!#REF!</definedName>
    <definedName name="СтрахСум26_27">'[1]19'!#REF!</definedName>
    <definedName name="СтрахСум26_29" localSheetId="0">'[1]21'!#REF!</definedName>
    <definedName name="СтрахСум26_29">'[1]21'!#REF!</definedName>
    <definedName name="СтрахСум26_3" localSheetId="0">'[1]ООО «Росгосстрах»'!#REF!</definedName>
    <definedName name="СтрахСум26_3">'[1]ООО «Росгосстрах»'!#REF!</definedName>
    <definedName name="СтрахСум26_31" localSheetId="0">'[1]23'!#REF!</definedName>
    <definedName name="СтрахСум26_31">'[1]23'!#REF!</definedName>
    <definedName name="СтрахСум26_32" localSheetId="0">'[1]24'!#REF!</definedName>
    <definedName name="СтрахСум26_32">'[1]24'!#REF!</definedName>
    <definedName name="СтрахСум26_33" localSheetId="0">'[1]25'!#REF!</definedName>
    <definedName name="СтрахСум26_33">'[1]25'!#REF!</definedName>
    <definedName name="СтрахСум26_35" localSheetId="0">'[1]27'!#REF!</definedName>
    <definedName name="СтрахСум26_35">'[1]27'!#REF!</definedName>
    <definedName name="СтрахСум26_37" localSheetId="0">'[1]29'!#REF!</definedName>
    <definedName name="СтрахСум26_37">'[1]29'!#REF!</definedName>
    <definedName name="СтрахСум26_38" localSheetId="0">'[1]30'!#REF!</definedName>
    <definedName name="СтрахСум26_38">'[1]30'!#REF!</definedName>
    <definedName name="СтрахСум26_39" localSheetId="0">'[1]31'!#REF!</definedName>
    <definedName name="СтрахСум26_39">'[1]31'!#REF!</definedName>
    <definedName name="СтрахСум26_41" localSheetId="0">'[1]33'!#REF!</definedName>
    <definedName name="СтрахСум26_41">'[1]33'!#REF!</definedName>
    <definedName name="СтрахСум26_43" localSheetId="0">'[1]35'!#REF!</definedName>
    <definedName name="СтрахСум26_43">'[1]35'!#REF!</definedName>
    <definedName name="СтрахСум26_44" localSheetId="0">'[1]36'!#REF!</definedName>
    <definedName name="СтрахСум26_44">'[1]36'!#REF!</definedName>
    <definedName name="СтрахСум26_45" localSheetId="0">'[1]37'!#REF!</definedName>
    <definedName name="СтрахСум26_45">'[1]37'!#REF!</definedName>
    <definedName name="СтрахСум26_47" localSheetId="0">'[1]39'!#REF!</definedName>
    <definedName name="СтрахСум26_47">'[1]39'!#REF!</definedName>
    <definedName name="СтрахСум26_49" localSheetId="0">'[1]41'!#REF!</definedName>
    <definedName name="СтрахСум26_49">'[1]41'!#REF!</definedName>
    <definedName name="СтрахСум26_5" localSheetId="0">'[1]ООО "Согласие"'!#REF!</definedName>
    <definedName name="СтрахСум26_5">'[1]ООО "Согласие"'!#REF!</definedName>
    <definedName name="СтрахСум26_50" localSheetId="0">'[1]42'!#REF!</definedName>
    <definedName name="СтрахСум26_50">'[1]42'!#REF!</definedName>
    <definedName name="СтрахСум26_51" localSheetId="0">'[1]43'!#REF!</definedName>
    <definedName name="СтрахСум26_51">'[1]43'!#REF!</definedName>
    <definedName name="СтрахСум26_53" localSheetId="0">'[1]45'!#REF!</definedName>
    <definedName name="СтрахСум26_53">'[1]45'!#REF!</definedName>
    <definedName name="СтрахСум26_55" localSheetId="0">'[1]47'!#REF!</definedName>
    <definedName name="СтрахСум26_55">'[1]47'!#REF!</definedName>
    <definedName name="СтрахСум26_56" localSheetId="0">'[1]48'!#REF!</definedName>
    <definedName name="СтрахСум26_56">'[1]48'!#REF!</definedName>
    <definedName name="СтрахСум26_57" localSheetId="0">'[1]49'!#REF!</definedName>
    <definedName name="СтрахСум26_57">'[1]49'!#REF!</definedName>
    <definedName name="СтрахСум26_59" localSheetId="0">'[1]51'!#REF!</definedName>
    <definedName name="СтрахСум26_59">'[1]51'!#REF!</definedName>
    <definedName name="СтрахСум26_61" localSheetId="0">'[1]53'!#REF!</definedName>
    <definedName name="СтрахСум26_61">'[1]53'!#REF!</definedName>
    <definedName name="СтрахСум26_62" localSheetId="0">'[1]54'!#REF!</definedName>
    <definedName name="СтрахСум26_62">'[1]54'!#REF!</definedName>
    <definedName name="СтрахСум26_63" localSheetId="0">'[1]55'!#REF!</definedName>
    <definedName name="СтрахСум26_63">'[1]55'!#REF!</definedName>
    <definedName name="СтрахСум26_65" localSheetId="0">'[1]57'!#REF!</definedName>
    <definedName name="СтрахСум26_65">'[1]57'!#REF!</definedName>
    <definedName name="СтрахСум26_67" localSheetId="0">'[1]59'!#REF!</definedName>
    <definedName name="СтрахСум26_67">'[1]59'!#REF!</definedName>
    <definedName name="СтрахСум26_68" localSheetId="0">'[1]60'!#REF!</definedName>
    <definedName name="СтрахСум26_68">'[1]60'!#REF!</definedName>
    <definedName name="СтрахСум26_69" localSheetId="0">'[1]61'!#REF!</definedName>
    <definedName name="СтрахСум26_69">'[1]61'!#REF!</definedName>
    <definedName name="СтрахСум26_7" localSheetId="0">[1]Альфастрахование!#REF!</definedName>
    <definedName name="СтрахСум26_7">[1]Альфастрахование!#REF!</definedName>
    <definedName name="СтрахСум26_71" localSheetId="0">'[1]63'!#REF!</definedName>
    <definedName name="СтрахСум26_71">'[1]63'!#REF!</definedName>
    <definedName name="СтрахСум26_73" localSheetId="0">'[1]65'!#REF!</definedName>
    <definedName name="СтрахСум26_73">'[1]65'!#REF!</definedName>
    <definedName name="СтрахСум26_74" localSheetId="0">'[1]66'!#REF!</definedName>
    <definedName name="СтрахСум26_74">'[1]66'!#REF!</definedName>
    <definedName name="СтрахСум26_75" localSheetId="0">'[1]67'!#REF!</definedName>
    <definedName name="СтрахСум26_75">'[1]67'!#REF!</definedName>
    <definedName name="СтрахСум26_77" localSheetId="0">'[1]69'!#REF!</definedName>
    <definedName name="СтрахСум26_77">'[1]69'!#REF!</definedName>
    <definedName name="СтрахСум26_8" localSheetId="0">'[1]ОАО СГ "МСК"'!#REF!</definedName>
    <definedName name="СтрахСум26_8">'[1]ОАО СГ "МСК"'!#REF!</definedName>
    <definedName name="СтрахСум26_9" localSheetId="0">'[1]ОСАО "ВСК"'!#REF!</definedName>
    <definedName name="СтрахСум26_9">'[1]ОСАО "ВСК"'!#REF!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D34" i="1"/>
  <c r="C34" i="1"/>
  <c r="E34" i="1" s="1"/>
  <c r="F33" i="1"/>
  <c r="D33" i="1"/>
  <c r="C33" i="1"/>
  <c r="E33" i="1" s="1"/>
  <c r="F32" i="1"/>
  <c r="D32" i="1"/>
  <c r="C32" i="1"/>
  <c r="E32" i="1" s="1"/>
  <c r="F31" i="1"/>
  <c r="D31" i="1"/>
  <c r="C31" i="1"/>
  <c r="E31" i="1" s="1"/>
  <c r="F30" i="1"/>
  <c r="D30" i="1"/>
  <c r="C30" i="1"/>
  <c r="E30" i="1" s="1"/>
  <c r="F29" i="1"/>
  <c r="D29" i="1"/>
  <c r="C29" i="1"/>
  <c r="E29" i="1" s="1"/>
  <c r="F28" i="1"/>
  <c r="D28" i="1"/>
  <c r="C28" i="1"/>
  <c r="E28" i="1" s="1"/>
  <c r="F27" i="1"/>
  <c r="D27" i="1"/>
  <c r="C27" i="1"/>
  <c r="E27" i="1" s="1"/>
  <c r="F26" i="1"/>
  <c r="D26" i="1"/>
  <c r="C26" i="1"/>
  <c r="E26" i="1" s="1"/>
  <c r="F25" i="1"/>
  <c r="D25" i="1"/>
  <c r="C25" i="1"/>
  <c r="E25" i="1" s="1"/>
  <c r="F24" i="1"/>
  <c r="D24" i="1"/>
  <c r="C24" i="1"/>
  <c r="E24" i="1" s="1"/>
  <c r="F23" i="1"/>
  <c r="D23" i="1"/>
  <c r="C23" i="1"/>
  <c r="E23" i="1" s="1"/>
  <c r="F22" i="1"/>
  <c r="D22" i="1"/>
  <c r="C22" i="1"/>
  <c r="E22" i="1" s="1"/>
  <c r="F21" i="1"/>
  <c r="D21" i="1"/>
  <c r="C21" i="1"/>
  <c r="E21" i="1" s="1"/>
  <c r="F20" i="1"/>
  <c r="D20" i="1"/>
  <c r="C20" i="1"/>
  <c r="E20" i="1" s="1"/>
  <c r="F19" i="1"/>
  <c r="D19" i="1"/>
  <c r="C19" i="1"/>
  <c r="E19" i="1" s="1"/>
  <c r="F18" i="1"/>
  <c r="D18" i="1"/>
  <c r="C18" i="1"/>
  <c r="E18" i="1" s="1"/>
  <c r="F17" i="1"/>
  <c r="D17" i="1"/>
  <c r="C17" i="1"/>
  <c r="E17" i="1" s="1"/>
  <c r="F16" i="1"/>
  <c r="D16" i="1"/>
  <c r="C16" i="1"/>
  <c r="E16" i="1" s="1"/>
  <c r="F15" i="1"/>
  <c r="D15" i="1"/>
  <c r="C15" i="1"/>
  <c r="E15" i="1" s="1"/>
  <c r="F14" i="1"/>
  <c r="D14" i="1"/>
  <c r="C14" i="1"/>
  <c r="E14" i="1" s="1"/>
  <c r="F13" i="1"/>
  <c r="D13" i="1"/>
  <c r="C13" i="1"/>
  <c r="E13" i="1" s="1"/>
  <c r="F12" i="1"/>
  <c r="D12" i="1"/>
  <c r="C12" i="1"/>
  <c r="E12" i="1" s="1"/>
  <c r="F11" i="1"/>
  <c r="D11" i="1"/>
  <c r="C11" i="1"/>
  <c r="E11" i="1" s="1"/>
  <c r="F10" i="1"/>
  <c r="D10" i="1"/>
  <c r="C10" i="1"/>
  <c r="E10" i="1" s="1"/>
  <c r="F9" i="1"/>
  <c r="D9" i="1"/>
  <c r="C9" i="1"/>
  <c r="E9" i="1" s="1"/>
  <c r="F8" i="1"/>
  <c r="D8" i="1"/>
  <c r="C8" i="1"/>
  <c r="E8" i="1" s="1"/>
  <c r="F7" i="1"/>
  <c r="D7" i="1"/>
  <c r="C7" i="1"/>
  <c r="E7" i="1" s="1"/>
  <c r="F6" i="1"/>
  <c r="D6" i="1"/>
  <c r="C6" i="1"/>
  <c r="E6" i="1" s="1"/>
</calcChain>
</file>

<file path=xl/sharedStrings.xml><?xml version="1.0" encoding="utf-8"?>
<sst xmlns="http://schemas.openxmlformats.org/spreadsheetml/2006/main" count="67" uniqueCount="67">
  <si>
    <t>Объемы страховых премий в корпоративном сегменте по видам страхования 
на территории муниципального образования Павловский район Краснодарского края</t>
  </si>
  <si>
    <t>СВОДНАЯ ТАБЛИЦА</t>
  </si>
  <si>
    <t>Код</t>
  </si>
  <si>
    <t>Виды страхования</t>
  </si>
  <si>
    <t>Сумма собранных страховых премий за период, тыс. руб.</t>
  </si>
  <si>
    <t>Сумма собранных страховых премий за аналогичный период прошлого года,              тыс. руб.</t>
  </si>
  <si>
    <t>Соотношение, %</t>
  </si>
  <si>
    <t>Количество договоров страхования, шт.</t>
  </si>
  <si>
    <t>1.0</t>
  </si>
  <si>
    <t>ДОБРОВОЛЬНОЕ СТРАХОВАНИЕ, всего:</t>
  </si>
  <si>
    <t>1.1</t>
  </si>
  <si>
    <t>в т.ч.: личное страхование, всего:</t>
  </si>
  <si>
    <t>1.1.1</t>
  </si>
  <si>
    <t>добровольное медицинское страхование (без ДМС туристов)</t>
  </si>
  <si>
    <t>1.1.2</t>
  </si>
  <si>
    <t>добровольное медицинское страхование туристов</t>
  </si>
  <si>
    <t>1.1.3</t>
  </si>
  <si>
    <t>страхование от  несчастных случаев юридических лиц</t>
  </si>
  <si>
    <t>1.1.4</t>
  </si>
  <si>
    <t>страхование от  несчастных случаев физических лиц</t>
  </si>
  <si>
    <t>1.1.5</t>
  </si>
  <si>
    <t>прочие виды личного страхования</t>
  </si>
  <si>
    <t>1.2</t>
  </si>
  <si>
    <t>имущественное страхование, всего:</t>
  </si>
  <si>
    <t>1.2.1</t>
  </si>
  <si>
    <t>страхование имущества юридических лиц</t>
  </si>
  <si>
    <t>1.2.2</t>
  </si>
  <si>
    <t>страхование имущества физических лиц</t>
  </si>
  <si>
    <t>1.2.3</t>
  </si>
  <si>
    <t>страхование грузов</t>
  </si>
  <si>
    <t>1.2.4</t>
  </si>
  <si>
    <t>страхование урожая сельхозкультур</t>
  </si>
  <si>
    <t>1.2.5</t>
  </si>
  <si>
    <t xml:space="preserve">комплексное автострахование </t>
  </si>
  <si>
    <t>1.2.6</t>
  </si>
  <si>
    <t>страхование строительно-монтажных рисков</t>
  </si>
  <si>
    <t>1.2.7</t>
  </si>
  <si>
    <t>страхование сельскохозяйственных животных</t>
  </si>
  <si>
    <t>1.2.8</t>
  </si>
  <si>
    <t>прочие виды имущественного страхования</t>
  </si>
  <si>
    <t>1.3</t>
  </si>
  <si>
    <t>страхование ответственности, всего:</t>
  </si>
  <si>
    <t>1.3.1</t>
  </si>
  <si>
    <t>в т.ч.: изготовителей и продавцов за качество товаров (работ, услуг)</t>
  </si>
  <si>
    <t>1.3.2</t>
  </si>
  <si>
    <t>за причинение вреда вследствие недостатков работ, которые оказывают влияние на безопасность объектов капитального строительства</t>
  </si>
  <si>
    <t>1.3.3</t>
  </si>
  <si>
    <t>страхование ответственности по гос. (муниц.) контрактам</t>
  </si>
  <si>
    <t>1.3.4</t>
  </si>
  <si>
    <t>прочие виды страхования ответственности</t>
  </si>
  <si>
    <t>2.0</t>
  </si>
  <si>
    <t>ОБЯЗАТЕЛЬНОЕ СТРАХОВАНИЕ, всего:</t>
  </si>
  <si>
    <t>2.1</t>
  </si>
  <si>
    <t>в т.ч.: ОСАГО</t>
  </si>
  <si>
    <t>2.2</t>
  </si>
  <si>
    <t>организаций, эксплуатирующих опасные объекты</t>
  </si>
  <si>
    <t>2.3</t>
  </si>
  <si>
    <t>страхование пассажиров</t>
  </si>
  <si>
    <t>2.4</t>
  </si>
  <si>
    <t>страхование военнослужащих</t>
  </si>
  <si>
    <t>2.5</t>
  </si>
  <si>
    <t>страхование туроператоров</t>
  </si>
  <si>
    <t>2.6</t>
  </si>
  <si>
    <t>Страхование ответственности застройщика в рамках № 214 ФЗ</t>
  </si>
  <si>
    <t>3.0</t>
  </si>
  <si>
    <t>ИТОГО:</t>
  </si>
  <si>
    <t>за период: январь-май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</si>
</sst>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3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53"/>
      </patternFill>
    </fill>
    <fill>
      <patternFill patternType="solid">
        <fgColor indexed="9"/>
        <bgColor indexed="5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3" fillId="0" borderId="0" xfId="1" applyNumberFormat="1" applyFont="1" applyFill="1" applyAlignment="1" applyProtection="1">
      <alignment horizontal="center"/>
      <protection locked="0" hidden="1"/>
    </xf>
    <xf numFmtId="49" fontId="4" fillId="0" borderId="0" xfId="1" applyNumberFormat="1" applyFont="1" applyProtection="1"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1" applyFont="1" applyProtection="1"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49" fontId="4" fillId="3" borderId="1" xfId="1" applyNumberFormat="1" applyFont="1" applyFill="1" applyBorder="1" applyAlignment="1" applyProtection="1">
      <alignment horizontal="left" vertical="center"/>
      <protection hidden="1"/>
    </xf>
    <xf numFmtId="0" fontId="7" fillId="3" borderId="1" xfId="1" applyFont="1" applyFill="1" applyBorder="1" applyAlignment="1" applyProtection="1">
      <alignment vertical="center" wrapText="1"/>
      <protection hidden="1"/>
    </xf>
    <xf numFmtId="3" fontId="6" fillId="3" borderId="1" xfId="1" applyNumberFormat="1" applyFont="1" applyFill="1" applyBorder="1" applyAlignment="1" applyProtection="1">
      <alignment horizontal="center" vertical="center"/>
      <protection hidden="1"/>
    </xf>
    <xf numFmtId="164" fontId="6" fillId="3" borderId="1" xfId="1" applyNumberFormat="1" applyFont="1" applyFill="1" applyBorder="1" applyAlignment="1" applyProtection="1">
      <alignment horizontal="center" vertical="center"/>
      <protection hidden="1"/>
    </xf>
    <xf numFmtId="9" fontId="6" fillId="3" borderId="1" xfId="1" applyNumberFormat="1" applyFont="1" applyFill="1" applyBorder="1" applyAlignment="1" applyProtection="1">
      <alignment horizontal="center" vertical="center"/>
      <protection hidden="1"/>
    </xf>
    <xf numFmtId="49" fontId="5" fillId="3" borderId="1" xfId="1" applyNumberFormat="1" applyFont="1" applyFill="1" applyBorder="1" applyAlignment="1" applyProtection="1">
      <alignment horizontal="left" vertical="center"/>
      <protection hidden="1"/>
    </xf>
    <xf numFmtId="0" fontId="7" fillId="3" borderId="1" xfId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Protection="1">
      <protection hidden="1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9" fontId="9" fillId="4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left" vertical="center" wrapText="1"/>
      <protection hidden="1"/>
    </xf>
    <xf numFmtId="0" fontId="6" fillId="3" borderId="1" xfId="1" applyFont="1" applyFill="1" applyBorder="1" applyAlignment="1" applyProtection="1">
      <alignment vertical="center" wrapText="1"/>
      <protection hidden="1"/>
    </xf>
    <xf numFmtId="0" fontId="9" fillId="3" borderId="1" xfId="1" applyFont="1" applyFill="1" applyBorder="1" applyAlignment="1" applyProtection="1">
      <alignment vertical="center" wrapText="1"/>
      <protection hidden="1"/>
    </xf>
    <xf numFmtId="9" fontId="9" fillId="5" borderId="1" xfId="1" applyNumberFormat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" fillId="0" borderId="0" xfId="1" applyNumberFormat="1" applyFont="1" applyBorder="1" applyAlignment="1" applyProtection="1">
      <alignment horizont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87;&#1086;%20&#1088;&#1072;&#1073;&#1086;&#1090;&#1077;%20&#1089;%20&#1073;&#1072;&#1085;&#1082;&#1086;&#1074;&#1089;&#1082;&#1080;&#1084;&#1080;%20&#1086;&#1088;&#1075;&#1072;&#1085;&#1080;&#1079;&#1072;&#1094;&#1080;&#1103;&#1084;&#1080;\&#1050;&#1080;&#1084;\&#1054;&#1090;&#1095;&#1077;&#1090;&#1099;%20-%202014\&#1048;&#1102;&#1085;&#1100;%202014\+%20&#1051;&#1072;&#1073;&#1080;&#1085;&#1089;&#1082;&#1080;&#1081;%20&#1088;&#1072;&#1081;&#1086;&#1085;%20(&#1074;&#1088;&#1072;&#1079;&#1088;&#1077;&#1079;&#1077;%20&#1057;&#1050;)%20&#1085;&#1072;%2001.067.2014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&#1089;&#1090;&#1088;&#1072;&#1093;&#1086;&#1074;&#1099;&#1077;%20&#1080;&#1102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о видам"/>
      <sheetName val="СВОД_по страховым в целом"/>
      <sheetName val="Рейтинг СО"/>
      <sheetName val="ООО «Росгосстрах»"/>
      <sheetName val="&quot;Альянс&quot;"/>
      <sheetName val="ООО &quot;Согласие&quot;"/>
      <sheetName val="СК &quot;Северная Казна&quot;"/>
      <sheetName val="Альфастрахование"/>
      <sheetName val="ОАО СГ &quot;МСК&quot;"/>
      <sheetName val="ОСАО &quot;ВСК&quot;"/>
      <sheetName val="ЗАО СГ &quot;УралСиб&quot;"/>
      <sheetName val="ЗАО &quot;Мегарусс-Д&quot;"/>
      <sheetName val="ООО ОСЖ &quot;Россия&quot;"/>
      <sheetName val="ВТБ-Страхование"/>
      <sheetName val="СК &quot;ЖАСО&quot;"/>
      <sheetName val="ОСАО &quot;Ингосстрах&quot;"/>
      <sheetName val="СК &quot;АСКО&quot;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К"/>
      <sheetName val="Росгосстрах"/>
      <sheetName val="ИТОГО"/>
    </sheetNames>
    <sheetDataSet>
      <sheetData sheetId="0">
        <row r="6">
          <cell r="C6">
            <v>2738</v>
          </cell>
          <cell r="D6">
            <v>3100</v>
          </cell>
          <cell r="F6">
            <v>758</v>
          </cell>
        </row>
        <row r="7">
          <cell r="C7">
            <v>102</v>
          </cell>
          <cell r="D7">
            <v>207</v>
          </cell>
          <cell r="F7">
            <v>112</v>
          </cell>
        </row>
        <row r="8">
          <cell r="C8">
            <v>0</v>
          </cell>
          <cell r="D8">
            <v>0</v>
          </cell>
        </row>
        <row r="9">
          <cell r="C9">
            <v>15</v>
          </cell>
          <cell r="D9">
            <v>7</v>
          </cell>
          <cell r="F9">
            <v>10</v>
          </cell>
        </row>
        <row r="10">
          <cell r="C10">
            <v>0</v>
          </cell>
          <cell r="D10">
            <v>0</v>
          </cell>
        </row>
        <row r="11">
          <cell r="C11">
            <v>87</v>
          </cell>
          <cell r="D11">
            <v>200</v>
          </cell>
          <cell r="F11">
            <v>102</v>
          </cell>
        </row>
        <row r="12">
          <cell r="C12">
            <v>0</v>
          </cell>
          <cell r="D12">
            <v>0</v>
          </cell>
          <cell r="F12">
            <v>0</v>
          </cell>
        </row>
        <row r="13">
          <cell r="C13">
            <v>2636</v>
          </cell>
          <cell r="D13">
            <v>2039</v>
          </cell>
          <cell r="F13">
            <v>646</v>
          </cell>
        </row>
        <row r="14">
          <cell r="C14">
            <v>200</v>
          </cell>
          <cell r="D14">
            <v>469</v>
          </cell>
          <cell r="F14">
            <v>25</v>
          </cell>
        </row>
        <row r="15">
          <cell r="C15">
            <v>1226</v>
          </cell>
          <cell r="D15">
            <v>1099</v>
          </cell>
          <cell r="F15">
            <v>420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186</v>
          </cell>
          <cell r="D18">
            <v>471</v>
          </cell>
          <cell r="F18">
            <v>17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1024</v>
          </cell>
          <cell r="F21">
            <v>184</v>
          </cell>
        </row>
        <row r="22">
          <cell r="C22">
            <v>0</v>
          </cell>
          <cell r="D22">
            <v>854</v>
          </cell>
          <cell r="F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D26">
            <v>854</v>
          </cell>
        </row>
        <row r="27">
          <cell r="C27">
            <v>4768</v>
          </cell>
          <cell r="D27">
            <v>4851.8</v>
          </cell>
          <cell r="F27">
            <v>912</v>
          </cell>
        </row>
        <row r="28">
          <cell r="C28">
            <v>4678</v>
          </cell>
          <cell r="D28">
            <v>4559</v>
          </cell>
          <cell r="F28">
            <v>902</v>
          </cell>
        </row>
        <row r="29">
          <cell r="C29">
            <v>90</v>
          </cell>
          <cell r="D29">
            <v>292.8</v>
          </cell>
          <cell r="F29">
            <v>10</v>
          </cell>
        </row>
        <row r="34">
          <cell r="C34">
            <v>7506</v>
          </cell>
          <cell r="D34">
            <v>7951.8</v>
          </cell>
          <cell r="F34">
            <v>1670</v>
          </cell>
        </row>
      </sheetData>
      <sheetData sheetId="1">
        <row r="6">
          <cell r="C6">
            <v>3179</v>
          </cell>
          <cell r="D6">
            <v>0</v>
          </cell>
          <cell r="F6">
            <v>1650</v>
          </cell>
        </row>
        <row r="7">
          <cell r="C7">
            <v>1523</v>
          </cell>
          <cell r="D7">
            <v>0</v>
          </cell>
          <cell r="F7">
            <v>692</v>
          </cell>
        </row>
        <row r="11">
          <cell r="C11">
            <v>1523</v>
          </cell>
          <cell r="F11">
            <v>692</v>
          </cell>
        </row>
        <row r="13">
          <cell r="C13">
            <v>1656</v>
          </cell>
          <cell r="D13">
            <v>0</v>
          </cell>
          <cell r="F13">
            <v>958</v>
          </cell>
        </row>
        <row r="15">
          <cell r="C15">
            <v>1240</v>
          </cell>
          <cell r="F15">
            <v>943</v>
          </cell>
        </row>
        <row r="18">
          <cell r="C18">
            <v>416</v>
          </cell>
          <cell r="F18">
            <v>15</v>
          </cell>
        </row>
        <row r="22">
          <cell r="C22">
            <v>0</v>
          </cell>
          <cell r="D22">
            <v>0</v>
          </cell>
          <cell r="F22">
            <v>0</v>
          </cell>
        </row>
        <row r="27">
          <cell r="C27">
            <v>5575</v>
          </cell>
          <cell r="D27">
            <v>0</v>
          </cell>
          <cell r="F27">
            <v>1186</v>
          </cell>
        </row>
        <row r="28">
          <cell r="C28">
            <v>5575</v>
          </cell>
          <cell r="F28">
            <v>1186</v>
          </cell>
        </row>
        <row r="34">
          <cell r="C34">
            <v>8754</v>
          </cell>
          <cell r="D34">
            <v>0</v>
          </cell>
          <cell r="F34">
            <v>2836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80" zoomScaleNormal="80" workbookViewId="0">
      <selection activeCell="G33" sqref="G33"/>
    </sheetView>
  </sheetViews>
  <sheetFormatPr defaultRowHeight="14.25" x14ac:dyDescent="0.2"/>
  <cols>
    <col min="1" max="1" width="5.28515625" style="25" customWidth="1"/>
    <col min="2" max="2" width="49.140625" style="25" customWidth="1"/>
    <col min="3" max="3" width="18.140625" style="25" customWidth="1"/>
    <col min="4" max="4" width="15.140625" style="25" customWidth="1"/>
    <col min="5" max="5" width="15.85546875" style="25" customWidth="1"/>
    <col min="6" max="6" width="14.42578125" style="25" customWidth="1"/>
    <col min="7" max="16384" width="9.140625" style="1"/>
  </cols>
  <sheetData>
    <row r="1" spans="1:6" ht="33.75" customHeight="1" x14ac:dyDescent="0.25">
      <c r="A1" s="26" t="s">
        <v>0</v>
      </c>
      <c r="B1" s="26"/>
      <c r="C1" s="26"/>
      <c r="D1" s="26"/>
      <c r="E1" s="26"/>
      <c r="F1" s="26"/>
    </row>
    <row r="2" spans="1:6" ht="16.5" x14ac:dyDescent="0.25">
      <c r="A2" s="27" t="s">
        <v>1</v>
      </c>
      <c r="B2" s="27"/>
      <c r="C2" s="27"/>
      <c r="D2" s="27"/>
      <c r="E2" s="27"/>
      <c r="F2" s="27"/>
    </row>
    <row r="3" spans="1:6" ht="16.5" x14ac:dyDescent="0.25">
      <c r="A3" s="2"/>
      <c r="B3" s="27" t="s">
        <v>66</v>
      </c>
      <c r="C3" s="27"/>
      <c r="D3" s="27"/>
      <c r="E3" s="27"/>
      <c r="F3" s="27"/>
    </row>
    <row r="4" spans="1:6" ht="15" x14ac:dyDescent="0.25">
      <c r="A4" s="3"/>
      <c r="B4" s="4"/>
      <c r="C4" s="5"/>
      <c r="D4" s="5"/>
      <c r="E4" s="5"/>
      <c r="F4" s="5"/>
    </row>
    <row r="5" spans="1:6" ht="149.44999999999999" customHeight="1" x14ac:dyDescent="0.2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7" t="s">
        <v>7</v>
      </c>
    </row>
    <row r="6" spans="1:6" ht="27" customHeight="1" x14ac:dyDescent="0.2">
      <c r="A6" s="9" t="s">
        <v>8</v>
      </c>
      <c r="B6" s="10" t="s">
        <v>9</v>
      </c>
      <c r="C6" s="11">
        <f>[2]Росгосстрах!C6+[2]ВСК!C6</f>
        <v>5917</v>
      </c>
      <c r="D6" s="12">
        <f>[2]ВСК!D6+[2]Росгосстрах!D6</f>
        <v>3100</v>
      </c>
      <c r="E6" s="13">
        <f>C6/D6-1</f>
        <v>0.90870967741935482</v>
      </c>
      <c r="F6" s="11">
        <f>[2]Росгосстрах!F6+[2]ВСК!F6</f>
        <v>2408</v>
      </c>
    </row>
    <row r="7" spans="1:6" s="16" customFormat="1" ht="21.6" customHeight="1" x14ac:dyDescent="0.2">
      <c r="A7" s="14" t="s">
        <v>10</v>
      </c>
      <c r="B7" s="15" t="s">
        <v>11</v>
      </c>
      <c r="C7" s="11">
        <f>[2]Росгосстрах!C7+[2]ВСК!C7</f>
        <v>1625</v>
      </c>
      <c r="D7" s="12">
        <f>[2]ВСК!D7+[2]Росгосстрах!D7</f>
        <v>207</v>
      </c>
      <c r="E7" s="13">
        <f t="shared" ref="E7:E34" si="0">C7/D7-1</f>
        <v>6.85024154589372</v>
      </c>
      <c r="F7" s="11">
        <f>[2]Росгосстрах!F7+[2]ВСК!F7</f>
        <v>804</v>
      </c>
    </row>
    <row r="8" spans="1:6" ht="31.5" x14ac:dyDescent="0.2">
      <c r="A8" s="9" t="s">
        <v>12</v>
      </c>
      <c r="B8" s="17" t="s">
        <v>13</v>
      </c>
      <c r="C8" s="11">
        <f>[2]Росгосстрах!C8+[2]ВСК!C8</f>
        <v>0</v>
      </c>
      <c r="D8" s="12">
        <f>[2]ВСК!D8+[2]Росгосстрах!D8</f>
        <v>0</v>
      </c>
      <c r="E8" s="18" t="e">
        <f t="shared" si="0"/>
        <v>#DIV/0!</v>
      </c>
      <c r="F8" s="11">
        <f>[2]Росгосстрах!F8+[2]ВСК!F8</f>
        <v>0</v>
      </c>
    </row>
    <row r="9" spans="1:6" ht="31.5" x14ac:dyDescent="0.2">
      <c r="A9" s="9" t="s">
        <v>14</v>
      </c>
      <c r="B9" s="17" t="s">
        <v>15</v>
      </c>
      <c r="C9" s="11">
        <f>[2]Росгосстрах!C9+[2]ВСК!C9</f>
        <v>15</v>
      </c>
      <c r="D9" s="12">
        <f>[2]ВСК!D9+[2]Росгосстрах!D9</f>
        <v>7</v>
      </c>
      <c r="E9" s="18">
        <f t="shared" si="0"/>
        <v>1.1428571428571428</v>
      </c>
      <c r="F9" s="11">
        <f>[2]Росгосстрах!F9+[2]ВСК!F9</f>
        <v>10</v>
      </c>
    </row>
    <row r="10" spans="1:6" ht="31.5" x14ac:dyDescent="0.2">
      <c r="A10" s="9" t="s">
        <v>16</v>
      </c>
      <c r="B10" s="19" t="s">
        <v>17</v>
      </c>
      <c r="C10" s="11">
        <f>[2]Росгосстрах!C10+[2]ВСК!C10</f>
        <v>0</v>
      </c>
      <c r="D10" s="12">
        <f>[2]ВСК!D10+[2]Росгосстрах!D10</f>
        <v>0</v>
      </c>
      <c r="E10" s="18" t="e">
        <f t="shared" si="0"/>
        <v>#DIV/0!</v>
      </c>
      <c r="F10" s="11">
        <f>[2]Росгосстрах!F10+[2]ВСК!F10</f>
        <v>0</v>
      </c>
    </row>
    <row r="11" spans="1:6" ht="31.5" x14ac:dyDescent="0.2">
      <c r="A11" s="9" t="s">
        <v>18</v>
      </c>
      <c r="B11" s="19" t="s">
        <v>19</v>
      </c>
      <c r="C11" s="11">
        <f>[2]Росгосстрах!C11+[2]ВСК!C11</f>
        <v>1610</v>
      </c>
      <c r="D11" s="12">
        <f>[2]ВСК!D11+[2]Росгосстрах!D11</f>
        <v>200</v>
      </c>
      <c r="E11" s="18">
        <f t="shared" si="0"/>
        <v>7.0500000000000007</v>
      </c>
      <c r="F11" s="11">
        <f>[2]Росгосстрах!F11+[2]ВСК!F11</f>
        <v>794</v>
      </c>
    </row>
    <row r="12" spans="1:6" ht="15.75" x14ac:dyDescent="0.2">
      <c r="A12" s="9" t="s">
        <v>20</v>
      </c>
      <c r="B12" s="19" t="s">
        <v>21</v>
      </c>
      <c r="C12" s="11">
        <f>[2]Росгосстрах!C12+[2]ВСК!C12</f>
        <v>0</v>
      </c>
      <c r="D12" s="12">
        <f>[2]ВСК!D12+[2]Росгосстрах!D12</f>
        <v>0</v>
      </c>
      <c r="E12" s="18" t="e">
        <f t="shared" si="0"/>
        <v>#DIV/0!</v>
      </c>
      <c r="F12" s="11">
        <f>[2]Росгосстрах!F12+[2]ВСК!F12</f>
        <v>0</v>
      </c>
    </row>
    <row r="13" spans="1:6" s="16" customFormat="1" ht="23.1" customHeight="1" x14ac:dyDescent="0.2">
      <c r="A13" s="14" t="s">
        <v>22</v>
      </c>
      <c r="B13" s="15" t="s">
        <v>23</v>
      </c>
      <c r="C13" s="11">
        <f>[2]Росгосстрах!C13+[2]ВСК!C13</f>
        <v>4292</v>
      </c>
      <c r="D13" s="12">
        <f>[2]ВСК!D13+[2]Росгосстрах!D13</f>
        <v>2039</v>
      </c>
      <c r="E13" s="13">
        <f t="shared" si="0"/>
        <v>1.104953408533595</v>
      </c>
      <c r="F13" s="11">
        <f>[2]Росгосстрах!F13+[2]ВСК!F13</f>
        <v>1604</v>
      </c>
    </row>
    <row r="14" spans="1:6" ht="15.75" x14ac:dyDescent="0.2">
      <c r="A14" s="9" t="s">
        <v>24</v>
      </c>
      <c r="B14" s="19" t="s">
        <v>25</v>
      </c>
      <c r="C14" s="11">
        <f>[2]Росгосстрах!C14+[2]ВСК!C14</f>
        <v>200</v>
      </c>
      <c r="D14" s="12">
        <f>[2]ВСК!D14+[2]Росгосстрах!D14</f>
        <v>469</v>
      </c>
      <c r="E14" s="18">
        <f t="shared" si="0"/>
        <v>-0.57356076759061836</v>
      </c>
      <c r="F14" s="11">
        <f>[2]Росгосстрах!F14+[2]ВСК!F14</f>
        <v>25</v>
      </c>
    </row>
    <row r="15" spans="1:6" ht="15.75" x14ac:dyDescent="0.2">
      <c r="A15" s="9" t="s">
        <v>26</v>
      </c>
      <c r="B15" s="19" t="s">
        <v>27</v>
      </c>
      <c r="C15" s="11">
        <f>[2]Росгосстрах!C15+[2]ВСК!C15</f>
        <v>2466</v>
      </c>
      <c r="D15" s="12">
        <f>[2]ВСК!D15+[2]Росгосстрах!D15</f>
        <v>1099</v>
      </c>
      <c r="E15" s="18">
        <f t="shared" si="0"/>
        <v>1.2438580527752503</v>
      </c>
      <c r="F15" s="11">
        <f>[2]Росгосстрах!F15+[2]ВСК!F15</f>
        <v>1363</v>
      </c>
    </row>
    <row r="16" spans="1:6" ht="15.75" x14ac:dyDescent="0.2">
      <c r="A16" s="9" t="s">
        <v>28</v>
      </c>
      <c r="B16" s="19" t="s">
        <v>29</v>
      </c>
      <c r="C16" s="11">
        <f>[2]Росгосстрах!C16+[2]ВСК!C16</f>
        <v>0</v>
      </c>
      <c r="D16" s="12">
        <f>[2]ВСК!D16+[2]Росгосстрах!D16</f>
        <v>0</v>
      </c>
      <c r="E16" s="18" t="e">
        <f t="shared" si="0"/>
        <v>#DIV/0!</v>
      </c>
      <c r="F16" s="11">
        <f>[2]Росгосстрах!F16+[2]ВСК!F16</f>
        <v>0</v>
      </c>
    </row>
    <row r="17" spans="1:6" ht="15.75" x14ac:dyDescent="0.2">
      <c r="A17" s="9" t="s">
        <v>30</v>
      </c>
      <c r="B17" s="19" t="s">
        <v>31</v>
      </c>
      <c r="C17" s="11">
        <f>[2]Росгосстрах!C17+[2]ВСК!C17</f>
        <v>0</v>
      </c>
      <c r="D17" s="12">
        <f>[2]ВСК!D17+[2]Росгосстрах!D17</f>
        <v>0</v>
      </c>
      <c r="E17" s="18" t="e">
        <f t="shared" si="0"/>
        <v>#DIV/0!</v>
      </c>
      <c r="F17" s="11">
        <f>[2]Росгосстрах!F17+[2]ВСК!F17</f>
        <v>0</v>
      </c>
    </row>
    <row r="18" spans="1:6" ht="15.75" x14ac:dyDescent="0.2">
      <c r="A18" s="9" t="s">
        <v>32</v>
      </c>
      <c r="B18" s="19" t="s">
        <v>33</v>
      </c>
      <c r="C18" s="11">
        <f>[2]Росгосстрах!C18+[2]ВСК!C18</f>
        <v>602</v>
      </c>
      <c r="D18" s="12">
        <f>[2]ВСК!D18+[2]Росгосстрах!D18</f>
        <v>471</v>
      </c>
      <c r="E18" s="18">
        <f t="shared" si="0"/>
        <v>0.27813163481953285</v>
      </c>
      <c r="F18" s="11">
        <f>[2]Росгосстрах!F18+[2]ВСК!F18</f>
        <v>32</v>
      </c>
    </row>
    <row r="19" spans="1:6" ht="15.75" x14ac:dyDescent="0.2">
      <c r="A19" s="9" t="s">
        <v>34</v>
      </c>
      <c r="B19" s="19" t="s">
        <v>35</v>
      </c>
      <c r="C19" s="11">
        <f>[2]Росгосстрах!C19+[2]ВСК!C19</f>
        <v>0</v>
      </c>
      <c r="D19" s="12">
        <f>[2]ВСК!D19+[2]Росгосстрах!D19</f>
        <v>0</v>
      </c>
      <c r="E19" s="18" t="e">
        <f t="shared" si="0"/>
        <v>#DIV/0!</v>
      </c>
      <c r="F19" s="11">
        <f>[2]Росгосстрах!F19+[2]ВСК!F19</f>
        <v>0</v>
      </c>
    </row>
    <row r="20" spans="1:6" ht="15.75" x14ac:dyDescent="0.2">
      <c r="A20" s="9" t="s">
        <v>36</v>
      </c>
      <c r="B20" s="19" t="s">
        <v>37</v>
      </c>
      <c r="C20" s="11">
        <f>[2]Росгосстрах!C20+[2]ВСК!C20</f>
        <v>0</v>
      </c>
      <c r="D20" s="12">
        <f>[2]ВСК!D20+[2]Росгосстрах!D20</f>
        <v>0</v>
      </c>
      <c r="E20" s="18" t="e">
        <f t="shared" si="0"/>
        <v>#DIV/0!</v>
      </c>
      <c r="F20" s="11">
        <f>[2]Росгосстрах!F20+[2]ВСК!F20</f>
        <v>0</v>
      </c>
    </row>
    <row r="21" spans="1:6" ht="15.75" x14ac:dyDescent="0.2">
      <c r="A21" s="9" t="s">
        <v>38</v>
      </c>
      <c r="B21" s="19" t="s">
        <v>39</v>
      </c>
      <c r="C21" s="11">
        <f>[2]Росгосстрах!C21+[2]ВСК!C21</f>
        <v>1024</v>
      </c>
      <c r="D21" s="12">
        <f>[2]ВСК!D21+[2]Росгосстрах!D21</f>
        <v>0</v>
      </c>
      <c r="E21" s="18" t="e">
        <f t="shared" si="0"/>
        <v>#DIV/0!</v>
      </c>
      <c r="F21" s="11">
        <f>[2]Росгосстрах!F21+[2]ВСК!F21</f>
        <v>184</v>
      </c>
    </row>
    <row r="22" spans="1:6" s="16" customFormat="1" ht="27.95" customHeight="1" x14ac:dyDescent="0.2">
      <c r="A22" s="14" t="s">
        <v>40</v>
      </c>
      <c r="B22" s="15" t="s">
        <v>41</v>
      </c>
      <c r="C22" s="11">
        <f>[2]Росгосстрах!C22+[2]ВСК!C22</f>
        <v>0</v>
      </c>
      <c r="D22" s="12">
        <f>[2]ВСК!D22+[2]Росгосстрах!D22</f>
        <v>854</v>
      </c>
      <c r="E22" s="13">
        <f t="shared" si="0"/>
        <v>-1</v>
      </c>
      <c r="F22" s="11">
        <f>[2]Росгосстрах!F22+[2]ВСК!F22</f>
        <v>0</v>
      </c>
    </row>
    <row r="23" spans="1:6" ht="31.5" x14ac:dyDescent="0.2">
      <c r="A23" s="9" t="s">
        <v>42</v>
      </c>
      <c r="B23" s="19" t="s">
        <v>43</v>
      </c>
      <c r="C23" s="11">
        <f>[2]Росгосстрах!C23+[2]ВСК!C23</f>
        <v>0</v>
      </c>
      <c r="D23" s="12">
        <f>[2]ВСК!D23+[2]Росгосстрах!D23</f>
        <v>0</v>
      </c>
      <c r="E23" s="18" t="e">
        <f t="shared" si="0"/>
        <v>#DIV/0!</v>
      </c>
      <c r="F23" s="11">
        <f>[2]Росгосстрах!F23+[2]ВСК!F23</f>
        <v>0</v>
      </c>
    </row>
    <row r="24" spans="1:6" ht="63" x14ac:dyDescent="0.2">
      <c r="A24" s="9" t="s">
        <v>44</v>
      </c>
      <c r="B24" s="19" t="s">
        <v>45</v>
      </c>
      <c r="C24" s="11">
        <f>[2]Росгосстрах!C24+[2]ВСК!C24</f>
        <v>0</v>
      </c>
      <c r="D24" s="12">
        <f>[2]ВСК!D24+[2]Росгосстрах!D24</f>
        <v>0</v>
      </c>
      <c r="E24" s="18" t="e">
        <f t="shared" si="0"/>
        <v>#DIV/0!</v>
      </c>
      <c r="F24" s="11">
        <f>[2]Росгосстрах!F24+[2]ВСК!F24</f>
        <v>0</v>
      </c>
    </row>
    <row r="25" spans="1:6" ht="31.5" customHeight="1" x14ac:dyDescent="0.2">
      <c r="A25" s="9" t="s">
        <v>46</v>
      </c>
      <c r="B25" s="17" t="s">
        <v>47</v>
      </c>
      <c r="C25" s="11">
        <f>[2]Росгосстрах!C25+[2]ВСК!C25</f>
        <v>0</v>
      </c>
      <c r="D25" s="12">
        <f>[2]ВСК!D25+[2]Росгосстрах!D25</f>
        <v>0</v>
      </c>
      <c r="E25" s="18" t="e">
        <f t="shared" si="0"/>
        <v>#DIV/0!</v>
      </c>
      <c r="F25" s="11">
        <f>[2]Росгосстрах!F25+[2]ВСК!F25</f>
        <v>0</v>
      </c>
    </row>
    <row r="26" spans="1:6" ht="21" customHeight="1" x14ac:dyDescent="0.2">
      <c r="A26" s="9" t="s">
        <v>48</v>
      </c>
      <c r="B26" s="19" t="s">
        <v>49</v>
      </c>
      <c r="C26" s="11">
        <f>[2]Росгосстрах!C26+[2]ВСК!C26</f>
        <v>0</v>
      </c>
      <c r="D26" s="12">
        <f>[2]ВСК!D26+[2]Росгосстрах!D26</f>
        <v>854</v>
      </c>
      <c r="E26" s="18">
        <f t="shared" si="0"/>
        <v>-1</v>
      </c>
      <c r="F26" s="11">
        <f>[2]Росгосстрах!F26+[2]ВСК!F26</f>
        <v>0</v>
      </c>
    </row>
    <row r="27" spans="1:6" s="16" customFormat="1" ht="24.95" customHeight="1" x14ac:dyDescent="0.2">
      <c r="A27" s="14" t="s">
        <v>50</v>
      </c>
      <c r="B27" s="20" t="s">
        <v>51</v>
      </c>
      <c r="C27" s="11">
        <f>[2]Росгосстрах!C27+[2]ВСК!C27</f>
        <v>10343</v>
      </c>
      <c r="D27" s="12">
        <f>[2]ВСК!D27+[2]Росгосстрах!D27</f>
        <v>4851.8</v>
      </c>
      <c r="E27" s="13">
        <f t="shared" si="0"/>
        <v>1.1317861412259367</v>
      </c>
      <c r="F27" s="11">
        <f>[2]Росгосстрах!F27+[2]ВСК!F27</f>
        <v>2098</v>
      </c>
    </row>
    <row r="28" spans="1:6" ht="16.5" customHeight="1" x14ac:dyDescent="0.2">
      <c r="A28" s="9" t="s">
        <v>52</v>
      </c>
      <c r="B28" s="21" t="s">
        <v>53</v>
      </c>
      <c r="C28" s="11">
        <f>[2]Росгосстрах!C28+[2]ВСК!C28</f>
        <v>10253</v>
      </c>
      <c r="D28" s="12">
        <f>[2]ВСК!D28+[2]Росгосстрах!D28</f>
        <v>4559</v>
      </c>
      <c r="E28" s="22">
        <f t="shared" si="0"/>
        <v>1.2489581048475542</v>
      </c>
      <c r="F28" s="11">
        <f>[2]Росгосстрах!F28+[2]ВСК!F28</f>
        <v>2088</v>
      </c>
    </row>
    <row r="29" spans="1:6" ht="31.5" x14ac:dyDescent="0.2">
      <c r="A29" s="9" t="s">
        <v>54</v>
      </c>
      <c r="B29" s="19" t="s">
        <v>55</v>
      </c>
      <c r="C29" s="11">
        <f>[2]Росгосстрах!C29+[2]ВСК!C29</f>
        <v>90</v>
      </c>
      <c r="D29" s="12">
        <f>[2]ВСК!D29+[2]Росгосстрах!D29</f>
        <v>292.8</v>
      </c>
      <c r="E29" s="18">
        <f t="shared" si="0"/>
        <v>-0.69262295081967218</v>
      </c>
      <c r="F29" s="11">
        <f>[2]Росгосстрах!F29+[2]ВСК!F29</f>
        <v>10</v>
      </c>
    </row>
    <row r="30" spans="1:6" ht="15.75" x14ac:dyDescent="0.2">
      <c r="A30" s="9" t="s">
        <v>56</v>
      </c>
      <c r="B30" s="19" t="s">
        <v>57</v>
      </c>
      <c r="C30" s="11">
        <f>[2]Росгосстрах!C30+[2]ВСК!C30</f>
        <v>0</v>
      </c>
      <c r="D30" s="12">
        <f>[2]ВСК!D30+[2]Росгосстрах!D30</f>
        <v>0</v>
      </c>
      <c r="E30" s="22" t="e">
        <f t="shared" si="0"/>
        <v>#DIV/0!</v>
      </c>
      <c r="F30" s="11">
        <f>[2]Росгосстрах!F30+[2]ВСК!F30</f>
        <v>0</v>
      </c>
    </row>
    <row r="31" spans="1:6" ht="15.75" x14ac:dyDescent="0.2">
      <c r="A31" s="9" t="s">
        <v>58</v>
      </c>
      <c r="B31" s="19" t="s">
        <v>59</v>
      </c>
      <c r="C31" s="11">
        <f>[2]Росгосстрах!C31+[2]ВСК!C31</f>
        <v>0</v>
      </c>
      <c r="D31" s="12">
        <f>[2]ВСК!D31+[2]Росгосстрах!D31</f>
        <v>0</v>
      </c>
      <c r="E31" s="22" t="e">
        <f t="shared" si="0"/>
        <v>#DIV/0!</v>
      </c>
      <c r="F31" s="11">
        <f>[2]Росгосстрах!F31+[2]ВСК!F31</f>
        <v>0</v>
      </c>
    </row>
    <row r="32" spans="1:6" ht="15.75" x14ac:dyDescent="0.2">
      <c r="A32" s="9" t="s">
        <v>60</v>
      </c>
      <c r="B32" s="19" t="s">
        <v>61</v>
      </c>
      <c r="C32" s="11">
        <f>[2]Росгосстрах!C32+[2]ВСК!C32</f>
        <v>0</v>
      </c>
      <c r="D32" s="12">
        <f>[2]ВСК!D32+[2]Росгосстрах!D32</f>
        <v>0</v>
      </c>
      <c r="E32" s="22" t="e">
        <f t="shared" si="0"/>
        <v>#DIV/0!</v>
      </c>
      <c r="F32" s="11">
        <f>[2]Росгосстрах!F32+[2]ВСК!F32</f>
        <v>0</v>
      </c>
    </row>
    <row r="33" spans="1:6" ht="31.5" x14ac:dyDescent="0.2">
      <c r="A33" s="9" t="s">
        <v>62</v>
      </c>
      <c r="B33" s="19" t="s">
        <v>63</v>
      </c>
      <c r="C33" s="11">
        <f>[2]Росгосстрах!C33+[2]ВСК!C33</f>
        <v>0</v>
      </c>
      <c r="D33" s="12">
        <f>[2]ВСК!D33+[2]Росгосстрах!D33</f>
        <v>0</v>
      </c>
      <c r="E33" s="22" t="e">
        <f t="shared" si="0"/>
        <v>#DIV/0!</v>
      </c>
      <c r="F33" s="11">
        <f>[2]Росгосстрах!F33+[2]ВСК!F33</f>
        <v>0</v>
      </c>
    </row>
    <row r="34" spans="1:6" ht="24.95" customHeight="1" x14ac:dyDescent="0.2">
      <c r="A34" s="9" t="s">
        <v>64</v>
      </c>
      <c r="B34" s="23" t="s">
        <v>65</v>
      </c>
      <c r="C34" s="11">
        <f>[2]Росгосстрах!C34+[2]ВСК!C34</f>
        <v>16260</v>
      </c>
      <c r="D34" s="12">
        <f>[2]ВСК!D34+[2]Росгосстрах!D34</f>
        <v>7951.8</v>
      </c>
      <c r="E34" s="13">
        <f t="shared" si="0"/>
        <v>1.0448200407454915</v>
      </c>
      <c r="F34" s="11">
        <f>[2]ВСК!F34+[2]Росгосстрах!F34</f>
        <v>4506</v>
      </c>
    </row>
    <row r="37" spans="1:6" ht="15" x14ac:dyDescent="0.25">
      <c r="A37" s="24"/>
      <c r="B37" s="24"/>
    </row>
    <row r="38" spans="1:6" ht="15" x14ac:dyDescent="0.25">
      <c r="A38" s="24"/>
      <c r="B38" s="24"/>
    </row>
  </sheetData>
  <mergeCells count="3">
    <mergeCell ref="A1:F1"/>
    <mergeCell ref="A2:F2"/>
    <mergeCell ref="B3:F3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ECO-Specialist</dc:creator>
  <cp:lastModifiedBy>ECO-Specialist</cp:lastModifiedBy>
  <dcterms:created xsi:type="dcterms:W3CDTF">2016-04-28T12:46:07Z</dcterms:created>
  <dcterms:modified xsi:type="dcterms:W3CDTF">2016-06-15T05:08:03Z</dcterms:modified>
</cp:coreProperties>
</file>