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4" activeTab="0"/>
  </bookViews>
  <sheets>
    <sheet name="Администрация" sheetId="1" r:id="rId1"/>
    <sheet name="ДК" sheetId="2" r:id="rId2"/>
    <sheet name="СБ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<sst xmlns="http://schemas.openxmlformats.org/spreadsheetml/2006/main" count="21" uniqueCount="16">
  <si>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Прям.дог. до 100т.р.</t>
  </si>
  <si>
    <t>Прям.дог. до 100т.р. Не год</t>
  </si>
  <si>
    <t xml:space="preserve">Коммуналка </t>
  </si>
  <si>
    <t>Прям.больше 100 т.р.</t>
  </si>
  <si>
    <t>Договора</t>
  </si>
  <si>
    <t>Аукционы</t>
  </si>
  <si>
    <t>Где красным — не годовые</t>
  </si>
  <si>
    <t xml:space="preserve">       Черным — годовые</t>
  </si>
  <si>
    <t>Итог на 16.05.2016</t>
  </si>
  <si>
    <t>Прямые до 100т.р.</t>
  </si>
  <si>
    <t>Прямые до 100т.р. Не год</t>
  </si>
  <si>
    <t>Комуналка</t>
  </si>
  <si>
    <t>Прямые свыше 100т.р.</t>
  </si>
  <si>
    <t>Итог на 16.05.2016г.</t>
  </si>
  <si>
    <t>Коммуналка</t>
  </si>
  <si>
    <t>Итог на 16.05.2016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</si>
</sst>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2"/>
    </font>
    <font>
      <b/>
      <sz val="10"/>
      <name val="Arial"/>
      <family val="2"/>
    </font>
    <font>
      <sz val="12"/>
      <color indexed="8"/>
      <name val=""/>
      <family val="1"/>
    </font>
    <font>
      <sz val="10"/>
      <color indexed="10"/>
      <name val="Arial"/>
      <family val="2"/>
    </font>
    <font>
      <sz val="12"/>
      <name val=""/>
      <family val="1"/>
    </font>
    <font>
      <sz val="12"/>
      <color indexed="53"/>
      <name val=""/>
      <family val="1"/>
    </font>
    <font>
      <b/>
      <sz val="10"/>
      <color indexed="10"/>
      <name val="Arial"/>
      <family val="2"/>
    </font>
    <font>
      <sz val="10"/>
      <color indexed="25"/>
      <name val="Arial"/>
      <family val="2"/>
    </font>
    <font>
      <sz val="12"/>
      <color indexed="25"/>
      <name val=""/>
      <family val="1"/>
    </font>
    <font>
      <sz val="12"/>
      <color indexed="10"/>
      <name val=""/>
      <family val="1"/>
    </font>
    <font>
      <b/>
      <sz val="12"/>
      <color indexed="8"/>
      <name val="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37">
      <selection activeCell="C64" sqref="C64"/>
    </sheetView>
  </sheetViews>
  <sheetFormatPr defaultColWidth="9.140625" defaultRowHeight="12.75"/>
  <cols>
    <col min="1" max="1" width="19.7109375" style="0" customWidth="1"/>
    <col min="2" max="2" width="26.140625" style="0" customWidth="1"/>
    <col min="3" max="3" width="14.8515625" style="0" customWidth="1"/>
    <col min="4" max="4" width="20.7109375" style="0" customWidth="1"/>
    <col min="5" max="5" width="26.140625" style="0" customWidth="1"/>
    <col min="6" max="6" width="14.5742187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2">
        <v>4550</v>
      </c>
      <c r="B2" s="3">
        <v>830</v>
      </c>
      <c r="C2" s="4">
        <v>1011.41</v>
      </c>
      <c r="D2" s="5"/>
      <c r="E2" s="6" t="s">
        <v>6</v>
      </c>
      <c r="F2" s="4">
        <v>111290.52</v>
      </c>
    </row>
    <row r="3" spans="1:5" ht="15.75">
      <c r="A3" s="4">
        <v>9774.68</v>
      </c>
      <c r="B3" s="7">
        <v>1600</v>
      </c>
      <c r="C3" s="4">
        <v>4759</v>
      </c>
      <c r="E3" s="1" t="s">
        <v>7</v>
      </c>
    </row>
    <row r="4" spans="1:3" ht="15.75">
      <c r="A4" s="4">
        <v>8646.25</v>
      </c>
      <c r="B4" s="7">
        <v>190</v>
      </c>
      <c r="C4" s="4">
        <v>28.32</v>
      </c>
    </row>
    <row r="5" spans="1:3" ht="15.75">
      <c r="A5" s="4">
        <v>4369.54</v>
      </c>
      <c r="B5" s="7">
        <v>2500</v>
      </c>
      <c r="C5" s="4">
        <v>6210.43</v>
      </c>
    </row>
    <row r="6" spans="1:3" ht="15.75">
      <c r="A6" s="4">
        <v>950</v>
      </c>
      <c r="B6" s="7">
        <v>4650</v>
      </c>
      <c r="C6" s="4">
        <v>452.01</v>
      </c>
    </row>
    <row r="7" spans="1:3" ht="15.75">
      <c r="A7" s="4">
        <v>450</v>
      </c>
      <c r="B7" s="8">
        <v>16328.11</v>
      </c>
      <c r="C7" s="9">
        <v>7292.4</v>
      </c>
    </row>
    <row r="8" spans="1:3" ht="15.75">
      <c r="A8" s="4">
        <v>850</v>
      </c>
      <c r="B8" s="8">
        <v>16397.04</v>
      </c>
      <c r="C8" s="4">
        <v>5389.96</v>
      </c>
    </row>
    <row r="9" spans="1:3" ht="15.75">
      <c r="A9" s="4">
        <v>2450</v>
      </c>
      <c r="B9" s="8">
        <v>16328.11</v>
      </c>
      <c r="C9" s="4">
        <v>11652.23</v>
      </c>
    </row>
    <row r="10" spans="1:3" ht="15.75">
      <c r="A10" s="4">
        <v>11625</v>
      </c>
      <c r="B10" s="8">
        <v>11477.93</v>
      </c>
      <c r="C10" s="4">
        <v>2781.73</v>
      </c>
    </row>
    <row r="11" spans="1:3" ht="15.75">
      <c r="A11" s="4">
        <v>1050</v>
      </c>
      <c r="B11" s="8">
        <v>84700</v>
      </c>
      <c r="C11" s="4">
        <v>66.48</v>
      </c>
    </row>
    <row r="12" spans="1:3" ht="15.75">
      <c r="A12" s="4">
        <v>1700</v>
      </c>
      <c r="B12" s="8">
        <v>2000</v>
      </c>
      <c r="C12" s="4">
        <v>8737.32</v>
      </c>
    </row>
    <row r="13" spans="1:3" ht="15.75">
      <c r="A13" s="4">
        <v>85</v>
      </c>
      <c r="B13" s="8">
        <v>13500</v>
      </c>
      <c r="C13" s="4">
        <v>23818.94</v>
      </c>
    </row>
    <row r="14" spans="1:3" ht="15.75">
      <c r="A14" s="4">
        <v>4670</v>
      </c>
      <c r="B14" s="8">
        <v>8190</v>
      </c>
      <c r="C14" s="4">
        <v>2086.3</v>
      </c>
    </row>
    <row r="15" spans="1:3" ht="15.75">
      <c r="A15" s="4">
        <v>800</v>
      </c>
      <c r="B15" s="8">
        <v>6800</v>
      </c>
      <c r="C15" s="9">
        <v>2987.75</v>
      </c>
    </row>
    <row r="16" spans="1:3" ht="15.75">
      <c r="A16" s="4">
        <v>2718</v>
      </c>
      <c r="B16" s="8">
        <v>7200</v>
      </c>
      <c r="C16" s="4">
        <v>5445.42</v>
      </c>
    </row>
    <row r="17" spans="1:3" ht="15.75">
      <c r="A17" s="4">
        <v>3096</v>
      </c>
      <c r="B17" s="10">
        <v>91000</v>
      </c>
      <c r="C17" s="4">
        <v>400.69</v>
      </c>
    </row>
    <row r="18" spans="1:3" ht="15.75">
      <c r="A18" s="4">
        <v>2646</v>
      </c>
      <c r="B18" s="10">
        <v>3622.4</v>
      </c>
      <c r="C18" s="4">
        <v>7292.4</v>
      </c>
    </row>
    <row r="19" spans="1:3" ht="15.75">
      <c r="A19" s="4">
        <v>1224</v>
      </c>
      <c r="B19" s="10">
        <v>1880</v>
      </c>
      <c r="C19" s="4">
        <v>28.32</v>
      </c>
    </row>
    <row r="20" spans="1:3" ht="15.75">
      <c r="A20" s="4">
        <v>5000</v>
      </c>
      <c r="B20" s="10">
        <v>3520</v>
      </c>
      <c r="C20" s="4">
        <v>1500.47</v>
      </c>
    </row>
    <row r="21" spans="1:3" ht="15.75">
      <c r="A21" s="4">
        <v>800</v>
      </c>
      <c r="B21" s="10">
        <v>990</v>
      </c>
      <c r="C21" s="4">
        <v>3359.02</v>
      </c>
    </row>
    <row r="22" spans="1:3" ht="15.75">
      <c r="A22" s="4">
        <v>12965</v>
      </c>
      <c r="B22" s="10">
        <v>990</v>
      </c>
      <c r="C22" s="4">
        <v>13357.28</v>
      </c>
    </row>
    <row r="23" spans="1:3" ht="15.75">
      <c r="A23" s="4">
        <v>4550</v>
      </c>
      <c r="B23" s="10">
        <v>960</v>
      </c>
      <c r="C23" s="4">
        <v>27301.51</v>
      </c>
    </row>
    <row r="24" spans="1:3" ht="15.75">
      <c r="A24" s="4">
        <v>10891.06</v>
      </c>
      <c r="B24" s="10">
        <v>960</v>
      </c>
      <c r="C24" s="4">
        <v>42990.42</v>
      </c>
    </row>
    <row r="25" spans="1:3" ht="15.75">
      <c r="A25" s="4">
        <v>11120</v>
      </c>
      <c r="B25" s="10">
        <v>21841</v>
      </c>
      <c r="C25" s="4">
        <v>28.32</v>
      </c>
    </row>
    <row r="26" spans="1:3" ht="15.75">
      <c r="A26" s="4">
        <v>2358</v>
      </c>
      <c r="B26" s="10">
        <v>2000</v>
      </c>
      <c r="C26" s="4">
        <v>12604.59</v>
      </c>
    </row>
    <row r="27" spans="1:3" ht="15.75">
      <c r="A27" s="4">
        <v>32685</v>
      </c>
      <c r="B27" s="10">
        <v>1417</v>
      </c>
      <c r="C27" s="4">
        <v>17866.1</v>
      </c>
    </row>
    <row r="28" spans="1:3" ht="15.75">
      <c r="A28" s="4">
        <v>36955</v>
      </c>
      <c r="B28" s="10">
        <v>10000</v>
      </c>
      <c r="C28" s="4">
        <v>12092.56</v>
      </c>
    </row>
    <row r="29" spans="1:3" ht="15.75">
      <c r="A29" s="4">
        <v>865</v>
      </c>
      <c r="B29" s="10">
        <v>1320</v>
      </c>
      <c r="C29" s="4">
        <v>2240.81</v>
      </c>
    </row>
    <row r="30" spans="1:3" ht="15.75">
      <c r="A30" s="4">
        <v>620</v>
      </c>
      <c r="B30" s="10">
        <v>2625</v>
      </c>
      <c r="C30" s="4">
        <v>3384.39</v>
      </c>
    </row>
    <row r="31" spans="1:3" ht="15.75">
      <c r="A31" s="4">
        <v>10470</v>
      </c>
      <c r="B31" s="10">
        <v>7000</v>
      </c>
      <c r="C31" s="4">
        <v>3311.82</v>
      </c>
    </row>
    <row r="32" spans="1:3" ht="15.75">
      <c r="A32" s="4">
        <v>10620</v>
      </c>
      <c r="B32" s="10">
        <v>30000</v>
      </c>
      <c r="C32" s="4">
        <v>1403.11</v>
      </c>
    </row>
    <row r="33" spans="1:3" ht="15.75">
      <c r="A33" s="4">
        <v>1680</v>
      </c>
      <c r="B33" s="10">
        <v>1420.34</v>
      </c>
      <c r="C33" s="4">
        <v>1816.14</v>
      </c>
    </row>
    <row r="34" spans="1:3" ht="15.75">
      <c r="A34" s="4">
        <v>5110</v>
      </c>
      <c r="B34" s="10">
        <v>1855</v>
      </c>
      <c r="C34" s="4">
        <v>14895.25</v>
      </c>
    </row>
    <row r="35" spans="1:3" ht="15.75">
      <c r="A35" s="4">
        <v>13125</v>
      </c>
      <c r="B35" s="10">
        <v>19110</v>
      </c>
      <c r="C35" s="4">
        <v>6377.24</v>
      </c>
    </row>
    <row r="36" spans="1:3" ht="15.75">
      <c r="A36" s="4">
        <v>2300</v>
      </c>
      <c r="B36" s="10">
        <v>8210</v>
      </c>
      <c r="C36" s="4">
        <v>553.33</v>
      </c>
    </row>
    <row r="37" spans="1:3" ht="15.75">
      <c r="A37" s="4">
        <v>1306</v>
      </c>
      <c r="B37" s="10">
        <v>3755</v>
      </c>
      <c r="C37" s="4">
        <v>7292.4</v>
      </c>
    </row>
    <row r="38" spans="1:2" ht="15.75">
      <c r="A38" s="4">
        <v>1602</v>
      </c>
      <c r="B38" s="10">
        <v>20400</v>
      </c>
    </row>
    <row r="39" spans="1:2" ht="15.75">
      <c r="A39" s="4">
        <v>5000</v>
      </c>
      <c r="B39" s="10"/>
    </row>
    <row r="40" spans="1:2" ht="15.75">
      <c r="A40" s="4">
        <v>380</v>
      </c>
      <c r="B40" s="10"/>
    </row>
    <row r="41" spans="1:2" ht="15.75">
      <c r="A41" s="4">
        <v>2480</v>
      </c>
      <c r="B41" s="10"/>
    </row>
    <row r="42" spans="1:2" ht="15.75">
      <c r="A42" s="4">
        <v>5720</v>
      </c>
      <c r="B42" s="10"/>
    </row>
    <row r="43" ht="15.75">
      <c r="A43" s="4">
        <v>880</v>
      </c>
    </row>
    <row r="44" spans="1:3" ht="15.75">
      <c r="A44" s="14" t="s">
        <v>8</v>
      </c>
      <c r="B44" s="14"/>
      <c r="C44" s="14"/>
    </row>
    <row r="45" spans="1:4" ht="15.75">
      <c r="A45" s="11">
        <f>A2+A3+A4+A5+A6+A7+A8+A9+A10+A11+A12+A13+A14+A15+A16+A17+A18+A19+A20+A21+A22+A23+A24+A25+A26+A27+A28+A29+A30+A31+A32+A33+A34+A35+A36+A37+A38+A39+A40+A41+A42+A43</f>
        <v>241136.53</v>
      </c>
      <c r="B45" s="6">
        <f>B3+B4+B5+B6+B7+B8+B9+B10+B11+B12+B13+B14+B15+B16+B17+B18+B19+B20+B21+B22+B23+B24+B25+B26+B27+B28+B29+B30+B31+B32+B33+B34+B35+B36+B37+B38+B2</f>
        <v>427566.93000000005</v>
      </c>
      <c r="C45" s="12">
        <f>C2+C3+C4+C5+C6+C7+C8+C9+C10+C11+C12+C13+C14+C15+C16+C17+C18+C19+C20+C21+C22+C23+C24+C25+C26+C27+C28+C29+C30+C31+C32+C33+C34+C35+C36+C37</f>
        <v>262815.87</v>
      </c>
      <c r="D45" s="1"/>
    </row>
    <row r="46" spans="1:3" ht="15.75">
      <c r="A46" s="4">
        <v>899.84</v>
      </c>
      <c r="B46" s="10">
        <v>1429.27</v>
      </c>
      <c r="C46" s="4">
        <v>1788.41</v>
      </c>
    </row>
    <row r="47" spans="1:3" ht="15.75">
      <c r="A47" s="4">
        <v>800</v>
      </c>
      <c r="B47" s="10">
        <v>27180</v>
      </c>
      <c r="C47" s="4">
        <v>2902.79</v>
      </c>
    </row>
    <row r="48" spans="1:3" ht="15.75">
      <c r="A48" s="4">
        <v>8010</v>
      </c>
      <c r="B48" s="10">
        <v>8480</v>
      </c>
      <c r="C48" s="4">
        <v>9000.96</v>
      </c>
    </row>
    <row r="49" spans="1:3" ht="15.75">
      <c r="A49" s="4">
        <v>3999</v>
      </c>
      <c r="B49" s="10">
        <v>36300</v>
      </c>
      <c r="C49" s="4">
        <v>11747.73</v>
      </c>
    </row>
    <row r="50" spans="1:3" ht="15.75">
      <c r="A50" s="4">
        <v>7585</v>
      </c>
      <c r="B50" s="10">
        <v>650</v>
      </c>
      <c r="C50" s="4">
        <v>2519.96</v>
      </c>
    </row>
    <row r="51" spans="1:3" ht="15.75">
      <c r="A51" s="4">
        <v>5000</v>
      </c>
      <c r="B51" s="10">
        <v>300</v>
      </c>
      <c r="C51" s="4">
        <v>2965.45</v>
      </c>
    </row>
    <row r="52" spans="1:3" ht="15.75">
      <c r="A52" s="4">
        <v>16837.5</v>
      </c>
      <c r="B52" s="10">
        <v>7500</v>
      </c>
      <c r="C52" s="4">
        <v>1583.9</v>
      </c>
    </row>
    <row r="53" spans="1:3" ht="15.75">
      <c r="A53" s="4">
        <v>5000</v>
      </c>
      <c r="B53" s="10">
        <v>16949.15</v>
      </c>
      <c r="C53" s="4">
        <v>12960.21</v>
      </c>
    </row>
    <row r="54" spans="1:3" ht="15.75">
      <c r="A54" s="4">
        <v>4112</v>
      </c>
      <c r="B54" s="10">
        <v>3500</v>
      </c>
      <c r="C54" s="4">
        <v>13447.42</v>
      </c>
    </row>
    <row r="55" spans="1:3" ht="15.75">
      <c r="A55" s="4">
        <v>9865</v>
      </c>
      <c r="B55" s="10">
        <v>5960</v>
      </c>
      <c r="C55" s="4">
        <v>1500.47</v>
      </c>
    </row>
    <row r="56" spans="1:3" ht="15.75">
      <c r="A56" s="4">
        <v>9056.04</v>
      </c>
      <c r="B56" s="10">
        <v>23050</v>
      </c>
      <c r="C56" s="4">
        <v>7797.72</v>
      </c>
    </row>
    <row r="57" spans="1:3" ht="15.75">
      <c r="A57" s="4">
        <v>2770</v>
      </c>
      <c r="B57" s="10">
        <v>450</v>
      </c>
      <c r="C57" s="4">
        <v>316.04</v>
      </c>
    </row>
    <row r="58" spans="1:3" ht="15.75">
      <c r="A58" s="4">
        <v>800</v>
      </c>
      <c r="B58" s="10">
        <v>37960</v>
      </c>
      <c r="C58" s="4">
        <v>7292.4</v>
      </c>
    </row>
    <row r="59" spans="2:3" ht="15.75">
      <c r="B59" s="10">
        <v>33540</v>
      </c>
      <c r="C59" s="4">
        <v>28.32</v>
      </c>
    </row>
    <row r="60" ht="15.75">
      <c r="B60" s="10">
        <v>18200</v>
      </c>
    </row>
    <row r="61" ht="15.75">
      <c r="B61" s="10">
        <v>3416.57</v>
      </c>
    </row>
    <row r="62" ht="15.75">
      <c r="B62" s="10">
        <v>28000</v>
      </c>
    </row>
    <row r="63" ht="15.75">
      <c r="B63" s="10">
        <v>7950</v>
      </c>
    </row>
    <row r="64" ht="15.75">
      <c r="B64" s="10">
        <v>30000</v>
      </c>
    </row>
    <row r="65" ht="15.75">
      <c r="B65" s="10">
        <v>3000</v>
      </c>
    </row>
    <row r="66" ht="15.75">
      <c r="B66" s="10">
        <v>51000</v>
      </c>
    </row>
    <row r="67" ht="15.75">
      <c r="B67" s="10">
        <v>3500</v>
      </c>
    </row>
    <row r="68" ht="15.75">
      <c r="B68" s="10">
        <v>5460</v>
      </c>
    </row>
  </sheetData>
  <sheetProtection selectLockedCells="1" selectUnlockedCells="1"/>
  <mergeCells count="1">
    <mergeCell ref="A44:C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7">
      <selection activeCell="C32" sqref="C32"/>
    </sheetView>
  </sheetViews>
  <sheetFormatPr defaultColWidth="9.140625" defaultRowHeight="12.75"/>
  <cols>
    <col min="1" max="1" width="16.8515625" style="0" customWidth="1"/>
    <col min="2" max="2" width="23.00390625" style="0" customWidth="1"/>
    <col min="3" max="3" width="11.421875" style="0" customWidth="1"/>
    <col min="4" max="4" width="20.57421875" style="0" customWidth="1"/>
    <col min="5" max="5" width="14.8515625" style="0" customWidth="1"/>
    <col min="6" max="16384" width="11.57421875" style="0" customWidth="1"/>
  </cols>
  <sheetData>
    <row r="1" spans="1:5" ht="12.75">
      <c r="A1" t="s">
        <v>9</v>
      </c>
      <c r="B1" t="s">
        <v>10</v>
      </c>
      <c r="C1" t="s">
        <v>11</v>
      </c>
      <c r="D1" t="s">
        <v>12</v>
      </c>
      <c r="E1" t="s">
        <v>5</v>
      </c>
    </row>
    <row r="2" spans="1:4" ht="15.75">
      <c r="A2" s="4">
        <v>350</v>
      </c>
      <c r="B2" s="7">
        <v>750</v>
      </c>
      <c r="C2" s="4">
        <v>3390.12</v>
      </c>
      <c r="D2" s="8">
        <v>117600</v>
      </c>
    </row>
    <row r="3" spans="1:4" ht="15.75">
      <c r="A3" s="4">
        <v>2100</v>
      </c>
      <c r="B3" s="7">
        <v>650</v>
      </c>
      <c r="C3" s="4">
        <v>1871.75</v>
      </c>
      <c r="D3" s="4"/>
    </row>
    <row r="4" spans="1:3" ht="15.75">
      <c r="A4" s="4">
        <v>1510</v>
      </c>
      <c r="B4" s="7">
        <v>100</v>
      </c>
      <c r="C4" s="4">
        <v>855.16</v>
      </c>
    </row>
    <row r="5" spans="1:3" ht="15.75">
      <c r="A5" s="4">
        <v>1349</v>
      </c>
      <c r="B5" s="10">
        <v>400</v>
      </c>
      <c r="C5" s="4">
        <v>2336.4</v>
      </c>
    </row>
    <row r="6" spans="1:3" ht="15.75">
      <c r="A6" s="4">
        <v>270</v>
      </c>
      <c r="B6" s="10">
        <v>2200</v>
      </c>
      <c r="C6" s="4">
        <v>339.84</v>
      </c>
    </row>
    <row r="7" spans="1:3" ht="15.75">
      <c r="A7" s="4">
        <v>350</v>
      </c>
      <c r="B7" s="10">
        <v>1000</v>
      </c>
      <c r="C7" s="4">
        <v>396.48</v>
      </c>
    </row>
    <row r="8" spans="1:3" ht="15.75">
      <c r="A8" s="4">
        <v>5550</v>
      </c>
      <c r="B8" s="10">
        <v>220</v>
      </c>
      <c r="C8" s="4">
        <v>676.76</v>
      </c>
    </row>
    <row r="9" spans="1:3" ht="15.75">
      <c r="A9" s="4">
        <v>300</v>
      </c>
      <c r="B9" s="10">
        <v>1260.17</v>
      </c>
      <c r="C9" s="4">
        <v>2336.4</v>
      </c>
    </row>
    <row r="10" spans="1:3" ht="15.75">
      <c r="A10" s="4">
        <v>100</v>
      </c>
      <c r="C10" s="4">
        <v>453.12</v>
      </c>
    </row>
    <row r="11" spans="1:3" ht="15.75">
      <c r="A11">
        <v>120</v>
      </c>
      <c r="C11" s="4">
        <v>1405.66</v>
      </c>
    </row>
    <row r="12" spans="1:3" ht="15.75">
      <c r="A12">
        <v>350</v>
      </c>
      <c r="C12" s="4">
        <v>3878.02</v>
      </c>
    </row>
    <row r="13" spans="1:3" ht="15.75">
      <c r="A13" s="4">
        <v>5553.1</v>
      </c>
      <c r="C13" s="4">
        <v>78.16</v>
      </c>
    </row>
    <row r="14" spans="1:3" ht="15.75">
      <c r="A14" s="13">
        <v>2378</v>
      </c>
      <c r="C14" s="4">
        <v>311.52</v>
      </c>
    </row>
    <row r="15" spans="1:3" ht="15.75">
      <c r="A15" s="4">
        <v>1550</v>
      </c>
      <c r="C15" s="4">
        <v>2912.29</v>
      </c>
    </row>
    <row r="16" spans="1:3" ht="15.75">
      <c r="A16" s="4">
        <v>2732.6</v>
      </c>
      <c r="C16" s="4">
        <v>2684.7</v>
      </c>
    </row>
    <row r="17" spans="1:3" ht="15.75">
      <c r="A17" s="4">
        <v>9655</v>
      </c>
      <c r="C17" s="4">
        <v>702.8</v>
      </c>
    </row>
    <row r="18" spans="1:3" ht="15.75">
      <c r="A18" s="13">
        <v>3260</v>
      </c>
      <c r="C18" s="4">
        <v>2336.4</v>
      </c>
    </row>
    <row r="19" spans="1:3" ht="15.75">
      <c r="A19" s="4">
        <v>6780</v>
      </c>
      <c r="C19" s="4">
        <v>1424.27</v>
      </c>
    </row>
    <row r="20" ht="15.75">
      <c r="A20" s="4">
        <v>670</v>
      </c>
    </row>
    <row r="21" ht="15.75">
      <c r="A21" s="4">
        <v>4295</v>
      </c>
    </row>
    <row r="22" ht="15.75">
      <c r="A22" s="4">
        <v>3635</v>
      </c>
    </row>
    <row r="23" ht="15.75">
      <c r="A23" s="4">
        <v>797</v>
      </c>
    </row>
    <row r="24" ht="15.75">
      <c r="A24" s="4">
        <v>7347.5</v>
      </c>
    </row>
    <row r="25" ht="15.75">
      <c r="A25" s="4">
        <v>745</v>
      </c>
    </row>
    <row r="26" spans="1:4" ht="12.75">
      <c r="A26" s="15" t="s">
        <v>13</v>
      </c>
      <c r="B26" s="15"/>
      <c r="C26" s="15"/>
      <c r="D26" s="15"/>
    </row>
    <row r="27" spans="1:4" ht="12.75">
      <c r="A27" s="1">
        <f>A2+A3+A4+A5+A6+A7+A8+A9+A10+A11+A12+A13+A14+A15+A16+A17+A18+A19+A20+A21+A22+A23+A24+A25</f>
        <v>61747.2</v>
      </c>
      <c r="B27" s="6">
        <f>B2+B3+B4+B5+B6+B7+B8+B9</f>
        <v>6580.17</v>
      </c>
      <c r="C27" s="1">
        <f>C2+C3+C4+C5+C6+C7+C8+C9+C10+C11+C12+C13+C14+C15+C16+C17+C18+C19</f>
        <v>28389.850000000002</v>
      </c>
      <c r="D27" s="1">
        <v>117600</v>
      </c>
    </row>
    <row r="28" spans="1:3" ht="15.75">
      <c r="A28" s="4">
        <v>13311.5</v>
      </c>
      <c r="B28" s="10">
        <v>606</v>
      </c>
      <c r="C28" s="4">
        <v>14560.44</v>
      </c>
    </row>
    <row r="29" spans="1:3" ht="15.75">
      <c r="A29" s="4">
        <v>910</v>
      </c>
      <c r="B29" s="10">
        <v>4387</v>
      </c>
      <c r="C29" s="4">
        <v>2336.4</v>
      </c>
    </row>
    <row r="30" spans="1:3" ht="15.75">
      <c r="A30" s="4">
        <v>6925</v>
      </c>
      <c r="B30" s="10">
        <v>6920</v>
      </c>
      <c r="C30" s="4">
        <v>382.23</v>
      </c>
    </row>
    <row r="31" spans="1:3" ht="15.75">
      <c r="A31" s="4">
        <v>1055</v>
      </c>
      <c r="B31" s="10">
        <v>5764</v>
      </c>
      <c r="C31" s="4">
        <v>1999.37</v>
      </c>
    </row>
    <row r="32" spans="1:2" ht="15.75">
      <c r="A32" s="4">
        <v>8871</v>
      </c>
      <c r="B32" s="10">
        <v>4629</v>
      </c>
    </row>
    <row r="33" ht="15.75">
      <c r="B33" s="10">
        <v>290</v>
      </c>
    </row>
    <row r="34" ht="15.75">
      <c r="B34" s="10">
        <v>3328</v>
      </c>
    </row>
    <row r="35" ht="15.75">
      <c r="B35" s="10">
        <v>3000</v>
      </c>
    </row>
  </sheetData>
  <sheetProtection selectLockedCells="1" selectUnlockedCells="1"/>
  <mergeCells count="1">
    <mergeCell ref="A26:D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7" sqref="A27"/>
    </sheetView>
  </sheetViews>
  <sheetFormatPr defaultColWidth="9.140625" defaultRowHeight="12.75"/>
  <cols>
    <col min="1" max="1" width="16.7109375" style="0" customWidth="1"/>
    <col min="2" max="2" width="22.7109375" style="0" customWidth="1"/>
    <col min="3" max="3" width="12.140625" style="0" customWidth="1"/>
    <col min="4" max="4" width="20.140625" style="0" customWidth="1"/>
    <col min="5" max="5" width="12.421875" style="0" customWidth="1"/>
    <col min="6" max="16384" width="11.57421875" style="0" customWidth="1"/>
  </cols>
  <sheetData>
    <row r="1" spans="1:5" ht="12.75">
      <c r="A1" t="s">
        <v>9</v>
      </c>
      <c r="B1" t="s">
        <v>10</v>
      </c>
      <c r="C1" t="s">
        <v>14</v>
      </c>
      <c r="D1" t="s">
        <v>12</v>
      </c>
      <c r="E1" t="s">
        <v>5</v>
      </c>
    </row>
    <row r="2" spans="2:3" ht="15.75">
      <c r="B2" s="10">
        <v>7989.68</v>
      </c>
      <c r="C2" s="4">
        <v>1342.18</v>
      </c>
    </row>
    <row r="3" spans="2:3" ht="15.75">
      <c r="B3" s="10">
        <v>5716.62</v>
      </c>
      <c r="C3" s="4">
        <v>2124</v>
      </c>
    </row>
    <row r="4" spans="2:3" ht="15.75">
      <c r="B4" s="10">
        <v>2200</v>
      </c>
      <c r="C4" s="4">
        <v>635.15</v>
      </c>
    </row>
    <row r="5" spans="2:3" ht="15.75">
      <c r="B5" s="10">
        <v>500</v>
      </c>
      <c r="C5" s="4">
        <v>39.65</v>
      </c>
    </row>
    <row r="6" ht="15.75">
      <c r="C6" s="4">
        <v>951.8</v>
      </c>
    </row>
    <row r="7" ht="15.75">
      <c r="C7" s="4">
        <v>1124.53</v>
      </c>
    </row>
    <row r="8" ht="15.75">
      <c r="C8" s="4">
        <v>39.65</v>
      </c>
    </row>
    <row r="9" ht="15.75">
      <c r="C9" s="4">
        <v>19779.61</v>
      </c>
    </row>
    <row r="10" ht="15.75">
      <c r="C10" s="4">
        <v>2433.58</v>
      </c>
    </row>
    <row r="11" ht="15.75">
      <c r="C11" s="4">
        <v>2774.98</v>
      </c>
    </row>
    <row r="12" ht="15.75">
      <c r="C12" s="4">
        <v>843.39</v>
      </c>
    </row>
    <row r="13" ht="15.75">
      <c r="C13" s="4">
        <v>1939.01</v>
      </c>
    </row>
    <row r="14" ht="15.75">
      <c r="C14" s="4">
        <v>39.65</v>
      </c>
    </row>
    <row r="15" ht="15.75">
      <c r="C15" s="4">
        <v>666.56</v>
      </c>
    </row>
    <row r="16" ht="15.75">
      <c r="C16" s="4">
        <v>2124</v>
      </c>
    </row>
    <row r="17" ht="15.75">
      <c r="C17" s="4">
        <v>1012.68</v>
      </c>
    </row>
    <row r="18" ht="15.75">
      <c r="C18" s="4">
        <v>1456.14</v>
      </c>
    </row>
    <row r="19" ht="15.75">
      <c r="C19" s="4">
        <v>1521.08</v>
      </c>
    </row>
    <row r="20" ht="15.75">
      <c r="C20" s="4">
        <v>19959.19</v>
      </c>
    </row>
    <row r="21" ht="15.75">
      <c r="C21" s="4">
        <v>2433.58</v>
      </c>
    </row>
    <row r="22" ht="15.75">
      <c r="C22" s="4">
        <v>626.63</v>
      </c>
    </row>
    <row r="23" ht="15.75">
      <c r="C23" s="4">
        <v>2124</v>
      </c>
    </row>
    <row r="24" spans="1:4" ht="12.75">
      <c r="A24" s="16" t="s">
        <v>15</v>
      </c>
      <c r="B24" s="16"/>
      <c r="C24" s="16"/>
      <c r="D24" s="16"/>
    </row>
    <row r="25" spans="2:3" ht="12.75">
      <c r="B25" s="6">
        <f>B2+B3+B4+B5</f>
        <v>16406.3</v>
      </c>
      <c r="C25" s="1">
        <f>C2+C3+C4+C5+C6+C7+C8+C9+C10+C11+C12+C13+C14+C15+C16+C17+C18+C19+C20+C21+C22+C23</f>
        <v>65991.04000000001</v>
      </c>
    </row>
    <row r="26" spans="1:3" ht="15.75">
      <c r="A26" s="4">
        <v>899.84</v>
      </c>
      <c r="C26" s="4">
        <v>1042.97</v>
      </c>
    </row>
    <row r="27" ht="15.75">
      <c r="C27" s="4">
        <v>8533.94</v>
      </c>
    </row>
    <row r="28" ht="15.75">
      <c r="C28" s="4">
        <v>678.74</v>
      </c>
    </row>
    <row r="29" ht="15.75">
      <c r="C29" s="4">
        <v>2124</v>
      </c>
    </row>
    <row r="30" ht="15.75">
      <c r="C30" s="4">
        <v>33.85</v>
      </c>
    </row>
    <row r="31" ht="15.75">
      <c r="C31" s="4">
        <v>1131.73</v>
      </c>
    </row>
    <row r="32" ht="15.75">
      <c r="C32" s="4">
        <v>1201.38</v>
      </c>
    </row>
    <row r="33" ht="15.75">
      <c r="C33" s="4">
        <v>39.65</v>
      </c>
    </row>
  </sheetData>
  <sheetProtection selectLockedCells="1" selectUnlockedCells="1"/>
  <mergeCells count="1">
    <mergeCell ref="A24:D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2016-05-24T08:01:29Z</dcterms:modified>
  <cp:category/>
  <cp:version/>
  <cp:contentType/>
  <cp:contentStatus/>
</cp:coreProperties>
</file>