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2748" windowHeight="6912" tabRatio="901" activeTab="0"/>
  </bookViews>
  <sheets>
    <sheet name="Культура" sheetId="1" r:id="rId1"/>
  </sheets>
  <definedNames>
    <definedName name="_xlnm.Print_Titles" localSheetId="0">'Культура'!$A:$B</definedName>
    <definedName name="_xlnm.Print_Area" localSheetId="0">'Культура'!$A$1:$O$60</definedName>
  </definedNames>
  <calcPr fullCalcOnLoad="1"/>
</workbook>
</file>

<file path=xl/sharedStrings.xml><?xml version="1.0" encoding="utf-8"?>
<sst xmlns="http://schemas.openxmlformats.org/spreadsheetml/2006/main" count="63" uniqueCount="63">
  <si>
    <t>Оценка показателя</t>
  </si>
  <si>
    <t>средняя по округам</t>
  </si>
  <si>
    <t>средняя по районам</t>
  </si>
  <si>
    <t>среднее по краю</t>
  </si>
  <si>
    <t>всего по округам</t>
  </si>
  <si>
    <t>всего по районам</t>
  </si>
  <si>
    <t>всего по краю</t>
  </si>
  <si>
    <t xml:space="preserve">г.Анапа </t>
  </si>
  <si>
    <t xml:space="preserve">г.Армавир </t>
  </si>
  <si>
    <t xml:space="preserve">г.Горячий Ключ </t>
  </si>
  <si>
    <t xml:space="preserve">г.Краснодар </t>
  </si>
  <si>
    <t xml:space="preserve">г.Сочи </t>
  </si>
  <si>
    <t xml:space="preserve">Абинский  </t>
  </si>
  <si>
    <t xml:space="preserve">Апшеронский  </t>
  </si>
  <si>
    <t xml:space="preserve">Белоглинский  </t>
  </si>
  <si>
    <t xml:space="preserve">Белореченский  </t>
  </si>
  <si>
    <t xml:space="preserve">Брюховецкий  </t>
  </si>
  <si>
    <t xml:space="preserve">Выселковский  </t>
  </si>
  <si>
    <t xml:space="preserve">Гулькевичский  </t>
  </si>
  <si>
    <t xml:space="preserve">Динской  </t>
  </si>
  <si>
    <t xml:space="preserve">Ейский  </t>
  </si>
  <si>
    <t xml:space="preserve">Кавказский  </t>
  </si>
  <si>
    <t xml:space="preserve">Калининский  </t>
  </si>
  <si>
    <t xml:space="preserve">Кореновский  </t>
  </si>
  <si>
    <t xml:space="preserve">Красноармейский  </t>
  </si>
  <si>
    <t xml:space="preserve">Крыловский  </t>
  </si>
  <si>
    <t xml:space="preserve">Крымский  </t>
  </si>
  <si>
    <t xml:space="preserve">Курганинский  </t>
  </si>
  <si>
    <t xml:space="preserve">Кущевский  </t>
  </si>
  <si>
    <t xml:space="preserve">Лабинский  </t>
  </si>
  <si>
    <t xml:space="preserve">Ленинградский  </t>
  </si>
  <si>
    <t xml:space="preserve">Мостовский  </t>
  </si>
  <si>
    <t xml:space="preserve">Новокубанский  </t>
  </si>
  <si>
    <t xml:space="preserve">Новопокровский  </t>
  </si>
  <si>
    <t xml:space="preserve">Павловский  </t>
  </si>
  <si>
    <t xml:space="preserve">Приморско-Ахт. </t>
  </si>
  <si>
    <t xml:space="preserve">Северский  </t>
  </si>
  <si>
    <t xml:space="preserve">Славянский  </t>
  </si>
  <si>
    <t xml:space="preserve">Староминский  </t>
  </si>
  <si>
    <t xml:space="preserve">Тбилисский  </t>
  </si>
  <si>
    <t xml:space="preserve">Темрюкский  </t>
  </si>
  <si>
    <t xml:space="preserve">Тимашевский  </t>
  </si>
  <si>
    <t xml:space="preserve">Тихорецкий  </t>
  </si>
  <si>
    <t xml:space="preserve">Туапсинский  </t>
  </si>
  <si>
    <t xml:space="preserve">Успенский  </t>
  </si>
  <si>
    <t xml:space="preserve">Усть-Лабинский  </t>
  </si>
  <si>
    <t xml:space="preserve">Щербиновский  </t>
  </si>
  <si>
    <t xml:space="preserve">г.Новороссийск </t>
  </si>
  <si>
    <t xml:space="preserve">г.Геленджик </t>
  </si>
  <si>
    <t>Муниципальные образования</t>
  </si>
  <si>
    <t>№ пп</t>
  </si>
  <si>
    <t>Оценка динамики</t>
  </si>
  <si>
    <t>МЕСТО</t>
  </si>
  <si>
    <t xml:space="preserve">Отрадненский  </t>
  </si>
  <si>
    <t>Формулы итоговой оценки по направлению "Культура"</t>
  </si>
  <si>
    <t>Итоговая оценка по направлению "Культура"</t>
  </si>
  <si>
    <t>Каневской</t>
  </si>
  <si>
    <t>IV. Культура</t>
  </si>
  <si>
    <t>23. Среднемесячная номинальная начисленная заработная плата работников муниципальных учреждений культуры и искуства</t>
  </si>
  <si>
    <t>Анализ динамики 2014/2013 (%)</t>
  </si>
  <si>
    <t>Анализ динамики 2017/2014 (%)</t>
  </si>
  <si>
    <t>Экономическое развитие</t>
  </si>
  <si>
    <t>Показатели эффективности деятельности органов местного самоуправления городских округов (муниципальных районов)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</si>
</sst>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0.0%"/>
    <numFmt numFmtId="188" formatCode="0.00000000"/>
    <numFmt numFmtId="189" formatCode="0.00000000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"/>
    <numFmt numFmtId="196" formatCode="#,##0.0000"/>
    <numFmt numFmtId="197" formatCode="_(* #,##0.000_);_(* \(#,##0.000\);_(* &quot;-&quot;??_);_(@_)"/>
    <numFmt numFmtId="198" formatCode="#,##0.000000"/>
    <numFmt numFmtId="199" formatCode="#,##0.0_р_."/>
  </numFmts>
  <fonts count="50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86" fontId="7" fillId="0" borderId="10" xfId="0" applyNumberFormat="1" applyFont="1" applyFill="1" applyBorder="1" applyAlignment="1" applyProtection="1">
      <alignment horizontal="center" vertical="center"/>
      <protection/>
    </xf>
    <xf numFmtId="186" fontId="7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" fontId="6" fillId="0" borderId="0" xfId="0" applyNumberFormat="1" applyFont="1" applyBorder="1" applyAlignment="1">
      <alignment horizontal="center" vertical="center"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186" fontId="6" fillId="0" borderId="11" xfId="0" applyNumberFormat="1" applyFont="1" applyFill="1" applyBorder="1" applyAlignment="1" applyProtection="1">
      <alignment horizontal="center" vertical="center"/>
      <protection/>
    </xf>
    <xf numFmtId="186" fontId="7" fillId="0" borderId="14" xfId="0" applyNumberFormat="1" applyFont="1" applyFill="1" applyBorder="1" applyAlignment="1" applyProtection="1">
      <alignment horizontal="center" vertical="center"/>
      <protection/>
    </xf>
    <xf numFmtId="186" fontId="7" fillId="0" borderId="15" xfId="0" applyNumberFormat="1" applyFont="1" applyFill="1" applyBorder="1" applyAlignment="1" applyProtection="1">
      <alignment horizontal="center" vertical="center"/>
      <protection/>
    </xf>
    <xf numFmtId="186" fontId="7" fillId="0" borderId="16" xfId="0" applyNumberFormat="1" applyFont="1" applyFill="1" applyBorder="1" applyAlignment="1" applyProtection="1">
      <alignment horizontal="center" vertical="center"/>
      <protection/>
    </xf>
    <xf numFmtId="186" fontId="7" fillId="0" borderId="12" xfId="0" applyNumberFormat="1" applyFont="1" applyFill="1" applyBorder="1" applyAlignment="1" applyProtection="1">
      <alignment/>
      <protection/>
    </xf>
    <xf numFmtId="186" fontId="7" fillId="0" borderId="10" xfId="0" applyNumberFormat="1" applyFont="1" applyFill="1" applyBorder="1" applyAlignment="1" applyProtection="1">
      <alignment/>
      <protection/>
    </xf>
    <xf numFmtId="186" fontId="7" fillId="0" borderId="11" xfId="0" applyNumberFormat="1" applyFont="1" applyFill="1" applyBorder="1" applyAlignment="1" applyProtection="1">
      <alignment/>
      <protection/>
    </xf>
    <xf numFmtId="186" fontId="7" fillId="0" borderId="13" xfId="0" applyNumberFormat="1" applyFont="1" applyFill="1" applyBorder="1" applyAlignment="1" applyProtection="1">
      <alignment/>
      <protection/>
    </xf>
    <xf numFmtId="186" fontId="7" fillId="0" borderId="14" xfId="0" applyNumberFormat="1" applyFont="1" applyFill="1" applyBorder="1" applyAlignment="1" applyProtection="1">
      <alignment/>
      <protection/>
    </xf>
    <xf numFmtId="186" fontId="7" fillId="0" borderId="17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3" fillId="0" borderId="18" xfId="0" applyNumberFormat="1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 applyProtection="1">
      <alignment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vertical="center"/>
      <protection/>
    </xf>
    <xf numFmtId="2" fontId="3" fillId="0" borderId="21" xfId="0" applyNumberFormat="1" applyFont="1" applyFill="1" applyBorder="1" applyAlignment="1" applyProtection="1">
      <alignment vertical="center" wrapText="1"/>
      <protection/>
    </xf>
    <xf numFmtId="186" fontId="7" fillId="0" borderId="21" xfId="0" applyNumberFormat="1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4" fontId="7" fillId="0" borderId="10" xfId="0" applyNumberFormat="1" applyFont="1" applyFill="1" applyBorder="1" applyAlignment="1" applyProtection="1">
      <alignment/>
      <protection/>
    </xf>
    <xf numFmtId="4" fontId="7" fillId="0" borderId="11" xfId="0" applyNumberFormat="1" applyFont="1" applyFill="1" applyBorder="1" applyAlignment="1" applyProtection="1">
      <alignment/>
      <protection/>
    </xf>
    <xf numFmtId="186" fontId="7" fillId="0" borderId="15" xfId="0" applyNumberFormat="1" applyFont="1" applyFill="1" applyBorder="1" applyAlignment="1" applyProtection="1">
      <alignment/>
      <protection/>
    </xf>
    <xf numFmtId="186" fontId="7" fillId="0" borderId="23" xfId="0" applyNumberFormat="1" applyFont="1" applyFill="1" applyBorder="1" applyAlignment="1" applyProtection="1">
      <alignment/>
      <protection/>
    </xf>
    <xf numFmtId="186" fontId="7" fillId="0" borderId="16" xfId="0" applyNumberFormat="1" applyFont="1" applyFill="1" applyBorder="1" applyAlignment="1" applyProtection="1">
      <alignment/>
      <protection/>
    </xf>
    <xf numFmtId="186" fontId="11" fillId="0" borderId="12" xfId="0" applyNumberFormat="1" applyFont="1" applyFill="1" applyBorder="1" applyAlignment="1" applyProtection="1">
      <alignment/>
      <protection/>
    </xf>
    <xf numFmtId="186" fontId="11" fillId="0" borderId="13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4" fontId="7" fillId="0" borderId="14" xfId="0" applyNumberFormat="1" applyFont="1" applyFill="1" applyBorder="1" applyAlignment="1" applyProtection="1">
      <alignment/>
      <protection/>
    </xf>
    <xf numFmtId="1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3" fillId="0" borderId="22" xfId="0" applyNumberFormat="1" applyFont="1" applyFill="1" applyBorder="1" applyAlignment="1" applyProtection="1">
      <alignment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86" fontId="11" fillId="0" borderId="17" xfId="0" applyNumberFormat="1" applyFont="1" applyFill="1" applyBorder="1" applyAlignment="1" applyProtection="1">
      <alignment/>
      <protection/>
    </xf>
    <xf numFmtId="186" fontId="7" fillId="0" borderId="22" xfId="0" applyNumberFormat="1" applyFont="1" applyFill="1" applyBorder="1" applyAlignment="1" applyProtection="1">
      <alignment/>
      <protection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2" fillId="0" borderId="20" xfId="0" applyFont="1" applyFill="1" applyBorder="1" applyAlignment="1" applyProtection="1">
      <alignment horizontal="center" vertical="center"/>
      <protection/>
    </xf>
    <xf numFmtId="0" fontId="12" fillId="0" borderId="21" xfId="0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5" fillId="33" borderId="24" xfId="0" applyNumberFormat="1" applyFont="1" applyFill="1" applyBorder="1" applyAlignment="1" applyProtection="1">
      <alignment horizontal="center" vertical="center" textRotation="90" wrapText="1"/>
      <protection/>
    </xf>
    <xf numFmtId="0" fontId="5" fillId="33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5" fillId="34" borderId="24" xfId="0" applyNumberFormat="1" applyFont="1" applyFill="1" applyBorder="1" applyAlignment="1" applyProtection="1">
      <alignment horizontal="center" vertical="center" textRotation="90" wrapText="1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3" fontId="7" fillId="0" borderId="11" xfId="0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 applyProtection="1">
      <alignment horizontal="center"/>
      <protection/>
    </xf>
    <xf numFmtId="196" fontId="11" fillId="0" borderId="14" xfId="0" applyNumberFormat="1" applyFont="1" applyFill="1" applyBorder="1" applyAlignment="1" applyProtection="1">
      <alignment/>
      <protection/>
    </xf>
    <xf numFmtId="196" fontId="11" fillId="0" borderId="10" xfId="0" applyNumberFormat="1" applyFont="1" applyFill="1" applyBorder="1" applyAlignment="1" applyProtection="1">
      <alignment/>
      <protection/>
    </xf>
    <xf numFmtId="196" fontId="11" fillId="0" borderId="11" xfId="0" applyNumberFormat="1" applyFont="1" applyFill="1" applyBorder="1" applyAlignment="1" applyProtection="1">
      <alignment/>
      <protection/>
    </xf>
    <xf numFmtId="2" fontId="7" fillId="35" borderId="28" xfId="0" applyNumberFormat="1" applyFont="1" applyFill="1" applyBorder="1" applyAlignment="1" applyProtection="1">
      <alignment horizontal="center" vertical="center"/>
      <protection/>
    </xf>
    <xf numFmtId="186" fontId="7" fillId="0" borderId="18" xfId="0" applyNumberFormat="1" applyFont="1" applyFill="1" applyBorder="1" applyAlignment="1" applyProtection="1">
      <alignment/>
      <protection/>
    </xf>
    <xf numFmtId="180" fontId="5" fillId="36" borderId="30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1" xfId="0" applyNumberFormat="1" applyFont="1" applyBorder="1" applyAlignment="1">
      <alignment horizontal="center" vertical="center"/>
    </xf>
    <xf numFmtId="1" fontId="7" fillId="0" borderId="30" xfId="0" applyNumberFormat="1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 wrapText="1"/>
    </xf>
    <xf numFmtId="2" fontId="7" fillId="35" borderId="33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1" fontId="7" fillId="0" borderId="33" xfId="0" applyNumberFormat="1" applyFont="1" applyBorder="1" applyAlignment="1">
      <alignment horizontal="center" vertical="center" wrapText="1"/>
    </xf>
    <xf numFmtId="1" fontId="7" fillId="37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180" fontId="6" fillId="38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wrapText="1"/>
    </xf>
    <xf numFmtId="0" fontId="2" fillId="0" borderId="0" xfId="0" applyFont="1" applyBorder="1" applyAlignment="1">
      <alignment wrapText="1"/>
    </xf>
    <xf numFmtId="180" fontId="6" fillId="38" borderId="36" xfId="0" applyNumberFormat="1" applyFont="1" applyFill="1" applyBorder="1" applyAlignment="1" applyProtection="1">
      <alignment horizontal="center" vertical="center"/>
      <protection/>
    </xf>
    <xf numFmtId="180" fontId="48" fillId="38" borderId="34" xfId="0" applyNumberFormat="1" applyFont="1" applyFill="1" applyBorder="1" applyAlignment="1" applyProtection="1">
      <alignment horizontal="center" vertical="center"/>
      <protection/>
    </xf>
    <xf numFmtId="180" fontId="6" fillId="38" borderId="37" xfId="0" applyNumberFormat="1" applyFont="1" applyFill="1" applyBorder="1" applyAlignment="1" applyProtection="1">
      <alignment horizontal="center" vertical="center"/>
      <protection/>
    </xf>
    <xf numFmtId="180" fontId="6" fillId="38" borderId="26" xfId="0" applyNumberFormat="1" applyFont="1" applyFill="1" applyBorder="1" applyAlignment="1">
      <alignment horizontal="center" vertical="center"/>
    </xf>
    <xf numFmtId="180" fontId="6" fillId="38" borderId="34" xfId="0" applyNumberFormat="1" applyFont="1" applyFill="1" applyBorder="1" applyAlignment="1">
      <alignment horizontal="center" vertical="center"/>
    </xf>
    <xf numFmtId="180" fontId="6" fillId="39" borderId="38" xfId="0" applyNumberFormat="1" applyFont="1" applyFill="1" applyBorder="1" applyAlignment="1" applyProtection="1">
      <alignment horizontal="center" vertical="center"/>
      <protection/>
    </xf>
    <xf numFmtId="180" fontId="6" fillId="38" borderId="28" xfId="0" applyNumberFormat="1" applyFont="1" applyFill="1" applyBorder="1" applyAlignment="1">
      <alignment horizontal="center" vertical="center"/>
    </xf>
    <xf numFmtId="180" fontId="48" fillId="38" borderId="26" xfId="0" applyNumberFormat="1" applyFont="1" applyFill="1" applyBorder="1" applyAlignment="1">
      <alignment horizontal="center" vertical="center"/>
    </xf>
    <xf numFmtId="180" fontId="48" fillId="38" borderId="34" xfId="0" applyNumberFormat="1" applyFont="1" applyFill="1" applyBorder="1" applyAlignment="1">
      <alignment horizontal="center" vertical="center"/>
    </xf>
    <xf numFmtId="180" fontId="6" fillId="38" borderId="27" xfId="0" applyNumberFormat="1" applyFont="1" applyFill="1" applyBorder="1" applyAlignment="1">
      <alignment horizontal="center" vertical="center"/>
    </xf>
    <xf numFmtId="180" fontId="6" fillId="38" borderId="37" xfId="0" applyNumberFormat="1" applyFont="1" applyFill="1" applyBorder="1" applyAlignment="1">
      <alignment horizontal="center" vertical="center"/>
    </xf>
    <xf numFmtId="180" fontId="6" fillId="38" borderId="39" xfId="0" applyNumberFormat="1" applyFont="1" applyFill="1" applyBorder="1" applyAlignment="1">
      <alignment horizontal="center" vertical="center"/>
    </xf>
    <xf numFmtId="180" fontId="6" fillId="40" borderId="40" xfId="0" applyNumberFormat="1" applyFont="1" applyFill="1" applyBorder="1" applyAlignment="1">
      <alignment horizontal="center" vertical="center"/>
    </xf>
    <xf numFmtId="180" fontId="6" fillId="41" borderId="38" xfId="0" applyNumberFormat="1" applyFont="1" applyFill="1" applyBorder="1" applyAlignment="1">
      <alignment horizontal="center" vertical="center"/>
    </xf>
    <xf numFmtId="180" fontId="6" fillId="38" borderId="41" xfId="0" applyNumberFormat="1" applyFont="1" applyFill="1" applyBorder="1" applyAlignment="1">
      <alignment horizontal="center" vertical="center"/>
    </xf>
    <xf numFmtId="180" fontId="6" fillId="42" borderId="42" xfId="0" applyNumberFormat="1" applyFont="1" applyFill="1" applyBorder="1" applyAlignment="1" applyProtection="1">
      <alignment horizontal="center" vertical="center"/>
      <protection/>
    </xf>
    <xf numFmtId="180" fontId="6" fillId="42" borderId="20" xfId="0" applyNumberFormat="1" applyFont="1" applyFill="1" applyBorder="1" applyAlignment="1" applyProtection="1">
      <alignment horizontal="center" vertical="center"/>
      <protection/>
    </xf>
    <xf numFmtId="180" fontId="48" fillId="42" borderId="10" xfId="0" applyNumberFormat="1" applyFont="1" applyFill="1" applyBorder="1" applyAlignment="1" applyProtection="1">
      <alignment horizontal="center" vertical="center"/>
      <protection/>
    </xf>
    <xf numFmtId="180" fontId="48" fillId="42" borderId="21" xfId="0" applyNumberFormat="1" applyFont="1" applyFill="1" applyBorder="1" applyAlignment="1" applyProtection="1">
      <alignment horizontal="center" vertical="center"/>
      <protection/>
    </xf>
    <xf numFmtId="180" fontId="6" fillId="42" borderId="12" xfId="0" applyNumberFormat="1" applyFont="1" applyFill="1" applyBorder="1" applyAlignment="1" applyProtection="1">
      <alignment horizontal="center" vertical="center"/>
      <protection/>
    </xf>
    <xf numFmtId="180" fontId="6" fillId="42" borderId="10" xfId="0" applyNumberFormat="1" applyFont="1" applyFill="1" applyBorder="1" applyAlignment="1" applyProtection="1">
      <alignment horizontal="center" vertical="center"/>
      <protection/>
    </xf>
    <xf numFmtId="180" fontId="6" fillId="42" borderId="21" xfId="0" applyNumberFormat="1" applyFont="1" applyFill="1" applyBorder="1" applyAlignment="1" applyProtection="1">
      <alignment horizontal="center" vertical="center"/>
      <protection/>
    </xf>
    <xf numFmtId="180" fontId="6" fillId="42" borderId="11" xfId="0" applyNumberFormat="1" applyFont="1" applyFill="1" applyBorder="1" applyAlignment="1" applyProtection="1">
      <alignment horizontal="center" vertical="center"/>
      <protection/>
    </xf>
    <xf numFmtId="180" fontId="6" fillId="42" borderId="22" xfId="0" applyNumberFormat="1" applyFont="1" applyFill="1" applyBorder="1" applyAlignment="1" applyProtection="1">
      <alignment horizontal="center" vertical="center"/>
      <protection/>
    </xf>
    <xf numFmtId="180" fontId="6" fillId="42" borderId="12" xfId="0" applyNumberFormat="1" applyFont="1" applyFill="1" applyBorder="1" applyAlignment="1" applyProtection="1">
      <alignment horizontal="center" vertical="center" wrapText="1"/>
      <protection/>
    </xf>
    <xf numFmtId="180" fontId="6" fillId="42" borderId="43" xfId="0" applyNumberFormat="1" applyFont="1" applyFill="1" applyBorder="1" applyAlignment="1" applyProtection="1">
      <alignment horizontal="center" vertical="center"/>
      <protection/>
    </xf>
    <xf numFmtId="180" fontId="10" fillId="42" borderId="19" xfId="0" applyNumberFormat="1" applyFont="1" applyFill="1" applyBorder="1" applyAlignment="1" applyProtection="1">
      <alignment horizontal="center" vertical="center" wrapText="1"/>
      <protection/>
    </xf>
    <xf numFmtId="180" fontId="10" fillId="42" borderId="42" xfId="0" applyNumberFormat="1" applyFont="1" applyFill="1" applyBorder="1" applyAlignment="1" applyProtection="1">
      <alignment horizontal="center" vertical="center" wrapText="1"/>
      <protection locked="0"/>
    </xf>
    <xf numFmtId="180" fontId="6" fillId="42" borderId="44" xfId="0" applyNumberFormat="1" applyFont="1" applyFill="1" applyBorder="1" applyAlignment="1" applyProtection="1">
      <alignment horizontal="center" vertical="center"/>
      <protection/>
    </xf>
    <xf numFmtId="180" fontId="48" fillId="42" borderId="12" xfId="0" applyNumberFormat="1" applyFont="1" applyFill="1" applyBorder="1" applyAlignment="1" applyProtection="1">
      <alignment horizontal="center" vertical="center" wrapText="1"/>
      <protection/>
    </xf>
    <xf numFmtId="180" fontId="49" fillId="42" borderId="10" xfId="0" applyNumberFormat="1" applyFont="1" applyFill="1" applyBorder="1" applyAlignment="1" applyProtection="1">
      <alignment horizontal="center" vertical="center" wrapText="1"/>
      <protection locked="0"/>
    </xf>
    <xf numFmtId="180" fontId="49" fillId="42" borderId="10" xfId="0" applyNumberFormat="1" applyFont="1" applyFill="1" applyBorder="1" applyAlignment="1" applyProtection="1">
      <alignment horizontal="center" vertical="center"/>
      <protection/>
    </xf>
    <xf numFmtId="180" fontId="49" fillId="42" borderId="14" xfId="0" applyNumberFormat="1" applyFont="1" applyFill="1" applyBorder="1" applyAlignment="1" applyProtection="1">
      <alignment horizontal="center" vertical="center"/>
      <protection/>
    </xf>
    <xf numFmtId="180" fontId="10" fillId="42" borderId="12" xfId="0" applyNumberFormat="1" applyFont="1" applyFill="1" applyBorder="1" applyAlignment="1" applyProtection="1">
      <alignment horizontal="center" vertical="center" wrapText="1"/>
      <protection/>
    </xf>
    <xf numFmtId="180" fontId="49" fillId="42" borderId="12" xfId="0" applyNumberFormat="1" applyFont="1" applyFill="1" applyBorder="1" applyAlignment="1" applyProtection="1">
      <alignment horizontal="center" vertical="center" wrapText="1"/>
      <protection/>
    </xf>
    <xf numFmtId="180" fontId="10" fillId="42" borderId="13" xfId="0" applyNumberFormat="1" applyFont="1" applyFill="1" applyBorder="1" applyAlignment="1" applyProtection="1">
      <alignment horizontal="center" vertical="center" wrapText="1"/>
      <protection/>
    </xf>
    <xf numFmtId="180" fontId="49" fillId="42" borderId="11" xfId="0" applyNumberFormat="1" applyFont="1" applyFill="1" applyBorder="1" applyAlignment="1" applyProtection="1">
      <alignment horizontal="center" vertical="center" wrapText="1"/>
      <protection locked="0"/>
    </xf>
    <xf numFmtId="180" fontId="49" fillId="42" borderId="11" xfId="0" applyNumberFormat="1" applyFont="1" applyFill="1" applyBorder="1" applyAlignment="1" applyProtection="1">
      <alignment horizontal="center" vertical="center"/>
      <protection/>
    </xf>
    <xf numFmtId="180" fontId="6" fillId="42" borderId="17" xfId="0" applyNumberFormat="1" applyFont="1" applyFill="1" applyBorder="1" applyAlignment="1" applyProtection="1">
      <alignment horizontal="center" vertical="center"/>
      <protection/>
    </xf>
    <xf numFmtId="180" fontId="49" fillId="42" borderId="14" xfId="0" applyNumberFormat="1" applyFont="1" applyFill="1" applyBorder="1" applyAlignment="1" applyProtection="1">
      <alignment horizontal="center" vertical="center"/>
      <protection locked="0"/>
    </xf>
    <xf numFmtId="180" fontId="6" fillId="42" borderId="14" xfId="0" applyNumberFormat="1" applyFont="1" applyFill="1" applyBorder="1" applyAlignment="1" applyProtection="1">
      <alignment horizontal="center" vertical="center"/>
      <protection/>
    </xf>
    <xf numFmtId="180" fontId="6" fillId="42" borderId="18" xfId="0" applyNumberFormat="1" applyFont="1" applyFill="1" applyBorder="1" applyAlignment="1" applyProtection="1">
      <alignment horizontal="center" vertical="center"/>
      <protection/>
    </xf>
    <xf numFmtId="180" fontId="49" fillId="42" borderId="10" xfId="0" applyNumberFormat="1" applyFont="1" applyFill="1" applyBorder="1" applyAlignment="1" applyProtection="1">
      <alignment horizontal="center" vertical="center"/>
      <protection locked="0"/>
    </xf>
    <xf numFmtId="180" fontId="6" fillId="42" borderId="12" xfId="45" applyNumberFormat="1" applyFont="1" applyFill="1" applyBorder="1" applyAlignment="1" applyProtection="1">
      <alignment horizontal="center" vertical="center"/>
      <protection/>
    </xf>
    <xf numFmtId="180" fontId="49" fillId="42" borderId="10" xfId="45" applyNumberFormat="1" applyFont="1" applyFill="1" applyBorder="1" applyAlignment="1" applyProtection="1">
      <alignment horizontal="center" vertical="center"/>
      <protection locked="0"/>
    </xf>
    <xf numFmtId="180" fontId="49" fillId="42" borderId="12" xfId="0" applyNumberFormat="1" applyFont="1" applyFill="1" applyBorder="1" applyAlignment="1" applyProtection="1">
      <alignment horizontal="center" vertical="center"/>
      <protection/>
    </xf>
    <xf numFmtId="180" fontId="6" fillId="42" borderId="10" xfId="0" applyNumberFormat="1" applyFont="1" applyFill="1" applyBorder="1" applyAlignment="1" applyProtection="1">
      <alignment horizontal="center" vertical="center"/>
      <protection locked="0"/>
    </xf>
    <xf numFmtId="180" fontId="49" fillId="42" borderId="12" xfId="48" applyNumberFormat="1" applyFont="1" applyFill="1" applyBorder="1" applyAlignment="1" applyProtection="1">
      <alignment horizontal="center" vertical="center"/>
      <protection/>
    </xf>
    <xf numFmtId="180" fontId="49" fillId="42" borderId="10" xfId="48" applyNumberFormat="1" applyFont="1" applyFill="1" applyBorder="1" applyAlignment="1" applyProtection="1">
      <alignment horizontal="center" vertical="center"/>
      <protection locked="0"/>
    </xf>
    <xf numFmtId="180" fontId="49" fillId="42" borderId="45" xfId="0" applyNumberFormat="1" applyFont="1" applyFill="1" applyBorder="1" applyAlignment="1" applyProtection="1">
      <alignment horizontal="center" vertical="center"/>
      <protection/>
    </xf>
    <xf numFmtId="180" fontId="49" fillId="42" borderId="43" xfId="0" applyNumberFormat="1" applyFont="1" applyFill="1" applyBorder="1" applyAlignment="1" applyProtection="1">
      <alignment horizontal="center" vertical="center"/>
      <protection locked="0"/>
    </xf>
    <xf numFmtId="180" fontId="49" fillId="42" borderId="43" xfId="0" applyNumberFormat="1" applyFont="1" applyFill="1" applyBorder="1" applyAlignment="1" applyProtection="1">
      <alignment horizontal="center" vertical="center"/>
      <protection/>
    </xf>
    <xf numFmtId="180" fontId="6" fillId="42" borderId="46" xfId="0" applyNumberFormat="1" applyFont="1" applyFill="1" applyBorder="1" applyAlignment="1" applyProtection="1">
      <alignment horizontal="center" vertical="center"/>
      <protection/>
    </xf>
    <xf numFmtId="180" fontId="49" fillId="42" borderId="10" xfId="0" applyNumberFormat="1" applyFont="1" applyFill="1" applyBorder="1" applyAlignment="1" applyProtection="1">
      <alignment horizontal="center" vertical="center" wrapText="1"/>
      <protection/>
    </xf>
    <xf numFmtId="180" fontId="49" fillId="42" borderId="47" xfId="0" applyNumberFormat="1" applyFont="1" applyFill="1" applyBorder="1" applyAlignment="1" applyProtection="1">
      <alignment horizontal="center" vertical="center"/>
      <protection/>
    </xf>
    <xf numFmtId="180" fontId="49" fillId="42" borderId="48" xfId="0" applyNumberFormat="1" applyFont="1" applyFill="1" applyBorder="1" applyAlignment="1" applyProtection="1">
      <alignment horizontal="center" vertical="center"/>
      <protection locked="0"/>
    </xf>
    <xf numFmtId="180" fontId="49" fillId="42" borderId="48" xfId="0" applyNumberFormat="1" applyFont="1" applyFill="1" applyBorder="1" applyAlignment="1" applyProtection="1">
      <alignment horizontal="center" vertical="center"/>
      <protection/>
    </xf>
    <xf numFmtId="180" fontId="6" fillId="42" borderId="48" xfId="0" applyNumberFormat="1" applyFont="1" applyFill="1" applyBorder="1" applyAlignment="1" applyProtection="1">
      <alignment horizontal="center" vertical="center"/>
      <protection/>
    </xf>
    <xf numFmtId="180" fontId="6" fillId="42" borderId="49" xfId="0" applyNumberFormat="1" applyFont="1" applyFill="1" applyBorder="1" applyAlignment="1" applyProtection="1">
      <alignment horizontal="center" vertical="center"/>
      <protection/>
    </xf>
    <xf numFmtId="180" fontId="49" fillId="42" borderId="12" xfId="45" applyNumberFormat="1" applyFont="1" applyFill="1" applyBorder="1" applyAlignment="1" applyProtection="1">
      <alignment horizontal="center" vertical="center"/>
      <protection/>
    </xf>
    <xf numFmtId="180" fontId="49" fillId="42" borderId="13" xfId="0" applyNumberFormat="1" applyFont="1" applyFill="1" applyBorder="1" applyAlignment="1" applyProtection="1">
      <alignment horizontal="center" vertical="center"/>
      <protection/>
    </xf>
    <xf numFmtId="180" fontId="49" fillId="4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wrapText="1"/>
    </xf>
    <xf numFmtId="0" fontId="12" fillId="0" borderId="50" xfId="0" applyFont="1" applyFill="1" applyBorder="1" applyAlignment="1">
      <alignment horizontal="left" wrapText="1"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textRotation="90"/>
      <protection/>
    </xf>
    <xf numFmtId="0" fontId="0" fillId="0" borderId="54" xfId="0" applyBorder="1" applyAlignment="1" applyProtection="1">
      <alignment horizontal="center" vertical="center" textRotation="90"/>
      <protection/>
    </xf>
    <xf numFmtId="0" fontId="0" fillId="0" borderId="35" xfId="0" applyBorder="1" applyAlignment="1">
      <alignment horizontal="center"/>
    </xf>
    <xf numFmtId="0" fontId="5" fillId="35" borderId="5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0" fontId="1" fillId="0" borderId="5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2" fillId="43" borderId="54" xfId="0" applyFont="1" applyFill="1" applyBorder="1" applyAlignment="1" applyProtection="1">
      <alignment horizontal="center" vertical="center" textRotation="90" wrapText="1"/>
      <protection/>
    </xf>
    <xf numFmtId="0" fontId="2" fillId="43" borderId="52" xfId="0" applyFont="1" applyFill="1" applyBorder="1" applyAlignment="1" applyProtection="1">
      <alignment horizontal="center" vertical="center" textRotation="90" wrapText="1"/>
      <protection/>
    </xf>
    <xf numFmtId="0" fontId="2" fillId="44" borderId="0" xfId="0" applyFont="1" applyFill="1" applyBorder="1" applyAlignment="1" applyProtection="1">
      <alignment horizontal="center" vertical="center" textRotation="90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4" xfId="47"/>
    <cellStyle name="Денежный 3" xfId="48"/>
    <cellStyle name="Денежный 4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4">
    <tabColor indexed="57"/>
  </sheetPr>
  <dimension ref="A1:Q60"/>
  <sheetViews>
    <sheetView tabSelected="1" view="pageBreakPreview" zoomScale="80" zoomScaleNormal="106" zoomScaleSheetLayoutView="80" zoomScalePageLayoutView="0" workbookViewId="0" topLeftCell="A1">
      <selection activeCell="Q7" sqref="Q7"/>
    </sheetView>
  </sheetViews>
  <sheetFormatPr defaultColWidth="9.140625" defaultRowHeight="12.75"/>
  <cols>
    <col min="1" max="1" width="3.00390625" style="0" bestFit="1" customWidth="1"/>
    <col min="2" max="2" width="22.00390625" style="0" customWidth="1"/>
    <col min="3" max="3" width="6.00390625" style="1" hidden="1" customWidth="1"/>
    <col min="4" max="4" width="8.57421875" style="1" hidden="1" customWidth="1"/>
    <col min="5" max="5" width="7.421875" style="40" hidden="1" customWidth="1"/>
    <col min="6" max="6" width="9.421875" style="1" bestFit="1" customWidth="1"/>
    <col min="7" max="7" width="9.7109375" style="1" bestFit="1" customWidth="1"/>
    <col min="8" max="8" width="9.421875" style="1" bestFit="1" customWidth="1"/>
    <col min="9" max="9" width="0" style="1" hidden="1" customWidth="1"/>
    <col min="10" max="10" width="9.421875" style="1" bestFit="1" customWidth="1"/>
    <col min="11" max="11" width="0" style="1" hidden="1" customWidth="1"/>
    <col min="12" max="15" width="9.421875" style="1" bestFit="1" customWidth="1"/>
    <col min="16" max="16384" width="9.140625" style="1" customWidth="1"/>
  </cols>
  <sheetData>
    <row r="1" spans="12:17" ht="53.25" customHeight="1">
      <c r="L1" s="147"/>
      <c r="M1" s="147"/>
      <c r="N1" s="147"/>
      <c r="O1" s="147"/>
      <c r="P1" s="83"/>
      <c r="Q1" s="83"/>
    </row>
    <row r="2" spans="1:17" ht="53.25" customHeight="1">
      <c r="A2" s="155" t="s">
        <v>62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84"/>
      <c r="Q2" s="84"/>
    </row>
    <row r="3" spans="1:15" ht="13.5" thickBot="1">
      <c r="A3" s="148" t="s">
        <v>57</v>
      </c>
      <c r="B3" s="148"/>
      <c r="F3" s="153" t="s">
        <v>61</v>
      </c>
      <c r="G3" s="153"/>
      <c r="H3" s="153"/>
      <c r="I3" s="153"/>
      <c r="J3" s="153"/>
      <c r="K3" s="153"/>
      <c r="L3" s="153"/>
      <c r="M3" s="153"/>
      <c r="N3" s="153"/>
      <c r="O3" s="153"/>
    </row>
    <row r="4" spans="1:15" s="5" customFormat="1" ht="13.5" customHeight="1">
      <c r="A4" s="151" t="s">
        <v>50</v>
      </c>
      <c r="B4" s="149" t="s">
        <v>49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5" s="5" customFormat="1" ht="13.5" customHeight="1">
      <c r="A5" s="152"/>
      <c r="B5" s="15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1"/>
    </row>
    <row r="6" spans="1:15" s="5" customFormat="1" ht="13.5" customHeight="1">
      <c r="A6" s="152"/>
      <c r="B6" s="150"/>
      <c r="C6" s="154" t="s">
        <v>55</v>
      </c>
      <c r="D6" s="164" t="s">
        <v>52</v>
      </c>
      <c r="E6" s="162" t="s">
        <v>54</v>
      </c>
      <c r="F6" s="156" t="s">
        <v>58</v>
      </c>
      <c r="G6" s="156"/>
      <c r="H6" s="156"/>
      <c r="I6" s="156"/>
      <c r="J6" s="156"/>
      <c r="K6" s="156"/>
      <c r="L6" s="156"/>
      <c r="M6" s="156"/>
      <c r="N6" s="156"/>
      <c r="O6" s="156"/>
    </row>
    <row r="7" spans="1:15" s="5" customFormat="1" ht="51" customHeight="1">
      <c r="A7" s="152"/>
      <c r="B7" s="150"/>
      <c r="C7" s="154"/>
      <c r="D7" s="164"/>
      <c r="E7" s="163"/>
      <c r="F7" s="156"/>
      <c r="G7" s="156"/>
      <c r="H7" s="156"/>
      <c r="I7" s="156"/>
      <c r="J7" s="156"/>
      <c r="K7" s="156"/>
      <c r="L7" s="156"/>
      <c r="M7" s="156"/>
      <c r="N7" s="156"/>
      <c r="O7" s="156"/>
    </row>
    <row r="8" spans="1:15" s="5" customFormat="1" ht="49.5" customHeight="1" thickBot="1">
      <c r="A8" s="152"/>
      <c r="B8" s="150"/>
      <c r="C8" s="154"/>
      <c r="D8" s="164"/>
      <c r="E8" s="162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1:15" s="5" customFormat="1" ht="101.25" customHeight="1" thickBot="1">
      <c r="A9" s="152"/>
      <c r="B9" s="150"/>
      <c r="C9" s="154"/>
      <c r="D9" s="164"/>
      <c r="E9" s="162"/>
      <c r="F9" s="57">
        <v>2012</v>
      </c>
      <c r="G9" s="58">
        <v>2013</v>
      </c>
      <c r="H9" s="58">
        <v>2014</v>
      </c>
      <c r="I9" s="61" t="s">
        <v>0</v>
      </c>
      <c r="J9" s="59" t="s">
        <v>59</v>
      </c>
      <c r="K9" s="70" t="s">
        <v>51</v>
      </c>
      <c r="L9" s="58">
        <v>2015</v>
      </c>
      <c r="M9" s="58">
        <v>2016</v>
      </c>
      <c r="N9" s="58">
        <v>2017</v>
      </c>
      <c r="O9" s="60" t="s">
        <v>60</v>
      </c>
    </row>
    <row r="10" spans="1:15" s="8" customFormat="1" ht="12" customHeight="1" thickBot="1">
      <c r="A10" s="71"/>
      <c r="B10" s="72">
        <v>1</v>
      </c>
      <c r="C10" s="77">
        <v>90</v>
      </c>
      <c r="D10" s="74">
        <v>91</v>
      </c>
      <c r="E10" s="73">
        <v>92</v>
      </c>
      <c r="F10" s="44">
        <v>52</v>
      </c>
      <c r="G10" s="42">
        <v>53</v>
      </c>
      <c r="H10" s="42">
        <v>54</v>
      </c>
      <c r="I10" s="78">
        <v>55</v>
      </c>
      <c r="J10" s="42">
        <v>56</v>
      </c>
      <c r="K10" s="78">
        <v>57</v>
      </c>
      <c r="L10" s="42">
        <v>58</v>
      </c>
      <c r="M10" s="42">
        <v>59</v>
      </c>
      <c r="N10" s="42">
        <v>60</v>
      </c>
      <c r="O10" s="76">
        <v>61</v>
      </c>
    </row>
    <row r="11" spans="1:15" s="2" customFormat="1" ht="15">
      <c r="A11" s="79">
        <v>1</v>
      </c>
      <c r="B11" s="27" t="s">
        <v>7</v>
      </c>
      <c r="C11" s="85"/>
      <c r="D11" s="91"/>
      <c r="E11" s="91" t="e">
        <v>#REF!</v>
      </c>
      <c r="F11" s="111">
        <v>11569.9</v>
      </c>
      <c r="G11" s="112">
        <v>14015</v>
      </c>
      <c r="H11" s="100">
        <v>16713.5</v>
      </c>
      <c r="I11" s="100"/>
      <c r="J11" s="100">
        <f>H11/G11*100</f>
        <v>119.25437031751696</v>
      </c>
      <c r="K11" s="100"/>
      <c r="L11" s="100">
        <v>19087</v>
      </c>
      <c r="M11" s="100">
        <v>23759.5</v>
      </c>
      <c r="N11" s="101">
        <v>29224.2</v>
      </c>
      <c r="O11" s="113">
        <f>N11/H11*100</f>
        <v>174.8538606515691</v>
      </c>
    </row>
    <row r="12" spans="1:15" s="2" customFormat="1" ht="15">
      <c r="A12" s="80">
        <v>2</v>
      </c>
      <c r="B12" s="28" t="s">
        <v>8</v>
      </c>
      <c r="C12" s="86"/>
      <c r="D12" s="92"/>
      <c r="E12" s="93" t="e">
        <v>#REF!</v>
      </c>
      <c r="F12" s="114">
        <v>13067.3</v>
      </c>
      <c r="G12" s="115">
        <v>14763</v>
      </c>
      <c r="H12" s="116">
        <v>17566</v>
      </c>
      <c r="I12" s="102"/>
      <c r="J12" s="117">
        <v>119</v>
      </c>
      <c r="K12" s="102"/>
      <c r="L12" s="102">
        <v>20060.4</v>
      </c>
      <c r="M12" s="102">
        <v>24975.2</v>
      </c>
      <c r="N12" s="103">
        <v>30719.5</v>
      </c>
      <c r="O12" s="105">
        <f aca="true" t="shared" si="0" ref="O12:O54">N12/H12*100</f>
        <v>174.8804508710008</v>
      </c>
    </row>
    <row r="13" spans="1:15" s="2" customFormat="1" ht="15">
      <c r="A13" s="80">
        <v>3</v>
      </c>
      <c r="B13" s="28" t="s">
        <v>48</v>
      </c>
      <c r="C13" s="82"/>
      <c r="D13" s="88"/>
      <c r="E13" s="89" t="e">
        <v>#REF!</v>
      </c>
      <c r="F13" s="118">
        <v>15869.9</v>
      </c>
      <c r="G13" s="115">
        <v>16071</v>
      </c>
      <c r="H13" s="116">
        <v>19469</v>
      </c>
      <c r="I13" s="105"/>
      <c r="J13" s="117">
        <v>121.1</v>
      </c>
      <c r="K13" s="105"/>
      <c r="L13" s="105">
        <v>22068</v>
      </c>
      <c r="M13" s="105">
        <v>27475</v>
      </c>
      <c r="N13" s="106">
        <v>33794</v>
      </c>
      <c r="O13" s="105">
        <f t="shared" si="0"/>
        <v>173.57850942524013</v>
      </c>
    </row>
    <row r="14" spans="1:15" s="2" customFormat="1" ht="15">
      <c r="A14" s="80">
        <v>4</v>
      </c>
      <c r="B14" s="28" t="s">
        <v>9</v>
      </c>
      <c r="C14" s="82"/>
      <c r="D14" s="88"/>
      <c r="E14" s="89" t="e">
        <v>#REF!</v>
      </c>
      <c r="F14" s="118">
        <v>10801.3</v>
      </c>
      <c r="G14" s="115">
        <v>12890</v>
      </c>
      <c r="H14" s="116">
        <v>14597</v>
      </c>
      <c r="I14" s="105"/>
      <c r="J14" s="117">
        <v>113.2</v>
      </c>
      <c r="K14" s="105"/>
      <c r="L14" s="105">
        <v>20838</v>
      </c>
      <c r="M14" s="105">
        <v>25943</v>
      </c>
      <c r="N14" s="106">
        <v>31573</v>
      </c>
      <c r="O14" s="105">
        <f t="shared" si="0"/>
        <v>216.29786942522435</v>
      </c>
    </row>
    <row r="15" spans="1:15" s="2" customFormat="1" ht="15">
      <c r="A15" s="80">
        <v>5</v>
      </c>
      <c r="B15" s="28" t="s">
        <v>10</v>
      </c>
      <c r="C15" s="82"/>
      <c r="D15" s="88"/>
      <c r="E15" s="89" t="e">
        <v>#REF!</v>
      </c>
      <c r="F15" s="119">
        <v>13913</v>
      </c>
      <c r="G15" s="115">
        <v>17025</v>
      </c>
      <c r="H15" s="116">
        <v>20181</v>
      </c>
      <c r="I15" s="105"/>
      <c r="J15" s="117">
        <v>118.5</v>
      </c>
      <c r="K15" s="105"/>
      <c r="L15" s="105">
        <v>22260</v>
      </c>
      <c r="M15" s="105">
        <v>27708</v>
      </c>
      <c r="N15" s="106">
        <v>34081</v>
      </c>
      <c r="O15" s="105">
        <f t="shared" si="0"/>
        <v>168.8766661711511</v>
      </c>
    </row>
    <row r="16" spans="1:15" s="2" customFormat="1" ht="15">
      <c r="A16" s="80">
        <v>6</v>
      </c>
      <c r="B16" s="28" t="s">
        <v>47</v>
      </c>
      <c r="C16" s="82"/>
      <c r="D16" s="88"/>
      <c r="E16" s="89" t="e">
        <v>#REF!</v>
      </c>
      <c r="F16" s="118">
        <v>11922.7</v>
      </c>
      <c r="G16" s="116">
        <v>16867</v>
      </c>
      <c r="H16" s="116">
        <v>17615</v>
      </c>
      <c r="I16" s="105"/>
      <c r="J16" s="116">
        <v>104.4</v>
      </c>
      <c r="K16" s="105"/>
      <c r="L16" s="105">
        <v>23451</v>
      </c>
      <c r="M16" s="105">
        <v>29120.6</v>
      </c>
      <c r="N16" s="105">
        <v>30297</v>
      </c>
      <c r="O16" s="105">
        <f t="shared" si="0"/>
        <v>171.99545841612263</v>
      </c>
    </row>
    <row r="17" spans="1:15" s="2" customFormat="1" ht="15.75" thickBot="1">
      <c r="A17" s="81">
        <v>7</v>
      </c>
      <c r="B17" s="29" t="s">
        <v>11</v>
      </c>
      <c r="C17" s="87"/>
      <c r="D17" s="94"/>
      <c r="E17" s="95" t="e">
        <v>#REF!</v>
      </c>
      <c r="F17" s="120">
        <v>13949.2</v>
      </c>
      <c r="G17" s="121">
        <v>15939</v>
      </c>
      <c r="H17" s="122">
        <v>19132</v>
      </c>
      <c r="I17" s="107"/>
      <c r="J17" s="122">
        <v>120</v>
      </c>
      <c r="K17" s="107"/>
      <c r="L17" s="107">
        <v>21310</v>
      </c>
      <c r="M17" s="107">
        <v>26870</v>
      </c>
      <c r="N17" s="108">
        <v>37226</v>
      </c>
      <c r="O17" s="105">
        <f t="shared" si="0"/>
        <v>194.5745348107882</v>
      </c>
    </row>
    <row r="18" spans="1:15" s="2" customFormat="1" ht="15">
      <c r="A18" s="21">
        <v>1</v>
      </c>
      <c r="B18" s="24" t="s">
        <v>12</v>
      </c>
      <c r="C18" s="85"/>
      <c r="D18" s="91"/>
      <c r="E18" s="96" t="e">
        <v>#REF!</v>
      </c>
      <c r="F18" s="123">
        <v>13208</v>
      </c>
      <c r="G18" s="124">
        <v>13607</v>
      </c>
      <c r="H18" s="117">
        <v>17833</v>
      </c>
      <c r="I18" s="125"/>
      <c r="J18" s="117">
        <v>131</v>
      </c>
      <c r="K18" s="125"/>
      <c r="L18" s="125">
        <v>19599</v>
      </c>
      <c r="M18" s="125">
        <v>24401</v>
      </c>
      <c r="N18" s="126">
        <v>30013</v>
      </c>
      <c r="O18" s="105">
        <f t="shared" si="0"/>
        <v>168.30034206246847</v>
      </c>
    </row>
    <row r="19" spans="1:15" s="2" customFormat="1" ht="15">
      <c r="A19" s="22">
        <v>2</v>
      </c>
      <c r="B19" s="30" t="s">
        <v>13</v>
      </c>
      <c r="C19" s="82"/>
      <c r="D19" s="88"/>
      <c r="E19" s="89" t="e">
        <v>#REF!</v>
      </c>
      <c r="F19" s="104">
        <v>9798.7</v>
      </c>
      <c r="G19" s="127">
        <v>13109</v>
      </c>
      <c r="H19" s="116">
        <v>15627</v>
      </c>
      <c r="I19" s="105"/>
      <c r="J19" s="117">
        <v>119.2</v>
      </c>
      <c r="K19" s="105"/>
      <c r="L19" s="105">
        <v>17720</v>
      </c>
      <c r="M19" s="105">
        <v>19492</v>
      </c>
      <c r="N19" s="106">
        <v>21442</v>
      </c>
      <c r="O19" s="105">
        <f t="shared" si="0"/>
        <v>137.2112369616689</v>
      </c>
    </row>
    <row r="20" spans="1:15" s="2" customFormat="1" ht="15">
      <c r="A20" s="22">
        <v>3</v>
      </c>
      <c r="B20" s="30" t="s">
        <v>14</v>
      </c>
      <c r="C20" s="82"/>
      <c r="D20" s="88"/>
      <c r="E20" s="89" t="e">
        <v>#REF!</v>
      </c>
      <c r="F20" s="128">
        <v>9625.9</v>
      </c>
      <c r="G20" s="129">
        <v>13504</v>
      </c>
      <c r="H20" s="116">
        <v>16698</v>
      </c>
      <c r="I20" s="105"/>
      <c r="J20" s="117">
        <v>123.6</v>
      </c>
      <c r="K20" s="105"/>
      <c r="L20" s="105">
        <v>17547</v>
      </c>
      <c r="M20" s="105">
        <v>21934</v>
      </c>
      <c r="N20" s="106">
        <v>29830</v>
      </c>
      <c r="O20" s="105">
        <f t="shared" si="0"/>
        <v>178.6441489998802</v>
      </c>
    </row>
    <row r="21" spans="1:15" s="2" customFormat="1" ht="15">
      <c r="A21" s="22">
        <v>4</v>
      </c>
      <c r="B21" s="30" t="s">
        <v>15</v>
      </c>
      <c r="C21" s="82"/>
      <c r="D21" s="88"/>
      <c r="E21" s="89" t="e">
        <v>#REF!</v>
      </c>
      <c r="F21" s="109">
        <v>11744.8</v>
      </c>
      <c r="G21" s="115">
        <v>16202</v>
      </c>
      <c r="H21" s="116">
        <v>19428</v>
      </c>
      <c r="I21" s="105"/>
      <c r="J21" s="117">
        <v>119.9</v>
      </c>
      <c r="K21" s="105"/>
      <c r="L21" s="105">
        <v>17991.41</v>
      </c>
      <c r="M21" s="105">
        <v>22489.26</v>
      </c>
      <c r="N21" s="106">
        <v>30585.4</v>
      </c>
      <c r="O21" s="105">
        <f t="shared" si="0"/>
        <v>157.4294832200947</v>
      </c>
    </row>
    <row r="22" spans="1:15" s="2" customFormat="1" ht="15">
      <c r="A22" s="22">
        <v>5</v>
      </c>
      <c r="B22" s="30" t="s">
        <v>16</v>
      </c>
      <c r="C22" s="82"/>
      <c r="D22" s="88"/>
      <c r="E22" s="89" t="e">
        <v>#REF!</v>
      </c>
      <c r="F22" s="130">
        <v>9778</v>
      </c>
      <c r="G22" s="127">
        <v>12316</v>
      </c>
      <c r="H22" s="116">
        <v>15680</v>
      </c>
      <c r="I22" s="105"/>
      <c r="J22" s="117">
        <v>127.3</v>
      </c>
      <c r="K22" s="105"/>
      <c r="L22" s="105">
        <v>15595.3</v>
      </c>
      <c r="M22" s="105">
        <v>19494.1</v>
      </c>
      <c r="N22" s="106">
        <v>26512</v>
      </c>
      <c r="O22" s="105">
        <f t="shared" si="0"/>
        <v>169.0816326530612</v>
      </c>
    </row>
    <row r="23" spans="1:15" s="2" customFormat="1" ht="15">
      <c r="A23" s="22">
        <v>6</v>
      </c>
      <c r="B23" s="30" t="s">
        <v>17</v>
      </c>
      <c r="C23" s="82"/>
      <c r="D23" s="88"/>
      <c r="E23" s="89" t="e">
        <f>(#REF!+#REF!+#REF!+#REF!+#REF!+#REF!+#REF!)/7</f>
        <v>#REF!</v>
      </c>
      <c r="F23" s="131">
        <v>10508.6</v>
      </c>
      <c r="G23" s="116">
        <v>16670</v>
      </c>
      <c r="H23" s="116">
        <v>18795</v>
      </c>
      <c r="I23" s="105"/>
      <c r="J23" s="117">
        <v>112.7</v>
      </c>
      <c r="K23" s="105"/>
      <c r="L23" s="105">
        <v>18000</v>
      </c>
      <c r="M23" s="105">
        <v>25000</v>
      </c>
      <c r="N23" s="105">
        <v>25000</v>
      </c>
      <c r="O23" s="105">
        <f t="shared" si="0"/>
        <v>133.0140994945464</v>
      </c>
    </row>
    <row r="24" spans="1:15" s="2" customFormat="1" ht="15">
      <c r="A24" s="22">
        <v>7</v>
      </c>
      <c r="B24" s="30" t="s">
        <v>18</v>
      </c>
      <c r="C24" s="82"/>
      <c r="D24" s="88"/>
      <c r="E24" s="89" t="e">
        <v>#REF!</v>
      </c>
      <c r="F24" s="130">
        <v>11082.6</v>
      </c>
      <c r="G24" s="127">
        <v>14389</v>
      </c>
      <c r="H24" s="116">
        <v>16593</v>
      </c>
      <c r="I24" s="105"/>
      <c r="J24" s="117">
        <f>H24/G24*100</f>
        <v>115.31725623740357</v>
      </c>
      <c r="K24" s="105"/>
      <c r="L24" s="105">
        <v>17925</v>
      </c>
      <c r="M24" s="105">
        <v>22092</v>
      </c>
      <c r="N24" s="106">
        <v>29041</v>
      </c>
      <c r="O24" s="105">
        <f t="shared" si="0"/>
        <v>175.01958657265112</v>
      </c>
    </row>
    <row r="25" spans="1:15" s="2" customFormat="1" ht="15">
      <c r="A25" s="22">
        <v>8</v>
      </c>
      <c r="B25" s="30" t="s">
        <v>19</v>
      </c>
      <c r="C25" s="82"/>
      <c r="D25" s="88"/>
      <c r="E25" s="89" t="e">
        <v>#REF!</v>
      </c>
      <c r="F25" s="132">
        <v>11475.4</v>
      </c>
      <c r="G25" s="133">
        <v>13387</v>
      </c>
      <c r="H25" s="116">
        <v>17661</v>
      </c>
      <c r="I25" s="105"/>
      <c r="J25" s="117">
        <f aca="true" t="shared" si="1" ref="J25:J54">H25/G25*100</f>
        <v>131.9264958541869</v>
      </c>
      <c r="K25" s="105"/>
      <c r="L25" s="105">
        <v>19536</v>
      </c>
      <c r="M25" s="105">
        <v>23590</v>
      </c>
      <c r="N25" s="106">
        <v>29552</v>
      </c>
      <c r="O25" s="105">
        <f t="shared" si="0"/>
        <v>167.32914331011835</v>
      </c>
    </row>
    <row r="26" spans="1:15" s="2" customFormat="1" ht="15">
      <c r="A26" s="22">
        <v>9</v>
      </c>
      <c r="B26" s="30" t="s">
        <v>20</v>
      </c>
      <c r="C26" s="82"/>
      <c r="D26" s="88"/>
      <c r="E26" s="89" t="e">
        <v>#REF!</v>
      </c>
      <c r="F26" s="104">
        <v>9993.4</v>
      </c>
      <c r="G26" s="127">
        <v>12464</v>
      </c>
      <c r="H26" s="116">
        <v>13589</v>
      </c>
      <c r="I26" s="105"/>
      <c r="J26" s="117">
        <f t="shared" si="1"/>
        <v>109.0259948652118</v>
      </c>
      <c r="K26" s="105"/>
      <c r="L26" s="105">
        <v>15065</v>
      </c>
      <c r="M26" s="105">
        <v>18756</v>
      </c>
      <c r="N26" s="106">
        <v>23069</v>
      </c>
      <c r="O26" s="105">
        <f t="shared" si="0"/>
        <v>169.76230774891457</v>
      </c>
    </row>
    <row r="27" spans="1:15" s="2" customFormat="1" ht="15">
      <c r="A27" s="22">
        <v>10</v>
      </c>
      <c r="B27" s="30" t="s">
        <v>21</v>
      </c>
      <c r="C27" s="82"/>
      <c r="D27" s="88"/>
      <c r="E27" s="89" t="e">
        <v>#REF!</v>
      </c>
      <c r="F27" s="130">
        <v>10709</v>
      </c>
      <c r="G27" s="127">
        <v>15279</v>
      </c>
      <c r="H27" s="116">
        <v>18249</v>
      </c>
      <c r="I27" s="105"/>
      <c r="J27" s="117">
        <f t="shared" si="1"/>
        <v>119.43844492440606</v>
      </c>
      <c r="K27" s="105"/>
      <c r="L27" s="105">
        <v>20334</v>
      </c>
      <c r="M27" s="105">
        <v>24628</v>
      </c>
      <c r="N27" s="106">
        <v>30966</v>
      </c>
      <c r="O27" s="105">
        <f t="shared" si="0"/>
        <v>169.6860101923393</v>
      </c>
    </row>
    <row r="28" spans="1:15" s="2" customFormat="1" ht="15">
      <c r="A28" s="22">
        <v>11</v>
      </c>
      <c r="B28" s="30" t="s">
        <v>22</v>
      </c>
      <c r="C28" s="82"/>
      <c r="D28" s="88"/>
      <c r="E28" s="89" t="e">
        <v>#REF!</v>
      </c>
      <c r="F28" s="130">
        <v>9705</v>
      </c>
      <c r="G28" s="127">
        <v>13523</v>
      </c>
      <c r="H28" s="116">
        <v>21818</v>
      </c>
      <c r="I28" s="105"/>
      <c r="J28" s="117">
        <f t="shared" si="1"/>
        <v>161.33993936256746</v>
      </c>
      <c r="K28" s="105"/>
      <c r="L28" s="105">
        <v>16535</v>
      </c>
      <c r="M28" s="105">
        <v>20669</v>
      </c>
      <c r="N28" s="106">
        <v>28110</v>
      </c>
      <c r="O28" s="105">
        <f t="shared" si="0"/>
        <v>128.83857365478048</v>
      </c>
    </row>
    <row r="29" spans="1:15" s="2" customFormat="1" ht="15">
      <c r="A29" s="22">
        <v>12</v>
      </c>
      <c r="B29" s="30" t="s">
        <v>56</v>
      </c>
      <c r="C29" s="82"/>
      <c r="D29" s="88"/>
      <c r="E29" s="89" t="e">
        <v>#REF!</v>
      </c>
      <c r="F29" s="130">
        <v>9688.6</v>
      </c>
      <c r="G29" s="127">
        <v>13750</v>
      </c>
      <c r="H29" s="116">
        <v>17899</v>
      </c>
      <c r="I29" s="105"/>
      <c r="J29" s="117">
        <f t="shared" si="1"/>
        <v>130.17454545454547</v>
      </c>
      <c r="K29" s="105"/>
      <c r="L29" s="105">
        <v>18350</v>
      </c>
      <c r="M29" s="105">
        <v>19185</v>
      </c>
      <c r="N29" s="106">
        <v>19500</v>
      </c>
      <c r="O29" s="105">
        <f t="shared" si="0"/>
        <v>108.94463377842338</v>
      </c>
    </row>
    <row r="30" spans="1:15" s="2" customFormat="1" ht="15">
      <c r="A30" s="22">
        <v>13</v>
      </c>
      <c r="B30" s="30" t="s">
        <v>23</v>
      </c>
      <c r="C30" s="90"/>
      <c r="D30" s="97"/>
      <c r="E30" s="98" t="e">
        <v>#REF!</v>
      </c>
      <c r="F30" s="134">
        <v>11288.3</v>
      </c>
      <c r="G30" s="135">
        <v>12280</v>
      </c>
      <c r="H30" s="136">
        <v>16893</v>
      </c>
      <c r="I30" s="110"/>
      <c r="J30" s="117">
        <f t="shared" si="1"/>
        <v>137.56514657980458</v>
      </c>
      <c r="K30" s="110"/>
      <c r="L30" s="110">
        <v>18436</v>
      </c>
      <c r="M30" s="110">
        <v>23045</v>
      </c>
      <c r="N30" s="137">
        <v>31341.2</v>
      </c>
      <c r="O30" s="105">
        <f t="shared" si="0"/>
        <v>185.52773338069025</v>
      </c>
    </row>
    <row r="31" spans="1:15" s="2" customFormat="1" ht="15">
      <c r="A31" s="22">
        <v>14</v>
      </c>
      <c r="B31" s="30" t="s">
        <v>24</v>
      </c>
      <c r="C31" s="82"/>
      <c r="D31" s="88"/>
      <c r="E31" s="89" t="e">
        <v>#REF!</v>
      </c>
      <c r="F31" s="130">
        <v>10581</v>
      </c>
      <c r="G31" s="127">
        <v>16414</v>
      </c>
      <c r="H31" s="116">
        <v>22742</v>
      </c>
      <c r="I31" s="105"/>
      <c r="J31" s="117">
        <f t="shared" si="1"/>
        <v>138.55245522115268</v>
      </c>
      <c r="K31" s="105"/>
      <c r="L31" s="105">
        <v>25607.8</v>
      </c>
      <c r="M31" s="105">
        <v>31881.6</v>
      </c>
      <c r="N31" s="106">
        <v>39214.4</v>
      </c>
      <c r="O31" s="105">
        <f t="shared" si="0"/>
        <v>172.43162430744877</v>
      </c>
    </row>
    <row r="32" spans="1:15" s="2" customFormat="1" ht="15">
      <c r="A32" s="23">
        <v>15</v>
      </c>
      <c r="B32" s="30" t="s">
        <v>25</v>
      </c>
      <c r="C32" s="82"/>
      <c r="D32" s="88"/>
      <c r="E32" s="89" t="e">
        <f>(#REF!+#REF!+#REF!+#REF!+#REF!+#REF!+#REF!)/7</f>
        <v>#REF!</v>
      </c>
      <c r="F32" s="127">
        <v>10314</v>
      </c>
      <c r="G32" s="116">
        <v>14128</v>
      </c>
      <c r="H32" s="116">
        <v>15772</v>
      </c>
      <c r="I32" s="105"/>
      <c r="J32" s="117">
        <f t="shared" si="1"/>
        <v>111.63646659116648</v>
      </c>
      <c r="K32" s="105"/>
      <c r="L32" s="105">
        <v>18027.4</v>
      </c>
      <c r="M32" s="105">
        <v>21759.1</v>
      </c>
      <c r="N32" s="105">
        <v>29178.9</v>
      </c>
      <c r="O32" s="105">
        <f t="shared" si="0"/>
        <v>185.00443824499112</v>
      </c>
    </row>
    <row r="33" spans="1:15" s="2" customFormat="1" ht="15">
      <c r="A33" s="22">
        <v>16</v>
      </c>
      <c r="B33" s="30" t="s">
        <v>26</v>
      </c>
      <c r="C33" s="82"/>
      <c r="D33" s="88"/>
      <c r="E33" s="89" t="e">
        <v>#REF!</v>
      </c>
      <c r="F33" s="104">
        <v>9840</v>
      </c>
      <c r="G33" s="127">
        <v>12072</v>
      </c>
      <c r="H33" s="116">
        <v>15608</v>
      </c>
      <c r="I33" s="105"/>
      <c r="J33" s="117">
        <f t="shared" si="1"/>
        <v>129.2909211398277</v>
      </c>
      <c r="K33" s="105"/>
      <c r="L33" s="105">
        <v>17824</v>
      </c>
      <c r="M33" s="105">
        <v>22187</v>
      </c>
      <c r="N33" s="106">
        <v>27290</v>
      </c>
      <c r="O33" s="105">
        <f t="shared" si="0"/>
        <v>174.84623270117888</v>
      </c>
    </row>
    <row r="34" spans="1:15" s="2" customFormat="1" ht="15">
      <c r="A34" s="22">
        <v>17</v>
      </c>
      <c r="B34" s="30" t="s">
        <v>27</v>
      </c>
      <c r="C34" s="82"/>
      <c r="D34" s="88"/>
      <c r="E34" s="89" t="e">
        <v>#REF!</v>
      </c>
      <c r="F34" s="119">
        <v>9750</v>
      </c>
      <c r="G34" s="115">
        <v>12848</v>
      </c>
      <c r="H34" s="116">
        <v>17681</v>
      </c>
      <c r="I34" s="105"/>
      <c r="J34" s="117">
        <f t="shared" si="1"/>
        <v>137.6167496886675</v>
      </c>
      <c r="K34" s="105"/>
      <c r="L34" s="105">
        <v>16924.6</v>
      </c>
      <c r="M34" s="105">
        <v>21155.8</v>
      </c>
      <c r="N34" s="106">
        <v>28771.8</v>
      </c>
      <c r="O34" s="105">
        <f t="shared" si="0"/>
        <v>162.72722131101182</v>
      </c>
    </row>
    <row r="35" spans="1:15" s="2" customFormat="1" ht="15">
      <c r="A35" s="22">
        <v>18</v>
      </c>
      <c r="B35" s="30" t="s">
        <v>28</v>
      </c>
      <c r="C35" s="82"/>
      <c r="D35" s="88"/>
      <c r="E35" s="89" t="e">
        <v>#REF!</v>
      </c>
      <c r="F35" s="130">
        <v>10974.7</v>
      </c>
      <c r="G35" s="127">
        <v>15085</v>
      </c>
      <c r="H35" s="116">
        <v>18050</v>
      </c>
      <c r="I35" s="105"/>
      <c r="J35" s="117">
        <f t="shared" si="1"/>
        <v>119.65528670865098</v>
      </c>
      <c r="K35" s="105"/>
      <c r="L35" s="105">
        <v>19596</v>
      </c>
      <c r="M35" s="105">
        <v>24397</v>
      </c>
      <c r="N35" s="106">
        <v>30009</v>
      </c>
      <c r="O35" s="105">
        <f t="shared" si="0"/>
        <v>166.25484764542938</v>
      </c>
    </row>
    <row r="36" spans="1:15" s="2" customFormat="1" ht="15">
      <c r="A36" s="22">
        <v>19</v>
      </c>
      <c r="B36" s="30" t="s">
        <v>29</v>
      </c>
      <c r="C36" s="82"/>
      <c r="D36" s="88"/>
      <c r="E36" s="89" t="e">
        <v>#REF!</v>
      </c>
      <c r="F36" s="109">
        <v>10881.6</v>
      </c>
      <c r="G36" s="115">
        <v>17477</v>
      </c>
      <c r="H36" s="116">
        <v>22424</v>
      </c>
      <c r="I36" s="105"/>
      <c r="J36" s="117">
        <f t="shared" si="1"/>
        <v>128.30577330205412</v>
      </c>
      <c r="K36" s="105"/>
      <c r="L36" s="105">
        <v>17075.4</v>
      </c>
      <c r="M36" s="105">
        <v>21651.6</v>
      </c>
      <c r="N36" s="106">
        <v>27649.1</v>
      </c>
      <c r="O36" s="105">
        <f t="shared" si="0"/>
        <v>123.30137352836246</v>
      </c>
    </row>
    <row r="37" spans="1:15" s="2" customFormat="1" ht="15">
      <c r="A37" s="22">
        <v>20</v>
      </c>
      <c r="B37" s="30" t="s">
        <v>30</v>
      </c>
      <c r="C37" s="82"/>
      <c r="D37" s="88"/>
      <c r="E37" s="89" t="e">
        <v>#REF!</v>
      </c>
      <c r="F37" s="109">
        <v>10488.1</v>
      </c>
      <c r="G37" s="115">
        <v>11820</v>
      </c>
      <c r="H37" s="116">
        <v>14088</v>
      </c>
      <c r="I37" s="105"/>
      <c r="J37" s="117">
        <f t="shared" si="1"/>
        <v>119.18781725888326</v>
      </c>
      <c r="K37" s="105"/>
      <c r="L37" s="105">
        <v>18241.8</v>
      </c>
      <c r="M37" s="105">
        <v>23130.6</v>
      </c>
      <c r="N37" s="106">
        <v>29537.7</v>
      </c>
      <c r="O37" s="105">
        <f t="shared" si="0"/>
        <v>209.66567291311756</v>
      </c>
    </row>
    <row r="38" spans="1:15" s="20" customFormat="1" ht="15">
      <c r="A38" s="22">
        <v>21</v>
      </c>
      <c r="B38" s="30" t="s">
        <v>31</v>
      </c>
      <c r="C38" s="82"/>
      <c r="D38" s="88"/>
      <c r="E38" s="89" t="e">
        <v>#REF!</v>
      </c>
      <c r="F38" s="109">
        <v>9920.8</v>
      </c>
      <c r="G38" s="115">
        <v>11086</v>
      </c>
      <c r="H38" s="116">
        <v>19941</v>
      </c>
      <c r="I38" s="102"/>
      <c r="J38" s="117">
        <f t="shared" si="1"/>
        <v>179.87551867219918</v>
      </c>
      <c r="K38" s="102"/>
      <c r="L38" s="102">
        <v>16438</v>
      </c>
      <c r="M38" s="102">
        <v>20548</v>
      </c>
      <c r="N38" s="103">
        <v>27945</v>
      </c>
      <c r="O38" s="105">
        <f t="shared" si="0"/>
        <v>140.13840830449826</v>
      </c>
    </row>
    <row r="39" spans="1:15" s="2" customFormat="1" ht="15">
      <c r="A39" s="22">
        <v>22</v>
      </c>
      <c r="B39" s="30" t="s">
        <v>32</v>
      </c>
      <c r="C39" s="82"/>
      <c r="D39" s="88"/>
      <c r="E39" s="89" t="e">
        <v>#REF!</v>
      </c>
      <c r="F39" s="119">
        <v>9409.9</v>
      </c>
      <c r="G39" s="138">
        <v>17893</v>
      </c>
      <c r="H39" s="116">
        <v>23699</v>
      </c>
      <c r="I39" s="105"/>
      <c r="J39" s="117">
        <f t="shared" si="1"/>
        <v>132.448443525401</v>
      </c>
      <c r="K39" s="105"/>
      <c r="L39" s="105">
        <v>19127.9</v>
      </c>
      <c r="M39" s="105">
        <v>23476.1</v>
      </c>
      <c r="N39" s="106">
        <v>30179</v>
      </c>
      <c r="O39" s="105">
        <f t="shared" si="0"/>
        <v>127.34292586185072</v>
      </c>
    </row>
    <row r="40" spans="1:15" s="2" customFormat="1" ht="15">
      <c r="A40" s="22">
        <v>23</v>
      </c>
      <c r="B40" s="30" t="s">
        <v>33</v>
      </c>
      <c r="C40" s="82"/>
      <c r="D40" s="88"/>
      <c r="E40" s="89" t="e">
        <v>#REF!</v>
      </c>
      <c r="F40" s="139">
        <v>9522</v>
      </c>
      <c r="G40" s="140">
        <v>11198</v>
      </c>
      <c r="H40" s="141">
        <v>16036</v>
      </c>
      <c r="I40" s="105"/>
      <c r="J40" s="117">
        <f t="shared" si="1"/>
        <v>143.2041435970709</v>
      </c>
      <c r="K40" s="105"/>
      <c r="L40" s="142">
        <v>16372.6</v>
      </c>
      <c r="M40" s="142">
        <v>20383.9</v>
      </c>
      <c r="N40" s="143">
        <v>25072.2</v>
      </c>
      <c r="O40" s="105">
        <f t="shared" si="0"/>
        <v>156.34946370666003</v>
      </c>
    </row>
    <row r="41" spans="1:15" s="2" customFormat="1" ht="15">
      <c r="A41" s="22">
        <v>24</v>
      </c>
      <c r="B41" s="30" t="s">
        <v>53</v>
      </c>
      <c r="C41" s="82"/>
      <c r="D41" s="88"/>
      <c r="E41" s="89" t="e">
        <v>#REF!</v>
      </c>
      <c r="F41" s="104">
        <v>10908.4</v>
      </c>
      <c r="G41" s="127">
        <v>12894</v>
      </c>
      <c r="H41" s="116">
        <v>15244</v>
      </c>
      <c r="I41" s="105"/>
      <c r="J41" s="117">
        <f t="shared" si="1"/>
        <v>118.2255312548472</v>
      </c>
      <c r="K41" s="105"/>
      <c r="L41" s="105">
        <v>17701</v>
      </c>
      <c r="M41" s="105">
        <v>21064</v>
      </c>
      <c r="N41" s="106">
        <v>25656</v>
      </c>
      <c r="O41" s="105">
        <f t="shared" si="0"/>
        <v>168.30228286538966</v>
      </c>
    </row>
    <row r="42" spans="1:15" s="2" customFormat="1" ht="15">
      <c r="A42" s="22">
        <v>25</v>
      </c>
      <c r="B42" s="30" t="s">
        <v>34</v>
      </c>
      <c r="C42" s="82"/>
      <c r="D42" s="88"/>
      <c r="E42" s="89" t="e">
        <v>#REF!</v>
      </c>
      <c r="F42" s="104">
        <v>10074</v>
      </c>
      <c r="G42" s="127">
        <v>13729</v>
      </c>
      <c r="H42" s="116">
        <v>17277</v>
      </c>
      <c r="I42" s="105"/>
      <c r="J42" s="117">
        <f t="shared" si="1"/>
        <v>125.84310583436522</v>
      </c>
      <c r="K42" s="105"/>
      <c r="L42" s="105">
        <v>19800</v>
      </c>
      <c r="M42" s="105">
        <v>24600</v>
      </c>
      <c r="N42" s="106">
        <v>30547</v>
      </c>
      <c r="O42" s="105">
        <f t="shared" si="0"/>
        <v>176.80731608496845</v>
      </c>
    </row>
    <row r="43" spans="1:15" s="2" customFormat="1" ht="15">
      <c r="A43" s="22">
        <v>26</v>
      </c>
      <c r="B43" s="30" t="s">
        <v>35</v>
      </c>
      <c r="C43" s="82"/>
      <c r="D43" s="88"/>
      <c r="E43" s="89" t="e">
        <v>#REF!</v>
      </c>
      <c r="F43" s="104">
        <v>10222.8</v>
      </c>
      <c r="G43" s="127">
        <v>12367</v>
      </c>
      <c r="H43" s="116">
        <v>15605</v>
      </c>
      <c r="I43" s="105"/>
      <c r="J43" s="117">
        <f t="shared" si="1"/>
        <v>126.18258267971214</v>
      </c>
      <c r="K43" s="105"/>
      <c r="L43" s="105">
        <v>17803.8</v>
      </c>
      <c r="M43" s="105">
        <v>22254.7</v>
      </c>
      <c r="N43" s="106">
        <v>30266.4</v>
      </c>
      <c r="O43" s="105">
        <f t="shared" si="0"/>
        <v>193.95322012175586</v>
      </c>
    </row>
    <row r="44" spans="1:15" s="2" customFormat="1" ht="15">
      <c r="A44" s="23">
        <v>27</v>
      </c>
      <c r="B44" s="30" t="s">
        <v>36</v>
      </c>
      <c r="C44" s="82"/>
      <c r="D44" s="88"/>
      <c r="E44" s="89" t="e">
        <v>#REF!</v>
      </c>
      <c r="F44" s="144">
        <v>12811</v>
      </c>
      <c r="G44" s="144">
        <v>14632</v>
      </c>
      <c r="H44" s="144">
        <v>17563</v>
      </c>
      <c r="I44" s="105"/>
      <c r="J44" s="117">
        <f t="shared" si="1"/>
        <v>120.03143794423181</v>
      </c>
      <c r="K44" s="105"/>
      <c r="L44" s="105">
        <v>18783</v>
      </c>
      <c r="M44" s="105">
        <v>23385</v>
      </c>
      <c r="N44" s="106">
        <v>28764</v>
      </c>
      <c r="O44" s="105">
        <f t="shared" si="0"/>
        <v>163.7761202528042</v>
      </c>
    </row>
    <row r="45" spans="1:15" s="2" customFormat="1" ht="15">
      <c r="A45" s="22">
        <v>28</v>
      </c>
      <c r="B45" s="30" t="s">
        <v>37</v>
      </c>
      <c r="C45" s="82"/>
      <c r="D45" s="88"/>
      <c r="E45" s="89" t="e">
        <v>#REF!</v>
      </c>
      <c r="F45" s="104">
        <v>11824.8</v>
      </c>
      <c r="G45" s="127">
        <v>12837</v>
      </c>
      <c r="H45" s="116">
        <v>16089</v>
      </c>
      <c r="I45" s="105"/>
      <c r="J45" s="117">
        <f t="shared" si="1"/>
        <v>125.33302173405</v>
      </c>
      <c r="K45" s="105"/>
      <c r="L45" s="105">
        <v>17987</v>
      </c>
      <c r="M45" s="105">
        <v>19966</v>
      </c>
      <c r="N45" s="106">
        <v>22162</v>
      </c>
      <c r="O45" s="105">
        <f t="shared" si="0"/>
        <v>137.74628628255329</v>
      </c>
    </row>
    <row r="46" spans="1:15" s="2" customFormat="1" ht="15">
      <c r="A46" s="22">
        <v>29</v>
      </c>
      <c r="B46" s="30" t="s">
        <v>38</v>
      </c>
      <c r="C46" s="82"/>
      <c r="D46" s="88"/>
      <c r="E46" s="89" t="e">
        <v>#REF!</v>
      </c>
      <c r="F46" s="104">
        <v>10969.9</v>
      </c>
      <c r="G46" s="127">
        <v>12559</v>
      </c>
      <c r="H46" s="116">
        <v>16481</v>
      </c>
      <c r="I46" s="105"/>
      <c r="J46" s="117">
        <f t="shared" si="1"/>
        <v>131.2286010032646</v>
      </c>
      <c r="K46" s="105"/>
      <c r="L46" s="105">
        <v>16539</v>
      </c>
      <c r="M46" s="105">
        <v>17531.3</v>
      </c>
      <c r="N46" s="106">
        <v>18538.2</v>
      </c>
      <c r="O46" s="105">
        <f t="shared" si="0"/>
        <v>112.48225229051636</v>
      </c>
    </row>
    <row r="47" spans="1:15" s="2" customFormat="1" ht="15">
      <c r="A47" s="23">
        <v>30</v>
      </c>
      <c r="B47" s="30" t="s">
        <v>39</v>
      </c>
      <c r="C47" s="82"/>
      <c r="D47" s="88"/>
      <c r="E47" s="89" t="e">
        <v>#REF!</v>
      </c>
      <c r="F47" s="109">
        <v>12522</v>
      </c>
      <c r="G47" s="115">
        <v>13540</v>
      </c>
      <c r="H47" s="116">
        <v>15814</v>
      </c>
      <c r="I47" s="105"/>
      <c r="J47" s="117">
        <f t="shared" si="1"/>
        <v>116.79468242245198</v>
      </c>
      <c r="K47" s="105"/>
      <c r="L47" s="105">
        <v>17612.56</v>
      </c>
      <c r="M47" s="105">
        <v>22332.72</v>
      </c>
      <c r="N47" s="106">
        <v>28518.89</v>
      </c>
      <c r="O47" s="105">
        <f t="shared" si="0"/>
        <v>180.33950929556087</v>
      </c>
    </row>
    <row r="48" spans="1:15" s="2" customFormat="1" ht="15">
      <c r="A48" s="23">
        <v>31</v>
      </c>
      <c r="B48" s="30" t="s">
        <v>40</v>
      </c>
      <c r="C48" s="82"/>
      <c r="D48" s="88"/>
      <c r="E48" s="89" t="e">
        <v>#REF!</v>
      </c>
      <c r="F48" s="119">
        <v>10049.9</v>
      </c>
      <c r="G48" s="115">
        <v>13243</v>
      </c>
      <c r="H48" s="116">
        <v>17711</v>
      </c>
      <c r="I48" s="105"/>
      <c r="J48" s="117">
        <f t="shared" si="1"/>
        <v>133.73857887185682</v>
      </c>
      <c r="K48" s="105"/>
      <c r="L48" s="105">
        <v>19999.3</v>
      </c>
      <c r="M48" s="105">
        <v>21169</v>
      </c>
      <c r="N48" s="106">
        <v>23586.5</v>
      </c>
      <c r="O48" s="105">
        <f t="shared" si="0"/>
        <v>133.17429845858507</v>
      </c>
    </row>
    <row r="49" spans="1:15" s="2" customFormat="1" ht="15">
      <c r="A49" s="22">
        <v>32</v>
      </c>
      <c r="B49" s="30" t="s">
        <v>41</v>
      </c>
      <c r="C49" s="82"/>
      <c r="D49" s="88"/>
      <c r="E49" s="89" t="e">
        <v>#REF!</v>
      </c>
      <c r="F49" s="119">
        <v>11020</v>
      </c>
      <c r="G49" s="115">
        <v>15670</v>
      </c>
      <c r="H49" s="116">
        <v>18643</v>
      </c>
      <c r="I49" s="105"/>
      <c r="J49" s="117">
        <f t="shared" si="1"/>
        <v>118.97255902999362</v>
      </c>
      <c r="K49" s="105"/>
      <c r="L49" s="105">
        <v>18111</v>
      </c>
      <c r="M49" s="105">
        <v>22548.2</v>
      </c>
      <c r="N49" s="106">
        <v>27734.2</v>
      </c>
      <c r="O49" s="105">
        <f t="shared" si="0"/>
        <v>148.76468379552648</v>
      </c>
    </row>
    <row r="50" spans="1:15" s="2" customFormat="1" ht="15">
      <c r="A50" s="22">
        <v>33</v>
      </c>
      <c r="B50" s="30" t="s">
        <v>42</v>
      </c>
      <c r="C50" s="82"/>
      <c r="D50" s="88"/>
      <c r="E50" s="89" t="e">
        <v>#REF!</v>
      </c>
      <c r="F50" s="104">
        <v>11768.2</v>
      </c>
      <c r="G50" s="127">
        <v>16466</v>
      </c>
      <c r="H50" s="116">
        <v>18906</v>
      </c>
      <c r="I50" s="105"/>
      <c r="J50" s="117">
        <f t="shared" si="1"/>
        <v>114.81841370095955</v>
      </c>
      <c r="K50" s="105"/>
      <c r="L50" s="105">
        <v>19867.7</v>
      </c>
      <c r="M50" s="105">
        <v>24834.6</v>
      </c>
      <c r="N50" s="106">
        <v>33775.1</v>
      </c>
      <c r="O50" s="105">
        <f t="shared" si="0"/>
        <v>178.64751930604038</v>
      </c>
    </row>
    <row r="51" spans="1:15" s="2" customFormat="1" ht="15">
      <c r="A51" s="22">
        <v>34</v>
      </c>
      <c r="B51" s="30" t="s">
        <v>43</v>
      </c>
      <c r="C51" s="82"/>
      <c r="D51" s="88"/>
      <c r="E51" s="89" t="e">
        <v>#REF!</v>
      </c>
      <c r="F51" s="130">
        <v>12902</v>
      </c>
      <c r="G51" s="127">
        <v>23532</v>
      </c>
      <c r="H51" s="116">
        <v>22840</v>
      </c>
      <c r="I51" s="105"/>
      <c r="J51" s="117">
        <f t="shared" si="1"/>
        <v>97.05932347441781</v>
      </c>
      <c r="K51" s="105"/>
      <c r="L51" s="105">
        <v>19776</v>
      </c>
      <c r="M51" s="105">
        <v>24721</v>
      </c>
      <c r="N51" s="106">
        <v>33622</v>
      </c>
      <c r="O51" s="105">
        <f t="shared" si="0"/>
        <v>147.20665499124343</v>
      </c>
    </row>
    <row r="52" spans="1:15" s="2" customFormat="1" ht="15">
      <c r="A52" s="22">
        <v>35</v>
      </c>
      <c r="B52" s="30" t="s">
        <v>44</v>
      </c>
      <c r="C52" s="82"/>
      <c r="D52" s="88"/>
      <c r="E52" s="89" t="e">
        <v>#REF!</v>
      </c>
      <c r="F52" s="119">
        <v>10319</v>
      </c>
      <c r="G52" s="115">
        <v>14345</v>
      </c>
      <c r="H52" s="116">
        <v>17344</v>
      </c>
      <c r="I52" s="105"/>
      <c r="J52" s="117">
        <f t="shared" si="1"/>
        <v>120.90623910770304</v>
      </c>
      <c r="K52" s="105"/>
      <c r="L52" s="105">
        <v>19824.2</v>
      </c>
      <c r="M52" s="105">
        <v>23927.8</v>
      </c>
      <c r="N52" s="106">
        <v>32087.2</v>
      </c>
      <c r="O52" s="105">
        <f t="shared" si="0"/>
        <v>185.00461254612546</v>
      </c>
    </row>
    <row r="53" spans="1:15" s="2" customFormat="1" ht="15">
      <c r="A53" s="22">
        <v>36</v>
      </c>
      <c r="B53" s="30" t="s">
        <v>45</v>
      </c>
      <c r="C53" s="82"/>
      <c r="D53" s="88"/>
      <c r="E53" s="89" t="e">
        <v>#REF!</v>
      </c>
      <c r="F53" s="109">
        <v>10993</v>
      </c>
      <c r="G53" s="115">
        <v>13669</v>
      </c>
      <c r="H53" s="116">
        <v>19116</v>
      </c>
      <c r="I53" s="105"/>
      <c r="J53" s="117">
        <f t="shared" si="1"/>
        <v>139.8492940229717</v>
      </c>
      <c r="K53" s="105"/>
      <c r="L53" s="105">
        <v>21830</v>
      </c>
      <c r="M53" s="105">
        <v>27178.4</v>
      </c>
      <c r="N53" s="106">
        <v>33429.4</v>
      </c>
      <c r="O53" s="105">
        <f t="shared" si="0"/>
        <v>174.87654320987656</v>
      </c>
    </row>
    <row r="54" spans="1:15" s="2" customFormat="1" ht="15.75" thickBot="1">
      <c r="A54" s="26">
        <v>37</v>
      </c>
      <c r="B54" s="43" t="s">
        <v>46</v>
      </c>
      <c r="C54" s="87"/>
      <c r="D54" s="94"/>
      <c r="E54" s="99" t="e">
        <v>#REF!</v>
      </c>
      <c r="F54" s="145">
        <v>10315</v>
      </c>
      <c r="G54" s="146">
        <v>12467.4</v>
      </c>
      <c r="H54" s="122">
        <v>15851</v>
      </c>
      <c r="I54" s="107"/>
      <c r="J54" s="117">
        <f t="shared" si="1"/>
        <v>127.13958002470443</v>
      </c>
      <c r="K54" s="107"/>
      <c r="L54" s="107">
        <v>16121.58</v>
      </c>
      <c r="M54" s="107">
        <v>17072.8</v>
      </c>
      <c r="N54" s="108">
        <v>18080.05</v>
      </c>
      <c r="O54" s="105">
        <f t="shared" si="0"/>
        <v>114.06251971484448</v>
      </c>
    </row>
    <row r="55" spans="1:15" s="2" customFormat="1" ht="13.5" customHeight="1" hidden="1" thickBot="1">
      <c r="A55" s="25"/>
      <c r="B55" s="53" t="s">
        <v>1</v>
      </c>
      <c r="C55" s="68"/>
      <c r="D55" s="49"/>
      <c r="E55" s="52"/>
      <c r="F55" s="45"/>
      <c r="G55" s="65"/>
      <c r="H55" s="11"/>
      <c r="I55" s="64"/>
      <c r="J55" s="9"/>
      <c r="K55" s="64"/>
      <c r="L55" s="41"/>
      <c r="M55" s="41"/>
      <c r="N55" s="18"/>
      <c r="O55" s="12"/>
    </row>
    <row r="56" spans="1:15" s="2" customFormat="1" ht="13.5" customHeight="1" hidden="1" thickBot="1">
      <c r="A56" s="6"/>
      <c r="B56" s="54" t="s">
        <v>2</v>
      </c>
      <c r="C56" s="68"/>
      <c r="D56" s="50"/>
      <c r="E56" s="47"/>
      <c r="F56" s="38"/>
      <c r="G56" s="66"/>
      <c r="H56" s="3"/>
      <c r="I56" s="62"/>
      <c r="J56" s="9"/>
      <c r="K56" s="62"/>
      <c r="L56" s="33"/>
      <c r="M56" s="33"/>
      <c r="N56" s="15"/>
      <c r="O56" s="12"/>
    </row>
    <row r="57" spans="1:15" s="2" customFormat="1" ht="13.5" customHeight="1" hidden="1" thickBot="1">
      <c r="A57" s="7"/>
      <c r="B57" s="55" t="s">
        <v>3</v>
      </c>
      <c r="C57" s="75"/>
      <c r="D57" s="51"/>
      <c r="E57" s="48"/>
      <c r="F57" s="39"/>
      <c r="G57" s="67"/>
      <c r="H57" s="4"/>
      <c r="I57" s="63"/>
      <c r="J57" s="10"/>
      <c r="K57" s="63"/>
      <c r="L57" s="34"/>
      <c r="M57" s="34"/>
      <c r="N57" s="16"/>
      <c r="O57" s="13"/>
    </row>
    <row r="58" spans="1:15" s="2" customFormat="1" ht="13.5" customHeight="1" hidden="1" thickBot="1">
      <c r="A58" s="32"/>
      <c r="B58" s="56" t="s">
        <v>4</v>
      </c>
      <c r="C58" s="68"/>
      <c r="D58" s="49"/>
      <c r="E58" s="52"/>
      <c r="F58" s="19"/>
      <c r="G58" s="18"/>
      <c r="H58" s="11"/>
      <c r="I58" s="64"/>
      <c r="J58" s="11"/>
      <c r="K58" s="64"/>
      <c r="L58" s="18"/>
      <c r="M58" s="18"/>
      <c r="N58" s="69"/>
      <c r="O58" s="35"/>
    </row>
    <row r="59" spans="1:15" s="2" customFormat="1" ht="13.5" customHeight="1" hidden="1" thickBot="1">
      <c r="A59" s="6"/>
      <c r="B59" s="54" t="s">
        <v>5</v>
      </c>
      <c r="C59" s="68"/>
      <c r="D59" s="50"/>
      <c r="E59" s="47"/>
      <c r="F59" s="14"/>
      <c r="G59" s="15"/>
      <c r="H59" s="3"/>
      <c r="I59" s="62"/>
      <c r="J59" s="3"/>
      <c r="K59" s="62"/>
      <c r="L59" s="15"/>
      <c r="M59" s="15"/>
      <c r="N59" s="31"/>
      <c r="O59" s="36"/>
    </row>
    <row r="60" spans="1:15" s="2" customFormat="1" ht="13.5" customHeight="1" hidden="1" thickBot="1">
      <c r="A60" s="7"/>
      <c r="B60" s="55" t="s">
        <v>6</v>
      </c>
      <c r="C60" s="75"/>
      <c r="D60" s="51"/>
      <c r="E60" s="48"/>
      <c r="F60" s="17"/>
      <c r="G60" s="16"/>
      <c r="H60" s="4"/>
      <c r="I60" s="63"/>
      <c r="J60" s="4"/>
      <c r="K60" s="63"/>
      <c r="L60" s="16"/>
      <c r="M60" s="16"/>
      <c r="N60" s="46"/>
      <c r="O60" s="37"/>
    </row>
  </sheetData>
  <sheetProtection formatCells="0" formatColumns="0" formatRows="0"/>
  <mergeCells count="11">
    <mergeCell ref="D6:D9"/>
    <mergeCell ref="L1:O1"/>
    <mergeCell ref="A3:B3"/>
    <mergeCell ref="B4:B9"/>
    <mergeCell ref="A4:A9"/>
    <mergeCell ref="F3:O3"/>
    <mergeCell ref="C6:C9"/>
    <mergeCell ref="A2:O2"/>
    <mergeCell ref="F6:O8"/>
    <mergeCell ref="C4:O5"/>
    <mergeCell ref="E6:E9"/>
  </mergeCells>
  <printOptions horizontalCentered="1" verticalCentered="1"/>
  <pageMargins left="0.1968503937007874" right="0.15748031496062992" top="0.2755905511811024" bottom="0.2362204724409449" header="0.15748031496062992" footer="0.1968503937007874"/>
  <pageSetup horizontalDpi="300" verticalDpi="300" orientation="landscape" pageOrder="overThenDown" paperSize="9" scale="42" r:id="rId1"/>
  <headerFooter alignWithMargins="0">
    <oddHeader>&amp;RСтр.&amp;P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imango</cp:lastModifiedBy>
  <cp:lastPrinted>2013-05-20T06:37:29Z</cp:lastPrinted>
  <dcterms:created xsi:type="dcterms:W3CDTF">1996-10-08T23:32:33Z</dcterms:created>
  <dcterms:modified xsi:type="dcterms:W3CDTF">2015-06-02T09:40:31Z</dcterms:modified>
  <cp:category/>
  <cp:version/>
  <cp:contentType/>
  <cp:contentStatus/>
</cp:coreProperties>
</file>