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2019\Информация на статистику\!МОН\ОО-1 на 2019-2020гг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5251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<sst xmlns="http://schemas.openxmlformats.org/spreadsheetml/2006/main" count="18912" uniqueCount="11256">
  <si>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</si>
  <si>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</si>
  <si>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</si>
  <si>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</si>
  <si>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</si>
  <si>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</si>
  <si>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</si>
  <si>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</si>
  <si>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</si>
  <si>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</si>
  <si>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</si>
  <si>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</si>
  <si>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</si>
  <si>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</si>
  <si>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</si>
  <si>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</si>
  <si>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</si>
  <si>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</si>
  <si>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</si>
  <si>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</si>
  <si>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</si>
  <si>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</si>
  <si>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</si>
  <si>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</si>
  <si>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</si>
  <si>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</si>
  <si>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</si>
  <si>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</si>
  <si>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</si>
  <si>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</si>
  <si>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</si>
  <si>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</si>
  <si>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</si>
  <si>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</si>
  <si>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</si>
  <si>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</si>
  <si>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</si>
  <si>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</si>
  <si>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</si>
  <si>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</si>
  <si>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</si>
  <si>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</si>
  <si>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</si>
  <si>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</si>
  <si>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</si>
  <si>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</si>
  <si>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</si>
  <si>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</si>
  <si>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</si>
  <si>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</si>
  <si>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</si>
  <si>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</si>
  <si>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</si>
  <si>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</si>
  <si>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</si>
  <si>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</si>
  <si>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</si>
  <si>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</si>
  <si>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</si>
  <si>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</si>
  <si>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</si>
  <si>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</si>
  <si>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</si>
  <si>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</si>
  <si>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</si>
  <si>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</si>
  <si>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</si>
  <si>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</si>
  <si>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</si>
  <si>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</si>
  <si>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</si>
  <si>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</si>
  <si>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</si>
  <si>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</si>
  <si>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</si>
  <si>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</si>
  <si>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</si>
  <si>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</si>
  <si>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</si>
  <si>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</si>
  <si>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</si>
  <si>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</si>
  <si>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</si>
  <si>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</si>
  <si>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</si>
  <si>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</si>
  <si>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</si>
  <si>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</si>
  <si>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</si>
  <si>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</si>
  <si>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</si>
  <si>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</si>
  <si>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</si>
  <si>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</si>
  <si>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</si>
  <si>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</si>
  <si>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</si>
  <si>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</si>
  <si>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</si>
  <si>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</si>
  <si>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</si>
  <si>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</si>
  <si>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</si>
  <si>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</si>
  <si>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</si>
  <si>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</si>
  <si>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</si>
  <si>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</si>
  <si>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</si>
  <si>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</si>
  <si>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</si>
  <si>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</si>
  <si>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</si>
  <si>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</si>
  <si>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</si>
  <si>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</si>
  <si>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</si>
  <si>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</si>
  <si>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</si>
  <si>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</si>
  <si>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</si>
  <si>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</si>
  <si>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</si>
  <si>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</si>
  <si>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</si>
  <si>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</si>
  <si>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</si>
  <si>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</si>
  <si>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</si>
  <si>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</si>
  <si>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</si>
  <si>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</si>
  <si>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</si>
  <si>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</si>
  <si>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</si>
  <si>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</si>
  <si>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</si>
  <si>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</si>
  <si>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</si>
  <si>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</si>
  <si>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</si>
  <si>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</si>
  <si>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</si>
  <si>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</si>
  <si>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</si>
  <si>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</si>
  <si>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</si>
  <si>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</si>
  <si>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</si>
  <si>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</si>
  <si>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</si>
  <si>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</si>
  <si>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</si>
  <si>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</si>
  <si>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</si>
  <si>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</si>
  <si>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</si>
  <si>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</si>
  <si>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</si>
  <si>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</si>
  <si>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</si>
  <si>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</si>
  <si>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</si>
  <si>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</si>
  <si>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</si>
  <si>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</si>
  <si>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</si>
  <si>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</si>
  <si>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</si>
  <si>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</si>
  <si>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</si>
  <si>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</si>
  <si>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</si>
  <si>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</si>
  <si>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</si>
  <si>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</si>
  <si>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</si>
  <si>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</si>
  <si>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</si>
  <si>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</si>
  <si>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</si>
  <si>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</si>
  <si>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</si>
  <si>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</si>
  <si>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</si>
  <si>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</si>
  <si>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</si>
  <si>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</si>
  <si>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</si>
  <si>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</si>
  <si>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</si>
  <si>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</si>
  <si>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</si>
  <si>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</si>
  <si>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</si>
  <si>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</si>
  <si>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</si>
  <si>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</si>
  <si>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</si>
  <si>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</si>
  <si>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</si>
  <si>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</si>
  <si>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</si>
  <si>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</si>
  <si>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</si>
  <si>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</si>
  <si>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</si>
  <si>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</si>
  <si>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</si>
  <si>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</si>
  <si>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</si>
  <si>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</si>
  <si>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</si>
  <si>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</si>
  <si>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</si>
  <si>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</si>
  <si>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</si>
  <si>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</si>
  <si>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</si>
  <si>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</si>
  <si>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</si>
  <si>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</si>
  <si>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</si>
  <si>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</si>
  <si>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</si>
  <si>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</si>
  <si>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</si>
  <si>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</si>
  <si>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</si>
  <si>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</si>
  <si>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</si>
  <si>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</si>
  <si>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</si>
  <si>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</si>
  <si>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</si>
  <si>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</si>
  <si>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</si>
  <si>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</si>
  <si>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</si>
  <si>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</si>
  <si>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</si>
  <si>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</si>
  <si>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</si>
  <si>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</si>
  <si>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</si>
  <si>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</si>
  <si>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</si>
  <si>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</si>
  <si>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</si>
  <si>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</si>
  <si>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</si>
  <si>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</si>
  <si>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</si>
  <si>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</si>
  <si>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</si>
  <si>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</si>
  <si>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</si>
  <si>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</si>
  <si>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</si>
  <si>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</si>
  <si>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</si>
  <si>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</si>
  <si>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</si>
  <si>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</si>
  <si>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</si>
  <si>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</si>
  <si>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</si>
  <si>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</si>
  <si>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</si>
  <si>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</si>
  <si>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</si>
  <si>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</si>
  <si>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</si>
  <si>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</si>
  <si>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</si>
  <si>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</si>
  <si>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</si>
  <si>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</si>
  <si>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</si>
  <si>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</si>
  <si>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</si>
  <si>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</si>
  <si>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</si>
  <si>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</si>
  <si>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</si>
  <si>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</si>
  <si>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</si>
  <si>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</si>
  <si>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</si>
  <si>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</si>
  <si>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</si>
  <si>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</si>
  <si>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</si>
  <si>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</si>
  <si>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</si>
  <si>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</si>
  <si>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</si>
  <si>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</si>
  <si>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</si>
  <si>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</si>
  <si>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</si>
  <si>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</si>
  <si>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</si>
  <si>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</si>
  <si>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</si>
  <si>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</si>
  <si>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</si>
  <si>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</si>
  <si>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</si>
  <si>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</si>
  <si>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</si>
  <si>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</si>
  <si>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</si>
  <si>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</si>
  <si>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</si>
  <si>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</si>
  <si>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</si>
  <si>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</si>
  <si>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</si>
  <si>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</si>
  <si>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</si>
  <si>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</si>
  <si>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</si>
  <si>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</si>
  <si>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</si>
  <si>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</si>
  <si>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</si>
  <si>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</si>
  <si>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</si>
  <si>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</si>
  <si>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</si>
  <si>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</si>
  <si>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</si>
  <si>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</si>
  <si>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</si>
  <si>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</si>
  <si>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</si>
  <si>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</si>
  <si>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</si>
  <si>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</si>
  <si>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</si>
  <si>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</si>
  <si>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</si>
  <si>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</si>
  <si>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</si>
  <si>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</si>
  <si>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</si>
  <si>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</si>
  <si>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</si>
  <si>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</si>
  <si>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</si>
  <si>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</si>
  <si>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</si>
  <si>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</si>
  <si>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</si>
  <si>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</si>
  <si>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</si>
  <si>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</si>
  <si>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</si>
  <si>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</si>
  <si>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</si>
  <si>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</si>
  <si>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</si>
  <si>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</si>
  <si>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</si>
  <si>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</si>
  <si>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</si>
  <si>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</si>
  <si>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</si>
  <si>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</si>
  <si>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</si>
  <si>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</si>
  <si>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</si>
  <si>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</si>
  <si>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</si>
  <si>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</si>
  <si>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</si>
  <si>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</si>
  <si>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</si>
  <si>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</si>
  <si>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</si>
  <si>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</si>
  <si>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</si>
  <si>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</si>
  <si>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</si>
  <si>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</si>
  <si>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</si>
  <si>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</si>
  <si>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</si>
  <si>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</si>
  <si>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</si>
  <si>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</si>
  <si>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</si>
  <si>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</si>
  <si>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</si>
  <si>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</si>
  <si>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</si>
  <si>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</si>
  <si>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</si>
  <si>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</si>
  <si>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</si>
  <si>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</si>
  <si>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</si>
  <si>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</si>
  <si>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</si>
  <si>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</si>
  <si>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</si>
  <si>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</si>
  <si>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</si>
  <si>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</si>
  <si>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</si>
  <si>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</si>
  <si>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</si>
  <si>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</si>
  <si>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</si>
  <si>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</si>
  <si>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</si>
  <si>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</si>
  <si>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</si>
  <si>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</si>
  <si>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</si>
  <si>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</si>
  <si>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</si>
  <si>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</si>
  <si>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</si>
  <si>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</si>
  <si>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</si>
  <si>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</si>
  <si>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</si>
  <si>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</si>
  <si>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</si>
  <si>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</si>
  <si>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</si>
  <si>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</si>
  <si>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</si>
  <si>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</si>
  <si>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</si>
  <si>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</si>
  <si>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</si>
  <si>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</si>
  <si>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</si>
  <si>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</si>
  <si>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</si>
  <si>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</si>
  <si>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</si>
  <si>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</si>
  <si>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</si>
  <si>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</si>
  <si>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</si>
  <si>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</si>
  <si>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</si>
  <si>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</si>
  <si>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</si>
  <si>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</si>
  <si>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</si>
  <si>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</si>
  <si>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</si>
  <si>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</si>
  <si>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</si>
  <si>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</si>
  <si>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</si>
  <si>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</si>
  <si>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</si>
  <si>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</si>
  <si>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</si>
  <si>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</si>
  <si>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</si>
  <si>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</si>
  <si>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</si>
  <si>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</si>
  <si>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</si>
  <si>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</si>
  <si>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</si>
  <si>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</si>
  <si>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</si>
  <si>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</si>
  <si>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</si>
  <si>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</si>
  <si>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</si>
  <si>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</si>
  <si>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</si>
  <si>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</si>
  <si>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</si>
  <si>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</si>
  <si>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</si>
  <si>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</si>
  <si>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</si>
  <si>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</si>
  <si>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</si>
  <si>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</si>
  <si>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</si>
  <si>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</si>
  <si>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</si>
  <si>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</si>
  <si>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</si>
  <si>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</si>
  <si>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</si>
  <si>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</si>
  <si>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</si>
  <si>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</si>
  <si>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</si>
  <si>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</si>
  <si>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</si>
  <si>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</si>
  <si>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</si>
  <si>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</si>
  <si>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</si>
  <si>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</si>
  <si>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</si>
  <si>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</si>
  <si>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</si>
  <si>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</si>
  <si>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</si>
  <si>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</si>
  <si>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</si>
  <si>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</si>
  <si>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</si>
  <si>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</si>
  <si>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</si>
  <si>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</si>
  <si>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</si>
  <si>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</si>
  <si>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</si>
  <si>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</si>
  <si>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</si>
  <si>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</si>
  <si>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</si>
  <si>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</si>
  <si>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</si>
  <si>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</si>
  <si>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</si>
  <si>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</si>
  <si>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</si>
  <si>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</si>
  <si>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</si>
  <si>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</si>
  <si>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</si>
  <si>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</si>
  <si>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</si>
  <si>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</si>
  <si>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</si>
  <si>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</si>
  <si>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</si>
  <si>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</si>
  <si>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</si>
  <si>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</si>
  <si>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</si>
  <si>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</si>
  <si>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</si>
  <si>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</si>
  <si>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</si>
  <si>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</si>
  <si>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</si>
  <si>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</si>
  <si>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</si>
  <si>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</si>
  <si>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</si>
  <si>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</si>
  <si>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</si>
  <si>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</si>
  <si>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</si>
  <si>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</si>
  <si>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</si>
  <si>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</si>
  <si>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</si>
  <si>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</si>
  <si>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</si>
  <si>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</si>
  <si>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</si>
  <si>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</si>
  <si>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</si>
  <si>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</si>
  <si>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</si>
  <si>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</si>
  <si>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</si>
  <si>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</si>
  <si>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</si>
  <si>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</si>
  <si>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</si>
  <si>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</si>
  <si>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</si>
  <si>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</si>
  <si>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</si>
  <si>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</si>
  <si>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</si>
  <si>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</si>
  <si>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</si>
  <si>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</si>
  <si>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</si>
  <si>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</si>
  <si>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</si>
  <si>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</si>
  <si>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</si>
  <si>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</si>
  <si>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</si>
  <si>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</si>
  <si>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</si>
  <si>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</si>
  <si>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</si>
  <si>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</si>
  <si>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</si>
  <si>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</si>
  <si>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</si>
  <si>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</si>
  <si>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</si>
  <si>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</si>
  <si>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</si>
  <si>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</si>
  <si>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</si>
  <si>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</si>
  <si>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</si>
  <si>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</si>
  <si>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</si>
  <si>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</si>
  <si>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</si>
  <si>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</si>
  <si>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</si>
  <si>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</si>
  <si>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</si>
  <si>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</si>
  <si>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</si>
  <si>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</si>
  <si>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</si>
  <si>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</si>
  <si>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</si>
  <si>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</si>
  <si>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</si>
  <si>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</si>
  <si>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</si>
  <si>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</si>
  <si>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</si>
  <si>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</si>
  <si>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</si>
  <si>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</si>
  <si>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</si>
  <si>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</si>
  <si>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</si>
  <si>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</si>
  <si>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</si>
  <si>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</si>
  <si>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</si>
  <si>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</si>
  <si>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</si>
  <si>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</si>
  <si>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</si>
  <si>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</si>
  <si>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</si>
  <si>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</si>
  <si>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</si>
  <si>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</si>
  <si>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</si>
  <si>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</si>
  <si>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</si>
  <si>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</si>
  <si>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</si>
  <si>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</si>
  <si>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</si>
  <si>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</si>
  <si>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</si>
  <si>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</si>
  <si>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</si>
  <si>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</si>
  <si>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</si>
  <si>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</si>
  <si>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</si>
  <si>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</si>
  <si>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</si>
  <si>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</si>
  <si>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</si>
  <si>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</si>
  <si>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</si>
  <si>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</si>
  <si>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</si>
  <si>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</si>
  <si>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</si>
  <si>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</si>
  <si>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</si>
  <si>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</si>
  <si>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</si>
  <si>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</si>
  <si>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</si>
  <si>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</si>
  <si>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</si>
  <si>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</si>
  <si>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</si>
  <si>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</si>
  <si>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</si>
  <si>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</si>
  <si>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</si>
  <si>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</si>
  <si>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</si>
  <si>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</si>
  <si>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</si>
  <si>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</si>
  <si>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</si>
  <si>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</si>
  <si>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</si>
  <si>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</si>
  <si>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</si>
  <si>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</si>
  <si>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</si>
  <si>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</si>
  <si>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</si>
  <si>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</si>
  <si>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</si>
  <si>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</si>
  <si>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</si>
  <si>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</si>
  <si>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</si>
  <si>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</si>
  <si>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</si>
  <si>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</si>
  <si>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</si>
  <si>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</si>
  <si>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</si>
  <si>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</si>
  <si>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</si>
  <si>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</si>
  <si>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</si>
  <si>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</si>
  <si>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</si>
  <si>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</si>
  <si>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</si>
  <si>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</si>
  <si>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</si>
  <si>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</si>
  <si>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</si>
  <si>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</si>
  <si>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</si>
  <si>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</si>
  <si>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</si>
  <si>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</si>
  <si>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</si>
  <si>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</si>
  <si>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</si>
  <si>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</si>
  <si>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</si>
  <si>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</si>
  <si>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</si>
  <si>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</si>
  <si>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</si>
  <si>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</si>
  <si>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</si>
  <si>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</si>
  <si>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</si>
  <si>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</si>
  <si>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</si>
  <si>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</si>
  <si>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</si>
  <si>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</si>
  <si>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</si>
  <si>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</si>
  <si>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</si>
  <si>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</si>
  <si>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</si>
  <si>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</si>
  <si>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</si>
  <si>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</si>
  <si>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</si>
  <si>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</si>
  <si>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</si>
  <si>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</si>
  <si>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</si>
  <si>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</si>
  <si>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</si>
  <si>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</si>
  <si>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</si>
  <si>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</si>
  <si>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</si>
  <si>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</si>
  <si>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</si>
  <si>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</si>
  <si>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</si>
  <si>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</si>
  <si>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</si>
  <si>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</si>
  <si>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</si>
  <si>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</si>
  <si>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</si>
  <si>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</si>
  <si>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</si>
  <si>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</si>
  <si>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</si>
  <si>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</si>
  <si>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</si>
  <si>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</si>
  <si>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</si>
  <si>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</si>
  <si>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</si>
  <si>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</si>
  <si>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</si>
  <si>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</si>
  <si>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</si>
  <si>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</si>
  <si>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</si>
  <si>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</si>
  <si>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</si>
  <si>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</si>
  <si>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</si>
  <si>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</si>
  <si>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</si>
  <si>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</si>
  <si>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</si>
  <si>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</si>
  <si>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</si>
  <si>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</si>
  <si>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</si>
  <si>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</si>
  <si>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</si>
  <si>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</si>
  <si>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</si>
  <si>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</si>
  <si>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</si>
  <si>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</si>
  <si>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</si>
  <si>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</si>
  <si>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</si>
  <si>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</si>
  <si>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</si>
  <si>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</si>
  <si>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</si>
  <si>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</si>
  <si>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</si>
  <si>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</si>
  <si>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</si>
  <si>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</si>
  <si>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</si>
  <si>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</si>
  <si>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</si>
  <si>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</si>
  <si>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</si>
  <si>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</si>
  <si>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</si>
  <si>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</si>
  <si>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</si>
  <si>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</si>
  <si>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</si>
  <si>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</si>
  <si>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</si>
  <si>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</si>
  <si>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</si>
  <si>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</si>
  <si>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</si>
  <si>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</si>
  <si>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</si>
  <si>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</si>
  <si>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</si>
  <si>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</si>
  <si>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</si>
  <si>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</si>
  <si>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</si>
  <si>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</si>
  <si>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</si>
  <si>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</si>
  <si>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</si>
  <si>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</si>
  <si>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</si>
  <si>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</si>
  <si>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</si>
  <si>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</si>
  <si>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</si>
  <si>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</si>
  <si>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</si>
  <si>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</si>
  <si>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</si>
  <si>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</si>
  <si>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</si>
  <si>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</si>
  <si>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</si>
  <si>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</si>
  <si>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</si>
  <si>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</si>
  <si>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</si>
  <si>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</si>
  <si>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</si>
  <si>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</si>
  <si>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</si>
  <si>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</si>
  <si>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</si>
  <si>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</si>
  <si>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</si>
  <si>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</si>
  <si>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</si>
  <si>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</si>
  <si>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</si>
  <si>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</si>
  <si>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</si>
  <si>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</si>
  <si>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</si>
  <si>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</si>
  <si>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</si>
  <si>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</si>
  <si>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</si>
  <si>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</si>
  <si>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</si>
  <si>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</si>
  <si>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</si>
  <si>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</si>
  <si>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</si>
  <si>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</si>
  <si>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</si>
  <si>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</si>
  <si>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</si>
  <si>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</si>
  <si>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</si>
  <si>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</si>
  <si>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</si>
  <si>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</si>
  <si>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</si>
  <si>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</si>
  <si>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</si>
  <si>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</si>
  <si>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</si>
  <si>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</si>
  <si>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</si>
  <si>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</si>
  <si>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</si>
  <si>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</si>
  <si>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</si>
  <si>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</si>
  <si>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</si>
  <si>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</si>
  <si>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</si>
  <si>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</si>
  <si>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</si>
  <si>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</si>
  <si>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</si>
  <si>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</si>
  <si>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</si>
  <si>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</si>
  <si>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</si>
  <si>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</si>
  <si>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</si>
  <si>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</si>
  <si>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</si>
  <si>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</si>
  <si>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</si>
  <si>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</si>
  <si>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</si>
  <si>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</si>
  <si>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</si>
  <si>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</si>
  <si>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</si>
  <si>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</si>
  <si>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</si>
  <si>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</si>
  <si>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</si>
  <si>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</si>
  <si>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</si>
  <si>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</si>
  <si>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</si>
  <si>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</si>
  <si>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</si>
  <si>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</si>
  <si>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</si>
  <si>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</si>
  <si>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</si>
  <si>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</si>
  <si>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</si>
  <si>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</si>
  <si>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</si>
  <si>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</si>
  <si>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</si>
  <si>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</si>
  <si>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</si>
  <si>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</si>
  <si>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</si>
  <si>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</si>
  <si>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</si>
  <si>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</si>
  <si>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</si>
  <si>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</si>
  <si>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</si>
  <si>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</si>
  <si>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</si>
  <si>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</si>
  <si>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</si>
  <si>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</si>
  <si>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</si>
  <si>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</si>
  <si>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</si>
  <si>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</si>
  <si>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</si>
  <si>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</si>
  <si>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</si>
  <si>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</si>
  <si>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</si>
  <si>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</si>
  <si>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</si>
  <si>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</si>
  <si>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</si>
  <si>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</si>
  <si>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</si>
  <si>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</si>
  <si>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</si>
  <si>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</si>
  <si>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</si>
  <si>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</si>
  <si>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</si>
  <si>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</si>
  <si>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</si>
  <si>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</si>
  <si>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</si>
  <si>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</si>
  <si>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</si>
  <si>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</si>
  <si>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</si>
  <si>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</si>
  <si>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</si>
  <si>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</si>
  <si>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</si>
  <si>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</si>
  <si>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</si>
  <si>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</si>
  <si>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</si>
  <si>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</si>
  <si>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</si>
  <si>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</si>
  <si>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</si>
  <si>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</si>
  <si>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</si>
  <si>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</si>
  <si>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</si>
  <si>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</si>
  <si>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</si>
  <si>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</si>
  <si>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</si>
  <si>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</si>
  <si>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</si>
  <si>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</si>
  <si>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</si>
  <si>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</si>
  <si>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</si>
  <si>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</si>
  <si>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</si>
  <si>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</si>
  <si>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</si>
  <si>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</si>
  <si>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</si>
  <si>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</si>
  <si>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</si>
  <si>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</si>
  <si>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</si>
  <si>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</si>
  <si>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</si>
  <si>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</si>
  <si>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</si>
  <si>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</si>
  <si>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</si>
  <si>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</si>
  <si>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</si>
  <si>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</si>
  <si>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</si>
  <si>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</si>
  <si>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</si>
  <si>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</si>
  <si>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</si>
  <si>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</si>
  <si>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</si>
  <si>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</si>
  <si>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</si>
  <si>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</si>
  <si>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</si>
  <si>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</si>
  <si>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</si>
  <si>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</si>
  <si>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</si>
  <si>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</si>
  <si>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</si>
  <si>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</si>
  <si>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</si>
  <si>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</si>
  <si>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</si>
  <si>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</si>
  <si>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</si>
  <si>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</si>
  <si>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</si>
  <si>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</si>
  <si>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</si>
  <si>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</si>
  <si>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</si>
  <si>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</si>
  <si>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</si>
  <si>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</si>
  <si>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</si>
  <si>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</si>
  <si>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</si>
  <si>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</si>
  <si>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</si>
  <si>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</si>
  <si>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</si>
  <si>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</si>
  <si>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</si>
  <si>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</si>
  <si>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</si>
  <si>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</si>
  <si>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</si>
  <si>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</si>
  <si>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</si>
  <si>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</si>
  <si>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</si>
  <si>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</si>
  <si>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</si>
  <si>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</si>
  <si>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</si>
  <si>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</si>
  <si>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</si>
  <si>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</si>
  <si>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</si>
  <si>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</si>
  <si>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</si>
  <si>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</si>
  <si>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</si>
  <si>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</si>
  <si>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</si>
  <si>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</si>
  <si>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</si>
  <si>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</si>
  <si>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</si>
  <si>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</si>
  <si>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</si>
  <si>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</si>
  <si>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</si>
  <si>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</si>
  <si>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</si>
  <si>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</si>
  <si>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</si>
  <si>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</si>
  <si>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</si>
  <si>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</si>
  <si>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</si>
  <si>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</si>
  <si>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</si>
  <si>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</si>
  <si>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</si>
  <si>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</si>
  <si>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</si>
  <si>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</si>
  <si>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</si>
  <si>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</si>
  <si>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</si>
  <si>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</si>
  <si>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</si>
  <si>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</si>
  <si>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</si>
  <si>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</si>
  <si>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</si>
  <si>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</si>
  <si>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</si>
  <si>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</si>
  <si>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</si>
  <si>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</si>
  <si>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</si>
  <si>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</si>
  <si>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</si>
  <si>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</si>
  <si>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</si>
  <si>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</si>
  <si>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</si>
  <si>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</si>
  <si>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</si>
  <si>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</si>
  <si>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</si>
  <si>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</si>
  <si>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</si>
  <si>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</si>
  <si>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</si>
  <si>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</si>
  <si>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</si>
  <si>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</si>
  <si>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</si>
  <si>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</si>
  <si>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</si>
  <si>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</si>
  <si>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</si>
  <si>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</si>
  <si>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</si>
  <si>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</si>
  <si>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</si>
  <si>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</si>
  <si>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</si>
  <si>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</si>
  <si>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</si>
  <si>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</si>
  <si>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</si>
  <si>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</si>
  <si>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</si>
  <si>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</si>
  <si>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</si>
  <si>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</si>
  <si>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</si>
  <si>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</si>
  <si>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</si>
  <si>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</si>
  <si>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</si>
  <si>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</si>
  <si>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</si>
  <si>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</si>
  <si>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</si>
  <si>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</si>
  <si>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</si>
  <si>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</si>
  <si>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</si>
  <si>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</si>
  <si>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</si>
  <si>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</si>
  <si>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</si>
  <si>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</si>
  <si>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</si>
  <si>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</si>
  <si>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</si>
  <si>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</si>
  <si>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</si>
  <si>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</si>
  <si>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</si>
  <si>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</si>
  <si>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</si>
  <si>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</si>
  <si>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</si>
  <si>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</si>
  <si>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</si>
  <si>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</si>
  <si>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</si>
  <si>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</si>
  <si>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</si>
  <si>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</si>
  <si>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</si>
  <si>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</si>
  <si>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</si>
  <si>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</si>
  <si>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</si>
  <si>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</si>
  <si>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</si>
  <si>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</si>
  <si>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</si>
  <si>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</si>
  <si>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</si>
  <si>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</si>
  <si>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</si>
  <si>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</si>
  <si>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</si>
  <si>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</si>
  <si>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</si>
  <si>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</si>
  <si>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</si>
  <si>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</si>
  <si>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</si>
  <si>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</si>
  <si>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</si>
  <si>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</si>
  <si>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</si>
  <si>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</si>
  <si>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</si>
  <si>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</si>
  <si>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</si>
  <si>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</si>
  <si>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</si>
  <si>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</si>
  <si>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</si>
  <si>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</si>
  <si>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</si>
  <si>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</si>
  <si>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</si>
  <si>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</si>
  <si>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</si>
  <si>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</si>
  <si>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</si>
  <si>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</si>
  <si>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</si>
  <si>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</si>
  <si>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</si>
  <si>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</si>
  <si>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</si>
  <si>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</si>
  <si>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</si>
  <si>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</si>
  <si>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</si>
  <si>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</si>
  <si>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</si>
  <si>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</si>
  <si>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</si>
  <si>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</si>
  <si>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</si>
  <si>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</si>
  <si>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</si>
  <si>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</si>
  <si>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</si>
  <si>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</si>
  <si>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</si>
  <si>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</si>
  <si>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</si>
  <si>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</si>
  <si>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</si>
  <si>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</si>
  <si>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</si>
  <si>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</si>
  <si>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</si>
  <si>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</si>
  <si>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</si>
  <si>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</si>
  <si>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</si>
  <si>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</si>
  <si>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</si>
  <si>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</si>
  <si>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</si>
  <si>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</si>
  <si>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</si>
  <si>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</si>
  <si>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</si>
  <si>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</si>
  <si>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</si>
  <si>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</si>
  <si>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</si>
  <si>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</si>
  <si>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</si>
  <si>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</si>
  <si>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</si>
  <si>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</si>
  <si>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</si>
  <si>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</si>
  <si>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</si>
  <si>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</si>
  <si>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</si>
  <si>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</si>
  <si>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</si>
  <si>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</si>
  <si>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</si>
  <si>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</si>
  <si>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</si>
  <si>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</si>
  <si>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</si>
  <si>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</si>
  <si>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</si>
  <si>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</si>
  <si>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</si>
  <si>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</si>
  <si>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</si>
  <si>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</si>
  <si>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</si>
  <si>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</si>
  <si>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</si>
  <si>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</si>
  <si>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</si>
  <si>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</si>
  <si>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</si>
  <si>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</si>
  <si>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</si>
  <si>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</si>
  <si>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</si>
  <si>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</si>
  <si>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</si>
  <si>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</si>
  <si>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</si>
  <si>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</si>
  <si>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</si>
  <si>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</si>
  <si>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</si>
  <si>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</si>
  <si>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</si>
  <si>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</si>
  <si>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</si>
  <si>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</si>
  <si>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</si>
  <si>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</si>
  <si>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</si>
  <si>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</si>
  <si>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</si>
  <si>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</si>
  <si>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</si>
  <si>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</si>
  <si>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</si>
  <si>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</si>
  <si>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</si>
  <si>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</si>
  <si>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</si>
  <si>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</si>
  <si>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</si>
  <si>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</si>
  <si>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</si>
  <si>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</si>
  <si>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</si>
  <si>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</si>
  <si>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</si>
  <si>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</si>
  <si>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</si>
  <si>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</si>
  <si>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</si>
  <si>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</si>
  <si>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</si>
  <si>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</si>
  <si>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</si>
  <si>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</si>
  <si>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</si>
  <si>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</si>
  <si>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</si>
  <si>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</si>
  <si>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</si>
  <si>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</si>
  <si>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</si>
  <si>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</si>
  <si>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</si>
  <si>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</si>
  <si>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</si>
  <si>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</si>
  <si>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</si>
  <si>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</si>
  <si>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</si>
  <si>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</si>
  <si>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</si>
  <si>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</si>
  <si>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</si>
  <si>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</si>
  <si>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</si>
  <si>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</si>
  <si>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</si>
  <si>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</si>
  <si>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</si>
  <si>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</si>
  <si>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</si>
  <si>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</si>
  <si>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</si>
  <si>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</si>
  <si>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</si>
  <si>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</si>
  <si>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</si>
  <si>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</si>
  <si>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</si>
  <si>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</si>
  <si>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</si>
  <si>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</si>
  <si>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</si>
  <si>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</si>
  <si>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</si>
  <si>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</si>
  <si>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</si>
  <si>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</si>
  <si>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</si>
  <si>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</si>
  <si>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</si>
  <si>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</si>
  <si>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</si>
  <si>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</si>
  <si>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</si>
  <si>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</si>
  <si>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</si>
  <si>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</si>
  <si>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</si>
  <si>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</si>
  <si>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</si>
  <si>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</si>
  <si>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</si>
  <si>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</si>
  <si>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</si>
  <si>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</si>
  <si>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</si>
  <si>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</si>
  <si>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</si>
  <si>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</si>
  <si>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</si>
  <si>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</si>
  <si>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</si>
  <si>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</si>
  <si>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</si>
  <si>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</si>
  <si>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</si>
  <si>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</si>
  <si>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</si>
  <si>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</si>
  <si>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</si>
  <si>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</si>
  <si>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</si>
  <si>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</si>
  <si>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</si>
  <si>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</si>
  <si>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</si>
  <si>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</si>
  <si>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</si>
  <si>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</si>
  <si>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</si>
  <si>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</si>
  <si>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</si>
  <si>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</si>
  <si>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</si>
  <si>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</si>
  <si>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</si>
  <si>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</si>
  <si>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</si>
  <si>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</si>
  <si>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</si>
  <si>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</si>
  <si>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</si>
  <si>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</si>
  <si>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</si>
  <si>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</si>
  <si>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</si>
  <si>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</si>
  <si>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</si>
  <si>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</si>
  <si>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</si>
  <si>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</si>
  <si>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</si>
  <si>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</si>
  <si>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</si>
  <si>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</si>
  <si>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</si>
  <si>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</si>
  <si>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</si>
  <si>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</si>
  <si>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</si>
  <si>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</si>
  <si>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</si>
  <si>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</si>
  <si>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</si>
  <si>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</si>
  <si>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</si>
  <si>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</si>
  <si>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</si>
  <si>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</si>
  <si>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</si>
  <si>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</si>
  <si>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</si>
  <si>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</si>
  <si>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</si>
  <si>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</si>
  <si>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</si>
  <si>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</si>
  <si>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</si>
  <si>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</si>
  <si>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</si>
  <si>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</si>
  <si>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</si>
  <si>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</si>
  <si>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</si>
  <si>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</si>
  <si>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</si>
  <si>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</si>
  <si>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</si>
  <si>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</si>
  <si>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</si>
  <si>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</si>
  <si>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</si>
  <si>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</si>
  <si>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</si>
  <si>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</si>
  <si>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</si>
  <si>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</si>
  <si>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</si>
  <si>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</si>
  <si>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</si>
  <si>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</si>
  <si>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</si>
  <si>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</si>
  <si>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</si>
  <si>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</si>
  <si>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</si>
  <si>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</si>
  <si>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</si>
  <si>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</si>
  <si>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</si>
  <si>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</si>
  <si>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</si>
  <si>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</si>
  <si>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</si>
  <si>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</si>
  <si>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</si>
  <si>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</si>
  <si>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</si>
  <si>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</si>
  <si>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</si>
  <si>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</si>
  <si>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</si>
  <si>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</si>
  <si>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</si>
  <si>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</si>
  <si>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</si>
  <si>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</si>
  <si>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</si>
  <si>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</si>
  <si>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</si>
  <si>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</si>
  <si>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</si>
  <si>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</si>
  <si>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</si>
  <si>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</si>
  <si>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</si>
  <si>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</si>
  <si>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</si>
  <si>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</si>
  <si>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</si>
  <si>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</si>
  <si>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</si>
  <si>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</si>
  <si>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</si>
  <si>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</si>
  <si>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</si>
  <si>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</si>
  <si>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</si>
  <si>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</si>
  <si>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</si>
  <si>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</si>
  <si>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</si>
  <si>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</si>
  <si>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</si>
  <si>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</si>
  <si>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</si>
  <si>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</si>
  <si>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</si>
  <si>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</si>
  <si>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</si>
  <si>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</si>
  <si>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</si>
  <si>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</si>
  <si>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</si>
  <si>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</si>
  <si>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</si>
  <si>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</si>
  <si>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</si>
  <si>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</si>
  <si>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</si>
  <si>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</si>
  <si>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</si>
  <si>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</si>
  <si>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</si>
  <si>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</si>
  <si>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</si>
  <si>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</si>
  <si>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</si>
  <si>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</si>
  <si>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</si>
  <si>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</si>
  <si>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</si>
  <si>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</si>
  <si>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</si>
  <si>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</si>
  <si>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</si>
  <si>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</si>
  <si>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</si>
  <si>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</si>
  <si>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</si>
  <si>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</si>
  <si>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</si>
  <si>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</si>
  <si>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</si>
  <si>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</si>
  <si>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</si>
  <si>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</si>
  <si>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</si>
  <si>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</si>
  <si>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</si>
  <si>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</si>
  <si>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</si>
  <si>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</si>
  <si>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</si>
  <si>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</si>
  <si>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</si>
  <si>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</si>
  <si>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</si>
  <si>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</si>
  <si>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</si>
  <si>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</si>
  <si>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</si>
  <si>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</si>
  <si>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</si>
  <si>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</si>
  <si>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</si>
  <si>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</si>
  <si>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</si>
  <si>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</si>
  <si>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</si>
  <si>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</si>
  <si>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</si>
  <si>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</si>
  <si>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</si>
  <si>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</si>
  <si>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</si>
  <si>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</si>
  <si>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</si>
  <si>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</si>
  <si>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</si>
  <si>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</si>
  <si>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</si>
  <si>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</si>
  <si>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</si>
  <si>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</si>
  <si>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</si>
  <si>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</si>
  <si>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</si>
  <si>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</si>
  <si>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</si>
  <si>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</si>
  <si>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</si>
  <si>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</si>
  <si>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</si>
  <si>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</si>
  <si>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</si>
  <si>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</si>
  <si>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</si>
  <si>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</si>
  <si>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</si>
  <si>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</si>
  <si>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</si>
  <si>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</si>
  <si>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</si>
  <si>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</si>
  <si>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</si>
  <si>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</si>
  <si>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</si>
  <si>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</si>
  <si>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</si>
  <si>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</si>
  <si>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</si>
  <si>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</si>
  <si>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</si>
  <si>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</si>
  <si>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</si>
  <si>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</si>
  <si>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</si>
  <si>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</si>
  <si>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</si>
  <si>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</si>
  <si>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</si>
  <si>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</si>
  <si>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</si>
  <si>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</si>
  <si>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</si>
  <si>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</si>
  <si>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</si>
  <si>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</si>
  <si>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</si>
  <si>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</si>
  <si>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</si>
  <si>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</si>
  <si>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</si>
  <si>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</si>
  <si>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</si>
  <si>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</si>
  <si>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</si>
  <si>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</si>
  <si>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</si>
  <si>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</si>
  <si>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</si>
  <si>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</si>
  <si>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</si>
  <si>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</si>
  <si>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</si>
  <si>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</si>
  <si>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</si>
  <si>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</si>
  <si>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</si>
  <si>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</si>
  <si>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</si>
  <si>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</si>
  <si>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</si>
  <si>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</si>
  <si>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</si>
  <si>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</si>
  <si>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</si>
  <si>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</si>
  <si>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</si>
  <si>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</si>
  <si>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</si>
  <si>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</si>
  <si>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</si>
  <si>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</si>
  <si>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</si>
  <si>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</si>
  <si>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</si>
  <si>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</si>
  <si>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</si>
  <si>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</si>
  <si>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</si>
  <si>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</si>
  <si>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</si>
  <si>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</si>
  <si>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</si>
  <si>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</si>
  <si>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</si>
  <si>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</si>
  <si>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</si>
  <si>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</si>
  <si>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</si>
  <si>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</si>
  <si>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</si>
  <si>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</si>
  <si>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</si>
  <si>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</si>
  <si>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</si>
  <si>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</si>
  <si>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</si>
  <si>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</si>
  <si>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</si>
  <si>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</si>
  <si>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</si>
  <si>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</si>
  <si>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</si>
  <si>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</si>
  <si>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</si>
  <si>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</si>
  <si>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</si>
  <si>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</si>
  <si>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</si>
  <si>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</si>
  <si>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</si>
  <si>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</si>
  <si>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</si>
  <si>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</si>
  <si>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</si>
  <si>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</si>
  <si>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</si>
  <si>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</si>
  <si>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</si>
  <si>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</si>
  <si>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</si>
  <si>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</si>
  <si>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</si>
  <si>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</si>
  <si>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</si>
  <si>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</si>
  <si>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</si>
  <si>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</si>
  <si>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</si>
  <si>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</si>
  <si>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</si>
  <si>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</si>
  <si>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</si>
  <si>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</si>
  <si>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</si>
  <si>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</si>
  <si>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</si>
  <si>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</si>
  <si>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</si>
  <si>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</si>
  <si>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</si>
  <si>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</si>
  <si>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</si>
  <si>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</si>
  <si>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</si>
  <si>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</si>
  <si>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</si>
  <si>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</si>
  <si>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</si>
  <si>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</si>
  <si>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</si>
  <si>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</si>
  <si>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</si>
  <si>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</si>
  <si>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</si>
  <si>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</si>
  <si>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</si>
  <si>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</si>
  <si>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</si>
  <si>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</si>
  <si>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</si>
  <si>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</si>
  <si>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</si>
  <si>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</si>
  <si>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</si>
  <si>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</si>
  <si>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</si>
  <si>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</si>
  <si>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</si>
  <si>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</si>
  <si>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</si>
  <si>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</si>
  <si>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</si>
  <si>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</si>
  <si>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</si>
  <si>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</si>
  <si>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</si>
  <si>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</si>
  <si>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</si>
  <si>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</si>
  <si>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</si>
  <si>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</si>
  <si>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</si>
  <si>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</si>
  <si>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</si>
  <si>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</si>
  <si>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</si>
  <si>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</si>
  <si>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</si>
  <si>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</si>
  <si>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</si>
  <si>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</si>
  <si>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</si>
  <si>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</si>
  <si>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</si>
  <si>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</si>
  <si>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</si>
  <si>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</si>
  <si>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</si>
  <si>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</si>
  <si>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</si>
  <si>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</si>
  <si>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</si>
  <si>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</si>
  <si>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</si>
  <si>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</si>
  <si>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</si>
  <si>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</si>
  <si>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</si>
  <si>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</si>
  <si>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</si>
  <si>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</si>
  <si>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</si>
  <si>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</si>
  <si>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</si>
  <si>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</si>
  <si>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</si>
  <si>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</si>
  <si>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</si>
  <si>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</si>
  <si>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</si>
  <si>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</si>
  <si>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</si>
  <si>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</si>
  <si>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</si>
  <si>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</si>
  <si>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</si>
  <si>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</si>
  <si>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</si>
  <si>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</si>
  <si>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</si>
  <si>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</si>
  <si>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</si>
  <si>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</si>
  <si>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</si>
  <si>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</si>
  <si>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</si>
  <si>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</si>
  <si>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</si>
  <si>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</si>
  <si>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</si>
  <si>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</si>
  <si>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</si>
  <si>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</si>
  <si>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</si>
  <si>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</si>
  <si>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</si>
  <si>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</si>
  <si>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</si>
  <si>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</si>
  <si>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</si>
  <si>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</si>
  <si>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</si>
  <si>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</si>
  <si>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</si>
  <si>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</si>
  <si>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</si>
  <si>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</si>
  <si>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</si>
  <si>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</si>
  <si>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</si>
  <si>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</si>
  <si>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</si>
  <si>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</si>
  <si>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</si>
  <si>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</si>
  <si>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</si>
  <si>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</si>
  <si>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</si>
  <si>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</si>
  <si>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</si>
  <si>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</si>
  <si>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</si>
  <si>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</si>
  <si>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</si>
  <si>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</si>
  <si>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</si>
  <si>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</si>
  <si>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</si>
  <si>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</si>
  <si>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</si>
  <si>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</si>
  <si>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</si>
  <si>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</si>
  <si>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</si>
  <si>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</si>
  <si>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</si>
  <si>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</si>
  <si>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</si>
  <si>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</si>
  <si>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</si>
  <si>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</si>
  <si>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</si>
  <si>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</si>
  <si>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</si>
  <si>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</si>
  <si>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</si>
  <si>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</si>
  <si>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</si>
  <si>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</si>
  <si>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</si>
  <si>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</si>
  <si>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</si>
  <si>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</si>
  <si>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</si>
  <si>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</si>
  <si>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</si>
  <si>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</si>
  <si>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</si>
  <si>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</si>
  <si>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</si>
  <si>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</si>
  <si>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</si>
  <si>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</si>
  <si>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</si>
  <si>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</si>
  <si>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</si>
  <si>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</si>
  <si>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</si>
  <si>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</si>
  <si>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</si>
  <si>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</si>
  <si>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</si>
  <si>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</si>
  <si>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</si>
  <si>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</si>
  <si>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</si>
  <si>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</si>
  <si>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</si>
  <si>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</si>
  <si>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</si>
  <si>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</si>
  <si>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</si>
  <si>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</si>
  <si>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</si>
  <si>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</si>
  <si>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</si>
  <si>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</si>
  <si>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</si>
  <si>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</si>
  <si>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</si>
  <si>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</si>
  <si>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</si>
  <si>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</si>
  <si>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</si>
  <si>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</si>
  <si>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</si>
  <si>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</si>
  <si>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</si>
  <si>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</si>
  <si>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</si>
  <si>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</si>
  <si>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</si>
  <si>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</si>
  <si>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</si>
  <si>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</si>
  <si>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</si>
  <si>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</si>
  <si>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</si>
  <si>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</si>
  <si>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</si>
  <si>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</si>
  <si>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</si>
  <si>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</si>
  <si>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</si>
  <si>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</si>
  <si>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</si>
  <si>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</si>
  <si>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</si>
  <si>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</si>
  <si>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</si>
  <si>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</si>
  <si>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</si>
  <si>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</si>
  <si>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</si>
  <si>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</si>
  <si>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</si>
  <si>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</si>
  <si>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</si>
  <si>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</si>
  <si>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</si>
  <si>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</si>
  <si>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</si>
  <si>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</si>
  <si>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</si>
  <si>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</si>
  <si>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</si>
  <si>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</si>
  <si>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</si>
  <si>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</si>
  <si>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</si>
  <si>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</si>
  <si>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</si>
  <si>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</si>
  <si>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</si>
  <si>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</si>
  <si>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</si>
  <si>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</si>
  <si>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</si>
  <si>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</si>
  <si>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</si>
  <si>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</si>
  <si>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</si>
  <si>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</si>
  <si>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</si>
  <si>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</si>
  <si>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</si>
  <si>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</si>
  <si>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</si>
  <si>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</si>
  <si>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</si>
  <si>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</si>
  <si>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</si>
  <si>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</si>
  <si>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</si>
  <si>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</si>
  <si>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</si>
  <si>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</si>
  <si>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</si>
  <si>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</si>
  <si>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</si>
  <si>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</si>
  <si>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</si>
  <si>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</si>
  <si>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</si>
  <si>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</si>
  <si>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</si>
  <si>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</si>
  <si>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</si>
  <si>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</si>
  <si>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</si>
  <si>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</si>
  <si>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</si>
  <si>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</si>
  <si>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</si>
  <si>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</si>
  <si>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</si>
  <si>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</si>
  <si>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</si>
  <si>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</si>
  <si>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</si>
  <si>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</si>
  <si>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</si>
  <si>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</si>
  <si>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</si>
  <si>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</si>
  <si>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</si>
  <si>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</si>
  <si>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</si>
  <si>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</si>
  <si>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</si>
  <si>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</si>
  <si>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</si>
  <si>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</si>
  <si>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</si>
  <si>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</si>
  <si>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</si>
  <si>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</si>
  <si>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</si>
  <si>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</si>
  <si>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</si>
  <si>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</si>
  <si>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</si>
  <si>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</si>
  <si>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</si>
  <si>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</si>
  <si>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</si>
  <si>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</si>
  <si>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</si>
  <si>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</si>
  <si>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</si>
  <si>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</si>
  <si>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</si>
  <si>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</si>
  <si>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</si>
  <si>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</si>
  <si>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</si>
  <si>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</si>
  <si>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</si>
  <si>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</si>
  <si>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</si>
  <si>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</si>
  <si>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</si>
  <si>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</si>
  <si>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</si>
  <si>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</si>
  <si>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</si>
  <si>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</si>
  <si>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</si>
  <si>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</si>
  <si>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</si>
  <si>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</si>
  <si>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</si>
  <si>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</si>
  <si>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</si>
  <si>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</si>
  <si>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</si>
  <si>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</si>
  <si>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</si>
  <si>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</si>
  <si>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</si>
  <si>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</si>
  <si>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</si>
  <si>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</si>
  <si>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</si>
  <si>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</si>
  <si>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</si>
  <si>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</si>
  <si>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</si>
  <si>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</si>
  <si>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</si>
  <si>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</si>
  <si>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</si>
  <si>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</si>
  <si>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</si>
  <si>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</si>
  <si>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</si>
  <si>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</si>
  <si>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</si>
  <si>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</si>
  <si>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</si>
  <si>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</si>
  <si>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</si>
  <si>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</si>
  <si>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</si>
  <si>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</si>
  <si>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</si>
  <si>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</si>
  <si>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</si>
  <si>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</si>
  <si>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</si>
  <si>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</si>
  <si>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</si>
  <si>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</si>
  <si>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</si>
  <si>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</si>
  <si>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</si>
  <si>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</si>
  <si>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</si>
  <si>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</si>
  <si>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</si>
  <si>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</si>
  <si>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</si>
  <si>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</si>
  <si>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</si>
  <si>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</si>
  <si>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</si>
  <si>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</si>
  <si>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</si>
  <si>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</si>
  <si>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</si>
  <si>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</si>
  <si>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</si>
  <si>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</si>
  <si>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</si>
  <si>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</si>
  <si>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</si>
  <si>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</si>
  <si>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</si>
  <si>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</si>
  <si>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</si>
  <si>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</si>
  <si>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</si>
  <si>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</si>
  <si>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</si>
  <si>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</si>
  <si>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</si>
  <si>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</si>
  <si>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</si>
  <si>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</si>
  <si>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</si>
  <si>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</si>
  <si>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</si>
  <si>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</si>
  <si>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</si>
  <si>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</si>
  <si>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</si>
  <si>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</si>
  <si>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</si>
  <si>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</si>
  <si>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</si>
  <si>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</si>
  <si>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</si>
  <si>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</si>
  <si>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</si>
  <si>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</si>
  <si>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</si>
  <si>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</si>
  <si>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</si>
  <si>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</si>
  <si>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</si>
  <si>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</si>
  <si>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</si>
  <si>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</si>
  <si>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</si>
  <si>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</si>
  <si>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</si>
  <si>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</si>
  <si>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</si>
  <si>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</si>
  <si>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</si>
  <si>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</si>
  <si>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</si>
  <si>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</si>
  <si>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</si>
  <si>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</si>
  <si>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</si>
  <si>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</si>
  <si>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</si>
  <si>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</si>
  <si>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</si>
  <si>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</si>
  <si>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</si>
  <si>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</si>
  <si>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</si>
  <si>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</si>
  <si>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</si>
  <si>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</si>
  <si>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</si>
  <si>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</si>
  <si>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</si>
  <si>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</si>
  <si>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</si>
  <si>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</si>
  <si>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</si>
  <si>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</si>
  <si>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</si>
  <si>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</si>
  <si>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</si>
  <si>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</si>
  <si>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</si>
  <si>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</si>
  <si>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</si>
  <si>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</si>
  <si>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</si>
  <si>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</si>
  <si>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</si>
  <si>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</si>
  <si>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</si>
  <si>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</si>
  <si>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</si>
  <si>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</si>
  <si>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</si>
  <si>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</si>
  <si>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</si>
  <si>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</si>
  <si>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</si>
  <si>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</si>
  <si>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</si>
  <si>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</si>
  <si>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</si>
  <si>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</si>
  <si>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</si>
  <si>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</si>
  <si>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</si>
  <si>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</si>
  <si>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</si>
  <si>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</si>
  <si>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</si>
  <si>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</si>
  <si>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</si>
  <si>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</si>
  <si>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</si>
  <si>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</si>
  <si>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</si>
  <si>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</si>
  <si>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</si>
  <si>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</si>
  <si>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</si>
  <si>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</si>
  <si>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</si>
  <si>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</si>
  <si>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</si>
  <si>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</si>
  <si>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</si>
  <si>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</si>
  <si>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</si>
  <si>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</si>
  <si>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</si>
  <si>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</si>
  <si>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</si>
  <si>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</si>
  <si>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</si>
  <si>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</si>
  <si>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</si>
  <si>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</si>
  <si>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</si>
  <si>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</si>
  <si>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</si>
  <si>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</si>
  <si>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</si>
  <si>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</si>
  <si>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</si>
  <si>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</si>
  <si>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</si>
  <si>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</si>
  <si>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</si>
  <si>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</si>
  <si>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</si>
  <si>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</si>
  <si>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</si>
  <si>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</si>
  <si>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</si>
  <si>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</si>
  <si>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</si>
  <si>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</si>
  <si>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</si>
  <si>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</si>
  <si>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</si>
  <si>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</si>
  <si>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</si>
  <si>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</si>
  <si>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</si>
  <si>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</si>
  <si>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</si>
  <si>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</si>
  <si>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</si>
  <si>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</si>
  <si>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</si>
  <si>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</si>
  <si>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</si>
  <si>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</si>
  <si>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</si>
  <si>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</si>
  <si>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</si>
  <si>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</si>
  <si>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</si>
  <si>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</si>
  <si>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</si>
  <si>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</si>
  <si>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</si>
  <si>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</si>
  <si>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</si>
  <si>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</si>
  <si>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</si>
  <si>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</si>
  <si>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</si>
  <si>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</si>
  <si>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</si>
  <si>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</si>
  <si>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</si>
  <si>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</si>
  <si>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</si>
  <si>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</si>
  <si>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</si>
  <si>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</si>
  <si>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</si>
  <si>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</si>
  <si>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</si>
  <si>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</si>
  <si>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</si>
  <si>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</si>
  <si>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</si>
  <si>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</si>
  <si>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</si>
  <si>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</si>
  <si>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</si>
  <si>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</si>
  <si>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</si>
  <si>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</si>
  <si>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</si>
  <si>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</si>
  <si>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</si>
  <si>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</si>
  <si>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</si>
  <si>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</si>
  <si>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</si>
  <si>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</si>
  <si>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</si>
  <si>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</si>
  <si>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</si>
  <si>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</si>
  <si>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</si>
  <si>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</si>
  <si>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</si>
  <si>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</si>
  <si>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</si>
  <si>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</si>
  <si>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</si>
  <si>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</si>
  <si>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</si>
  <si>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</si>
  <si>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</si>
  <si>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</si>
  <si>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</si>
  <si>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</si>
  <si>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</si>
  <si>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</si>
  <si>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</si>
  <si>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</si>
  <si>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</si>
  <si>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</si>
  <si>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</si>
  <si>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</si>
  <si>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</si>
  <si>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</si>
  <si>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</si>
  <si>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</si>
  <si>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</si>
  <si>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</si>
  <si>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</si>
  <si>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</si>
  <si>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</si>
  <si>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</si>
  <si>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</si>
  <si>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</si>
  <si>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</si>
  <si>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</si>
  <si>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</si>
  <si>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</si>
  <si>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</si>
  <si>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</si>
  <si>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</si>
  <si>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</si>
  <si>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</si>
  <si>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</si>
  <si>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</si>
  <si>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</si>
  <si>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</si>
  <si>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</si>
  <si>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</si>
  <si>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</si>
  <si>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</si>
  <si>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</si>
  <si>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</si>
  <si>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</si>
  <si>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</si>
  <si>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</si>
  <si>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</si>
  <si>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</si>
  <si>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</si>
  <si>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</si>
  <si>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</si>
  <si>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</si>
  <si>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</si>
  <si>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</si>
  <si>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</si>
  <si>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</si>
  <si>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</si>
  <si>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</si>
  <si>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</si>
  <si>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</si>
  <si>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</si>
  <si>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</si>
  <si>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</si>
  <si>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</si>
  <si>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</si>
  <si>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</si>
  <si>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</si>
  <si>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</si>
  <si>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</si>
  <si>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</si>
  <si>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</si>
  <si>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</si>
  <si>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</si>
  <si>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</si>
  <si>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</si>
  <si>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</si>
  <si>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</si>
  <si>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</si>
  <si>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</si>
  <si>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</si>
  <si>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</si>
  <si>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</si>
  <si>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</si>
  <si>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</si>
  <si>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</si>
  <si>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</si>
  <si>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</si>
  <si>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</si>
  <si>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</si>
  <si>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</si>
  <si>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</si>
  <si>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</si>
  <si>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</si>
  <si>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</si>
  <si>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</si>
  <si>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</si>
  <si>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</si>
  <si>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</si>
  <si>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</si>
  <si>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</si>
  <si>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</si>
  <si>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</si>
  <si>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</si>
  <si>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</si>
  <si>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</si>
  <si>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</si>
  <si>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</si>
  <si>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</si>
  <si>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</si>
  <si>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</si>
  <si>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</si>
  <si>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</si>
  <si>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</si>
  <si>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</si>
  <si>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</si>
  <si>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</si>
  <si>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</si>
  <si>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</si>
  <si>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</si>
  <si>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</si>
  <si>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</si>
  <si>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</si>
  <si>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</si>
  <si>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</si>
  <si>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</si>
  <si>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</si>
  <si>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</si>
  <si>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</si>
  <si>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</si>
  <si>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</si>
  <si>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</si>
  <si>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</si>
  <si>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</si>
  <si>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</si>
  <si>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</si>
  <si>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</si>
  <si>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</si>
  <si>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</si>
  <si>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</si>
  <si>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</si>
  <si>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</si>
  <si>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</si>
  <si>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</si>
  <si>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</si>
  <si>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</si>
  <si>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</si>
  <si>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</si>
  <si>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</si>
  <si>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</si>
  <si>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</si>
  <si>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</si>
  <si>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</si>
  <si>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</si>
  <si>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</si>
  <si>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</si>
  <si>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</si>
  <si>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</si>
  <si>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</si>
  <si>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</si>
  <si>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</si>
  <si>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</si>
  <si>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</si>
  <si>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</si>
  <si>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</si>
  <si>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</si>
  <si>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</si>
  <si>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</si>
  <si>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</si>
  <si>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</si>
  <si>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</si>
  <si>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</si>
  <si>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</si>
  <si>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</si>
  <si>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</si>
  <si>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</si>
  <si>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</si>
  <si>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</si>
  <si>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</si>
  <si>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</si>
  <si>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</si>
  <si>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</si>
  <si>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</si>
  <si>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</si>
  <si>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</si>
  <si>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</si>
  <si>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</si>
  <si>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</si>
  <si>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</si>
  <si>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</si>
  <si>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</si>
  <si>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</si>
  <si>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</si>
  <si>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</si>
  <si>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</si>
  <si>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</si>
  <si>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</si>
  <si>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</si>
  <si>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</si>
  <si>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</si>
  <si>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</si>
  <si>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</si>
  <si>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</si>
  <si>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</si>
  <si>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</si>
  <si>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</si>
  <si>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</si>
  <si>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</si>
  <si>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</si>
  <si>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</si>
  <si>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</si>
  <si>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</si>
  <si>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</si>
  <si>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</si>
  <si>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</si>
  <si>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</si>
  <si>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</si>
  <si>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</si>
  <si>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</si>
  <si>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</si>
  <si>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</si>
  <si>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</si>
  <si>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</si>
  <si>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</si>
  <si>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</si>
  <si>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</si>
  <si>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</si>
  <si>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</si>
  <si>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</si>
  <si>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</si>
  <si>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</si>
  <si>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</si>
  <si>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</si>
  <si>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</si>
  <si>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</si>
  <si>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</si>
  <si>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</si>
  <si>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</si>
  <si>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</si>
  <si>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</si>
  <si>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</si>
  <si>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</si>
  <si>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</si>
  <si>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</si>
  <si>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</si>
  <si>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</si>
  <si>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</si>
  <si>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</si>
  <si>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</si>
  <si>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</si>
  <si>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</si>
  <si>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</si>
  <si>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</si>
  <si>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</si>
  <si>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</si>
  <si>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</si>
  <si>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</si>
  <si>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</si>
  <si>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</si>
  <si>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</si>
  <si>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</si>
  <si>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</si>
  <si>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</si>
  <si>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</si>
  <si>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</si>
  <si>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</si>
  <si>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</si>
  <si>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</si>
  <si>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</si>
  <si>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</si>
  <si>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</si>
  <si>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</si>
  <si>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</si>
  <si>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</si>
  <si>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</si>
  <si>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</si>
  <si>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</si>
  <si>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</si>
  <si>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</si>
  <si>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</si>
  <si>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</si>
  <si>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</si>
  <si>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</si>
  <si>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</si>
  <si>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</si>
  <si>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</si>
  <si>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</si>
  <si>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</si>
  <si>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</si>
  <si>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</si>
  <si>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</si>
  <si>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</si>
  <si>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</si>
  <si>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</si>
  <si>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</si>
  <si>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</si>
  <si>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</si>
  <si>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</si>
  <si>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</si>
  <si>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</si>
  <si>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</si>
  <si>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</si>
  <si>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</si>
  <si>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</si>
  <si>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</si>
  <si>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</si>
  <si>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</si>
  <si>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</si>
  <si>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</si>
  <si>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</si>
  <si>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</si>
  <si>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</si>
  <si>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</si>
  <si>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</si>
  <si>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</si>
  <si>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</si>
  <si>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</si>
  <si>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</si>
  <si>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</si>
  <si>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</si>
  <si>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</si>
  <si>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</si>
  <si>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</si>
  <si>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</si>
  <si>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</si>
  <si>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</si>
  <si>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</si>
  <si>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</si>
  <si>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</si>
  <si>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</si>
  <si>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</si>
  <si>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</si>
  <si>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</si>
  <si>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</si>
  <si>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</si>
  <si>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</si>
  <si>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</si>
  <si>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</si>
  <si>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</si>
  <si>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</si>
  <si>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</si>
  <si>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</si>
  <si>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</si>
  <si>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</si>
  <si>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</si>
  <si>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</si>
  <si>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</si>
  <si>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</si>
  <si>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</si>
  <si>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</si>
  <si>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</si>
  <si>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</si>
  <si>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</si>
  <si>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</si>
  <si>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</si>
  <si>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</si>
  <si>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</si>
  <si>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</si>
  <si>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</si>
  <si>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</si>
  <si>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</si>
  <si>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</si>
  <si>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</si>
  <si>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</si>
  <si>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</si>
  <si>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</si>
  <si>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</si>
  <si>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</si>
  <si>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</si>
  <si>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</si>
  <si>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</si>
  <si>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</si>
  <si>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</si>
  <si>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</si>
  <si>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</si>
  <si>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</si>
  <si>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</si>
  <si>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</si>
  <si>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</si>
  <si>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</si>
  <si>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</si>
  <si>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</si>
  <si>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</si>
  <si>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</si>
  <si>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</si>
  <si>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</si>
  <si>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</si>
  <si>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</si>
  <si>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</si>
  <si>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</si>
  <si>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</si>
  <si>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</si>
  <si>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</si>
  <si>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</si>
  <si>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</si>
  <si>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</si>
  <si>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</si>
  <si>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</si>
  <si>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</si>
  <si>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</si>
  <si>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</si>
  <si>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</si>
  <si>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</si>
  <si>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</si>
  <si>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</si>
  <si>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</si>
  <si>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</si>
  <si>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</si>
  <si>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</si>
  <si>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</si>
  <si>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</si>
  <si>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</si>
  <si>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</si>
  <si>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</si>
  <si>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</si>
  <si>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</si>
  <si>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</si>
  <si>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</si>
  <si>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</si>
  <si>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</si>
  <si>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</si>
  <si>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</si>
  <si>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</si>
  <si>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</si>
  <si>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</si>
  <si>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</si>
  <si>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</si>
  <si>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</si>
  <si>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</si>
  <si>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</si>
  <si>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</si>
  <si>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</si>
  <si>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</si>
  <si>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</si>
  <si>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</si>
  <si>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</si>
  <si>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</si>
  <si>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</si>
  <si>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</si>
  <si>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</si>
  <si>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</si>
  <si>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</si>
  <si>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</si>
  <si>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</si>
  <si>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</si>
  <si>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</si>
  <si>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</si>
  <si>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</si>
  <si>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</si>
  <si>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</si>
  <si>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</si>
  <si>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</si>
  <si>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</si>
  <si>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</si>
  <si>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</si>
  <si>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</si>
  <si>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</si>
  <si>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</si>
  <si>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</si>
  <si>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</si>
  <si>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</si>
  <si>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</si>
  <si>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</si>
  <si>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</si>
  <si>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</si>
  <si>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</si>
  <si>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</si>
  <si>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</si>
  <si>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</si>
  <si>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</si>
  <si>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</si>
  <si>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</si>
  <si>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</si>
  <si>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</si>
  <si>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</si>
  <si>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</si>
  <si>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</si>
  <si>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</si>
  <si>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</si>
  <si>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</si>
  <si>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</si>
  <si>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</si>
  <si>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</si>
  <si>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</si>
  <si>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</si>
  <si>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</si>
  <si>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</si>
  <si>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</si>
  <si>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</si>
  <si>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</si>
  <si>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</si>
  <si>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</si>
  <si>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</si>
  <si>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</si>
  <si>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</si>
  <si>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</si>
  <si>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</si>
  <si>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</si>
  <si>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</si>
  <si>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</si>
  <si>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</si>
  <si>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</si>
  <si>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</si>
  <si>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</si>
  <si>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</si>
  <si>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</si>
  <si>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</si>
  <si>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</si>
  <si>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</si>
  <si>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</si>
  <si>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</si>
  <si>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</si>
  <si>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</si>
  <si>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</si>
  <si>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</si>
  <si>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</si>
  <si>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</si>
  <si>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</si>
  <si>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</si>
  <si>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</si>
  <si>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</si>
  <si>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</si>
  <si>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</si>
  <si>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</si>
  <si>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</si>
  <si>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</si>
  <si>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</si>
  <si>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</si>
  <si>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</si>
  <si>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</si>
  <si>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</si>
  <si>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</si>
  <si>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</si>
  <si>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</si>
  <si>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</si>
  <si>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</si>
  <si>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</si>
  <si>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</si>
  <si>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</si>
  <si>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</si>
  <si>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</si>
  <si>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</si>
  <si>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</si>
  <si>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</si>
  <si>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</si>
  <si>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</si>
  <si>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</si>
  <si>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</si>
  <si>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</si>
  <si>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</si>
  <si>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</si>
  <si>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</si>
  <si>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</si>
  <si>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</si>
  <si>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</si>
  <si>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</si>
  <si>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</si>
  <si>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</si>
  <si>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</si>
  <si>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</si>
  <si>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</si>
  <si>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</si>
  <si>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</si>
  <si>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</si>
  <si>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</si>
  <si>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</si>
  <si>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</si>
  <si>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</si>
  <si>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</si>
  <si>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</si>
  <si>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</si>
  <si>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</si>
  <si>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</si>
  <si>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</si>
  <si>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</si>
  <si>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</si>
  <si>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</si>
  <si>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</si>
  <si>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</si>
  <si>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</si>
  <si>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</si>
  <si>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</si>
  <si>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</si>
  <si>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</si>
  <si>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</si>
  <si>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</si>
  <si>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</si>
  <si>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</si>
  <si>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</si>
  <si>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</si>
  <si>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</si>
  <si>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</si>
  <si>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</si>
  <si>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</si>
  <si>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</si>
  <si>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</si>
  <si>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</si>
  <si>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</si>
  <si>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</si>
  <si>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</si>
  <si>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</si>
  <si>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</si>
  <si>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</si>
  <si>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</si>
  <si>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</si>
  <si>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</si>
  <si>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</si>
  <si>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</si>
  <si>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</si>
  <si>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</si>
  <si>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</si>
  <si>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</si>
  <si>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</si>
  <si>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</si>
  <si>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</si>
  <si>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</si>
  <si>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</si>
  <si>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</si>
  <si>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</si>
  <si>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</si>
  <si>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</si>
  <si>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</si>
  <si>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</si>
  <si>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</si>
  <si>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</si>
  <si>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</si>
  <si>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</si>
  <si>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</si>
  <si>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</si>
  <si>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</si>
  <si>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</si>
  <si>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</si>
  <si>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</si>
  <si>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</si>
  <si>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</si>
  <si>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</si>
  <si>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</si>
  <si>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</si>
  <si>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</si>
  <si>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</si>
  <si>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</si>
  <si>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</si>
  <si>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</si>
  <si>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</si>
  <si>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</si>
  <si>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</si>
  <si>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</si>
  <si>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</si>
  <si>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</si>
  <si>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</si>
  <si>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</si>
  <si>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</si>
  <si>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</si>
  <si>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</si>
  <si>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</si>
  <si>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</si>
  <si>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</si>
  <si>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</si>
  <si>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</si>
  <si>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</si>
  <si>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</si>
  <si>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</si>
  <si>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</si>
  <si>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</si>
  <si>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</si>
  <si>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</si>
  <si>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</si>
  <si>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</si>
  <si>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</si>
  <si>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</si>
  <si>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</si>
  <si>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</si>
  <si>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</si>
  <si>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</si>
  <si>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</si>
  <si>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</si>
  <si>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</si>
  <si>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</si>
  <si>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</si>
  <si>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</si>
  <si>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</si>
  <si>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</si>
  <si>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</si>
  <si>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</si>
  <si>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</si>
  <si>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</si>
  <si>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</si>
  <si>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</si>
  <si>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</si>
  <si>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</si>
  <si>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</si>
  <si>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</si>
  <si>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</si>
  <si>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</si>
  <si>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</si>
  <si>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</si>
  <si>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</si>
  <si>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</si>
  <si>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</si>
  <si>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</si>
  <si>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</si>
  <si>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</si>
  <si>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</si>
  <si>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</si>
  <si>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</si>
  <si>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</si>
  <si>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</si>
  <si>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</si>
  <si>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</si>
  <si>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</si>
  <si>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</si>
  <si>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</si>
  <si>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</si>
  <si>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</si>
  <si>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</si>
  <si>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</si>
  <si>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</si>
  <si>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</si>
  <si>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</si>
  <si>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</si>
  <si>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</si>
  <si>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</si>
  <si>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</si>
  <si>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</si>
  <si>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</si>
  <si>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</si>
  <si>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</si>
  <si>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</si>
  <si>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</si>
  <si>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</si>
  <si>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</si>
  <si>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</si>
  <si>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</si>
  <si>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</si>
  <si>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</si>
  <si>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</si>
  <si>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</si>
  <si>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</si>
  <si>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</si>
  <si>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</si>
  <si>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</si>
  <si>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</si>
  <si>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</si>
  <si>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</si>
  <si>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</si>
  <si>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</si>
  <si>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</si>
  <si>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</si>
  <si>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</si>
  <si>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</si>
  <si>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</si>
  <si>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</si>
  <si>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</si>
  <si>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</si>
  <si>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</si>
  <si>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</si>
  <si>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</si>
  <si>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</si>
  <si>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</si>
  <si>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</si>
  <si>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</si>
  <si>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</si>
  <si>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</si>
  <si>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</si>
  <si>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</si>
  <si>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</si>
  <si>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</si>
  <si>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</si>
  <si>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</si>
  <si>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</si>
  <si>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</si>
  <si>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</si>
  <si>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</si>
  <si>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</si>
  <si>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</si>
  <si>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</si>
  <si>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</si>
  <si>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</si>
  <si>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</si>
  <si>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</si>
  <si>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</si>
  <si>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</si>
  <si>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</si>
  <si>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</si>
  <si>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</si>
  <si>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</si>
  <si>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</si>
  <si>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</si>
  <si>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</si>
  <si>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</si>
  <si>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</si>
  <si>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</si>
  <si>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</si>
  <si>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</si>
  <si>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</si>
  <si>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</si>
  <si>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</si>
  <si>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</si>
  <si>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</si>
  <si>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</si>
  <si>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</si>
  <si>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</si>
  <si>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</si>
  <si>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</si>
  <si>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</si>
  <si>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</si>
  <si>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</si>
  <si>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</si>
  <si>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</si>
  <si>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</si>
  <si>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</si>
  <si>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</si>
  <si>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</si>
  <si>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</si>
  <si>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</si>
  <si>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</si>
  <si>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</si>
  <si>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</si>
  <si>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</si>
  <si>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</si>
  <si>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</si>
  <si>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</si>
  <si>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</si>
  <si>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</si>
  <si>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</si>
  <si>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</si>
  <si>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</si>
  <si>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</si>
  <si>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</si>
  <si>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</si>
  <si>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</si>
  <si>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</si>
  <si>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</si>
  <si>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</si>
  <si>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</si>
  <si>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</si>
  <si>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</si>
  <si>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</si>
  <si>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</si>
  <si>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</si>
  <si>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</si>
  <si>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</si>
  <si>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</si>
  <si>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</si>
  <si>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</si>
  <si>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</si>
  <si>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</si>
  <si>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</si>
  <si>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</si>
  <si>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</si>
  <si>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</si>
  <si>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</si>
  <si>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</si>
  <si>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</si>
  <si>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</si>
  <si>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</si>
  <si>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</si>
  <si>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</si>
  <si>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</si>
  <si>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</si>
  <si>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</si>
  <si>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</si>
  <si>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</si>
  <si>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</si>
  <si>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</si>
  <si>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</si>
  <si>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</si>
  <si>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</si>
  <si>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</si>
  <si>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</si>
  <si>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</si>
  <si>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</si>
  <si>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</si>
  <si>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</si>
  <si>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</si>
  <si>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</si>
  <si>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</si>
  <si>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</si>
  <si>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</si>
  <si>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</si>
  <si>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</si>
  <si>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</si>
  <si>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</si>
  <si>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</si>
  <si>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</si>
  <si>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</si>
  <si>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</si>
  <si>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</si>
  <si>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</si>
  <si>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</si>
  <si>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</si>
  <si>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</si>
  <si>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</si>
  <si>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</si>
  <si>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</si>
  <si>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</si>
  <si>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</si>
  <si>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</si>
  <si>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</si>
  <si>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</si>
  <si>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</si>
  <si>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</si>
  <si>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</si>
  <si>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</si>
  <si>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</si>
  <si>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</si>
  <si>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</si>
  <si>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</si>
  <si>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</si>
  <si>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</si>
  <si>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</si>
  <si>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</si>
  <si>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</si>
  <si>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</si>
  <si>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</si>
  <si>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</si>
  <si>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</si>
  <si>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</si>
  <si>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</si>
  <si>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</si>
  <si>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</si>
  <si>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</si>
  <si>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</si>
  <si>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</si>
  <si>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</si>
  <si>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</si>
  <si>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</si>
  <si>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</si>
  <si>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</si>
  <si>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</si>
  <si>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</si>
  <si>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</si>
  <si>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</si>
  <si>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</si>
  <si>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</si>
  <si>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</si>
  <si>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</si>
  <si>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</si>
  <si>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</si>
  <si>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</si>
  <si>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</si>
  <si>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</si>
  <si>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</si>
  <si>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</si>
  <si>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</si>
  <si>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</si>
  <si>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</si>
  <si>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</si>
  <si>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</si>
  <si>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</si>
  <si>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</si>
  <si>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</si>
  <si>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</si>
  <si>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</si>
  <si>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</si>
  <si>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</si>
  <si>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</si>
  <si>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</si>
  <si>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</si>
  <si>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</si>
  <si>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</si>
  <si>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</si>
  <si>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</si>
  <si>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</si>
  <si>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</si>
  <si>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</si>
  <si>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</si>
  <si>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</si>
  <si>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</si>
  <si>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</si>
  <si>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</si>
  <si>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</si>
  <si>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</si>
  <si>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</si>
  <si>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</si>
  <si>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</si>
  <si>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</si>
  <si>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</si>
  <si>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</si>
  <si>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</si>
  <si>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</si>
  <si>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</si>
  <si>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</si>
  <si>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</si>
  <si>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</si>
  <si>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</si>
  <si>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</si>
  <si>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</si>
  <si>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</si>
  <si>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</si>
  <si>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</si>
  <si>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</si>
  <si>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</si>
  <si>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</si>
  <si>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</si>
  <si>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</si>
  <si>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</si>
  <si>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</si>
  <si>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</si>
  <si>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</si>
  <si>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</si>
  <si>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</si>
  <si>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</si>
  <si>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</si>
  <si>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</si>
  <si>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</si>
  <si>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</si>
  <si>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</si>
  <si>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</si>
  <si>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</si>
  <si>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</si>
  <si>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</si>
  <si>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</si>
  <si>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</si>
  <si>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</si>
  <si>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</si>
  <si>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</si>
  <si>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</si>
  <si>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</si>
  <si>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</si>
  <si>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</si>
  <si>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</si>
  <si>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</si>
  <si>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</si>
  <si>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</si>
  <si>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</si>
  <si>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</si>
  <si>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</si>
  <si>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</si>
  <si>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</si>
  <si>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</si>
  <si>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</si>
  <si>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</si>
  <si>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</si>
  <si>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</si>
  <si>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</si>
  <si>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</si>
  <si>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</si>
  <si>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</si>
  <si>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</si>
  <si>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</si>
  <si>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</si>
  <si>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</si>
  <si>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</si>
  <si>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</si>
  <si>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</si>
  <si>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</si>
  <si>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</si>
  <si>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</si>
  <si>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</si>
  <si>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</si>
  <si>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</si>
  <si>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</si>
  <si>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</si>
  <si>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</si>
  <si>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</si>
  <si>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</si>
  <si>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</si>
  <si>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</si>
  <si>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</si>
  <si>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</si>
  <si>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</si>
  <si>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</si>
  <si>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</si>
  <si>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</si>
  <si>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</si>
  <si>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</si>
  <si>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</si>
  <si>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</si>
  <si>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</si>
  <si>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</si>
  <si>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</si>
  <si>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</si>
  <si>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</si>
  <si>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</si>
  <si>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</si>
  <si>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</si>
  <si>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</si>
  <si>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</si>
  <si>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</si>
  <si>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</si>
  <si>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</si>
  <si>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</si>
  <si>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</si>
  <si>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</si>
  <si>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</si>
  <si>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</si>
  <si>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</si>
  <si>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</si>
  <si>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</si>
  <si>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</si>
  <si>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</si>
  <si>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</si>
  <si>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</si>
  <si>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</si>
  <si>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</si>
  <si>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</si>
  <si>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</si>
  <si>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</si>
  <si>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</si>
  <si>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</si>
  <si>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</si>
  <si>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</si>
  <si>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</si>
  <si>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</si>
  <si>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</si>
  <si>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</si>
  <si>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</si>
  <si>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</si>
  <si>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</si>
  <si>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</si>
  <si>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</si>
  <si>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</si>
  <si>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</si>
  <si>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</si>
  <si>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</si>
  <si>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</si>
  <si>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</si>
  <si>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</si>
  <si>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</si>
  <si>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</si>
  <si>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</si>
  <si>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</si>
  <si>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</si>
  <si>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</si>
  <si>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</si>
  <si>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</si>
  <si>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</si>
  <si>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</si>
  <si>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</si>
  <si>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</si>
  <si>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</si>
  <si>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</si>
  <si>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</si>
  <si>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</si>
  <si>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</si>
  <si>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</si>
  <si>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</si>
  <si>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</si>
  <si>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</si>
  <si>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</si>
  <si>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</si>
  <si>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</si>
  <si>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</si>
  <si>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</si>
  <si>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</si>
  <si>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</si>
  <si>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</si>
  <si>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</si>
  <si>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</si>
  <si>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</si>
  <si>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</si>
  <si>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</si>
  <si>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</si>
  <si>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</si>
  <si>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</si>
  <si>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</si>
  <si>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</si>
  <si>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</si>
  <si>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</si>
  <si>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</si>
  <si>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</si>
  <si>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</si>
  <si>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</si>
  <si>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</si>
  <si>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</si>
  <si>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</si>
  <si>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</si>
  <si>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</si>
  <si>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</si>
  <si>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</si>
  <si>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</si>
  <si>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</si>
  <si>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</si>
  <si>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</si>
  <si>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</si>
  <si>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</si>
  <si>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</si>
  <si>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</si>
  <si>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</si>
  <si>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</si>
  <si>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</si>
  <si>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</si>
  <si>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</si>
  <si>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</si>
  <si>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</si>
  <si>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</si>
  <si>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</si>
  <si>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</si>
  <si>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</si>
  <si>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</si>
  <si>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</si>
  <si>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</si>
  <si>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</si>
  <si>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</si>
  <si>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</si>
  <si>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</si>
  <si>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</si>
  <si>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</si>
  <si>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</si>
  <si>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</si>
  <si>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</si>
  <si>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</si>
  <si>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</si>
  <si>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</si>
  <si>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</si>
  <si>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</si>
  <si>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</si>
  <si>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</si>
  <si>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</si>
  <si>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</si>
  <si>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</si>
  <si>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</si>
  <si>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</si>
  <si>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</si>
  <si>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</si>
  <si>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</si>
  <si>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</si>
  <si>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</si>
  <si>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</si>
  <si>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</si>
  <si>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</si>
  <si>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</si>
  <si>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</si>
  <si>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</si>
  <si>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</si>
  <si>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</si>
  <si>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</si>
  <si>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</si>
  <si>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</si>
  <si>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</si>
  <si>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</si>
  <si>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</si>
  <si>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</si>
  <si>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</si>
  <si>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</si>
  <si>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</si>
  <si>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</si>
  <si>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</si>
  <si>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</si>
  <si>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</si>
  <si>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</si>
  <si>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</si>
  <si>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</si>
  <si>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</si>
  <si>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</si>
  <si>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</si>
  <si>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</si>
  <si>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</si>
  <si>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</si>
  <si>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</si>
  <si>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</si>
  <si>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</si>
  <si>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</si>
  <si>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</si>
  <si>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</si>
  <si>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</si>
  <si>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</si>
  <si>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</si>
  <si>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</si>
  <si>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</si>
  <si>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</si>
  <si>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</si>
  <si>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</si>
  <si>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</si>
  <si>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</si>
  <si>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</si>
  <si>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</si>
  <si>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</si>
  <si>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</si>
  <si>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</si>
  <si>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</si>
  <si>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</si>
  <si>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</si>
  <si>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</si>
  <si>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</si>
  <si>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</si>
  <si>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</si>
  <si>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</si>
  <si>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</si>
  <si>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</si>
  <si>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</si>
  <si>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</si>
  <si>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</si>
  <si>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</si>
  <si>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</si>
  <si>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</si>
  <si>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</si>
  <si>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</si>
  <si>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</si>
  <si>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</si>
  <si>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</si>
  <si>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</si>
  <si>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</si>
  <si>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</si>
  <si>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</si>
  <si>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</si>
  <si>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</si>
  <si>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</si>
  <si>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</si>
  <si>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</si>
  <si>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</si>
  <si>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</si>
  <si>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</si>
  <si>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</si>
  <si>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</si>
  <si>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</si>
  <si>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</si>
  <si>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</si>
  <si>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</si>
  <si>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</si>
  <si>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</si>
  <si>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</si>
  <si>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</si>
  <si>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</si>
  <si>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</si>
  <si>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</si>
  <si>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</si>
  <si>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</si>
  <si>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</si>
  <si>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</si>
  <si>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</si>
  <si>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</si>
  <si>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</si>
  <si>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</si>
  <si>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</si>
  <si>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</si>
  <si>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</si>
  <si>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</si>
  <si>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</si>
  <si>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</si>
  <si>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</si>
  <si>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</si>
  <si>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</si>
  <si>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</si>
  <si>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</si>
  <si>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</si>
  <si>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</si>
  <si>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</si>
  <si>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</si>
  <si>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</si>
  <si>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</si>
  <si>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</si>
  <si>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</si>
  <si>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</si>
  <si>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</si>
  <si>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</si>
  <si>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</si>
  <si>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</si>
  <si>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</si>
  <si>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</si>
  <si>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</si>
  <si>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</si>
  <si>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</si>
  <si>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</si>
  <si>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</si>
  <si>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</si>
  <si>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</si>
  <si>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</si>
  <si>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</si>
  <si>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</si>
  <si>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</si>
  <si>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</si>
  <si>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</si>
  <si>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</si>
  <si>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</si>
  <si>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</si>
  <si>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</si>
  <si>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</si>
  <si>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</si>
  <si>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</si>
  <si>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</si>
  <si>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</si>
  <si>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</si>
  <si>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</si>
  <si>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</si>
  <si>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</si>
  <si>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</si>
  <si>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</si>
  <si>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</si>
  <si>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</si>
  <si>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</si>
  <si>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</si>
  <si>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</si>
  <si>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</si>
  <si>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</si>
  <si>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</si>
  <si>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</si>
  <si>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</si>
  <si>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</si>
  <si>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</si>
  <si>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</si>
  <si>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</si>
  <si>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</si>
  <si>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</si>
  <si>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</si>
  <si>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</si>
  <si>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</si>
  <si>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</si>
  <si>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</si>
  <si>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</si>
  <si>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</si>
  <si>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</si>
  <si>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</si>
  <si>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</si>
  <si>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</si>
  <si>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</si>
  <si>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</si>
  <si>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</si>
  <si>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</si>
  <si>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</si>
  <si>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</si>
  <si>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</si>
  <si>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</si>
  <si>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</si>
  <si>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</si>
  <si>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</si>
  <si>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</si>
  <si>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</si>
  <si>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</si>
  <si>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</si>
  <si>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</si>
  <si>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</si>
  <si>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</si>
  <si>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</si>
  <si>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</si>
  <si>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</si>
  <si>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</si>
  <si>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</si>
  <si>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</si>
  <si>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</si>
  <si>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</si>
  <si>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</si>
  <si>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</si>
  <si>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</si>
  <si>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</si>
  <si>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</si>
  <si>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</si>
  <si>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</si>
  <si>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</si>
  <si>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</si>
  <si>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</si>
  <si>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</si>
  <si>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</si>
  <si>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</si>
  <si>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</si>
  <si>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</si>
  <si>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</si>
  <si>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</si>
  <si>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</si>
  <si>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</si>
  <si>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</si>
  <si>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</si>
  <si>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</si>
  <si>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</si>
  <si>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</si>
  <si>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</si>
  <si>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</si>
  <si>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</si>
  <si>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</si>
  <si>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</si>
  <si>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</si>
  <si>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</si>
  <si>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</si>
  <si>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</si>
  <si>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</si>
  <si>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</si>
  <si>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</si>
  <si>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</si>
  <si>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</si>
  <si>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</si>
  <si>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</si>
  <si>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</si>
  <si>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</si>
  <si>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</si>
  <si>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</si>
  <si>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</si>
  <si>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</si>
  <si>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</si>
  <si>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</si>
  <si>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</si>
  <si>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</si>
  <si>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</si>
  <si>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</si>
  <si>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</si>
  <si>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</si>
  <si>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</si>
  <si>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</si>
  <si>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</si>
  <si>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</si>
  <si>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</si>
  <si>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</si>
  <si>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</si>
  <si>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</si>
  <si>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</si>
  <si>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</si>
  <si>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</si>
  <si>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</si>
  <si>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</si>
  <si>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</si>
  <si>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</si>
  <si>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</si>
  <si>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</si>
  <si>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</si>
  <si>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</si>
  <si>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</si>
  <si>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</si>
  <si>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</si>
  <si>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</si>
  <si>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</si>
  <si>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</si>
  <si>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</si>
  <si>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</si>
  <si>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</si>
  <si>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</si>
  <si>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</si>
  <si>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</si>
  <si>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</si>
  <si>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</si>
  <si>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</si>
  <si>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</si>
  <si>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</si>
  <si>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</si>
  <si>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</si>
  <si>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</si>
  <si>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</si>
  <si>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</si>
  <si>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</si>
  <si>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</si>
  <si>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</si>
  <si>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</si>
  <si>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</si>
  <si>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</si>
  <si>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</si>
  <si>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</si>
  <si>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</si>
  <si>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</si>
  <si>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</si>
  <si>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</si>
  <si>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</si>
  <si>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</si>
  <si>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</si>
  <si>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</si>
  <si>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</si>
  <si>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</si>
  <si>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</si>
  <si>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</si>
  <si>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</si>
  <si>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</si>
  <si>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</si>
  <si>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</si>
  <si>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</si>
  <si>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</si>
  <si>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</si>
  <si>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</si>
  <si>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</si>
  <si>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</si>
  <si>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</si>
  <si>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</si>
  <si>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</si>
  <si>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</si>
  <si>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</si>
  <si>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</si>
  <si>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</si>
  <si>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</si>
  <si>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</si>
  <si>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</si>
  <si>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</si>
  <si>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</si>
  <si>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</si>
  <si>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</si>
  <si>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</si>
  <si>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</si>
  <si>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</si>
  <si>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</si>
  <si>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</si>
  <si>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</si>
  <si>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</si>
  <si>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</si>
  <si>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</si>
  <si>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</si>
  <si>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</si>
  <si>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</si>
  <si>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</si>
  <si>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</si>
  <si>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</si>
  <si>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</si>
  <si>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</si>
  <si>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</si>
  <si>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</si>
  <si>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</si>
  <si>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</si>
  <si>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</si>
  <si>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</si>
  <si>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</si>
  <si>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</si>
  <si>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</si>
  <si>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</si>
  <si>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</si>
  <si>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</si>
  <si>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</si>
  <si>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</si>
  <si>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</si>
  <si>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</si>
  <si>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</si>
  <si>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</si>
  <si>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</si>
  <si>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</si>
  <si>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</si>
  <si>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</si>
  <si>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</si>
  <si>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</si>
  <si>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</si>
  <si>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</si>
  <si>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</si>
  <si>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</si>
  <si>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</si>
  <si>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</si>
  <si>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</si>
  <si>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</si>
  <si>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</si>
  <si>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</si>
  <si>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</si>
  <si>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</si>
  <si>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</si>
  <si>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</si>
  <si>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</si>
  <si>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</si>
  <si>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</si>
  <si>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</si>
  <si>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</si>
  <si>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</si>
  <si>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</si>
  <si>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</si>
  <si>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</si>
  <si>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</si>
  <si>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</si>
  <si>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</si>
  <si>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</si>
  <si>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</si>
  <si>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</si>
  <si>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</si>
  <si>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</si>
  <si>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</si>
  <si>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</si>
  <si>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</si>
  <si>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</si>
  <si>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</si>
  <si>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</si>
  <si>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</si>
  <si>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</si>
  <si>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</si>
  <si>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</si>
  <si>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</si>
  <si>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</si>
  <si>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</si>
  <si>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</si>
  <si>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</si>
  <si>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</si>
  <si>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</si>
  <si>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</si>
  <si>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</si>
  <si>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</si>
  <si>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</si>
  <si>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</si>
  <si>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</si>
  <si>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</si>
  <si>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</si>
  <si>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</si>
  <si>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</si>
  <si>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</si>
  <si>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</si>
  <si>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</si>
  <si>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</si>
  <si>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</si>
  <si>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</si>
  <si>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</si>
  <si>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</si>
  <si>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</si>
  <si>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</si>
  <si>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</si>
  <si>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</si>
  <si>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</si>
  <si>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</si>
  <si>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</si>
  <si>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</si>
  <si>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</si>
  <si>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</si>
  <si>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</si>
  <si>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</si>
  <si>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</si>
  <si>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</si>
  <si>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</si>
  <si>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</si>
  <si>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</si>
  <si>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</si>
  <si>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</si>
  <si>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</si>
  <si>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</si>
  <si>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</si>
  <si>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</si>
  <si>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</si>
  <si>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</si>
  <si>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</si>
  <si>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</si>
  <si>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</si>
  <si>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</si>
  <si>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</si>
  <si>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</si>
  <si>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</si>
  <si>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</si>
  <si>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</si>
  <si>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</si>
  <si>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</si>
  <si>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</si>
  <si>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</si>
  <si>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</si>
  <si>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</si>
  <si>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</si>
  <si>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</si>
  <si>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</si>
  <si>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</si>
  <si>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</si>
  <si>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</si>
  <si>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</si>
  <si>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</si>
  <si>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</si>
  <si>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</si>
  <si>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</si>
  <si>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</si>
  <si>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</si>
  <si>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</si>
  <si>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</si>
  <si>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</si>
  <si>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</si>
  <si>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</si>
  <si>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</si>
  <si>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</si>
  <si>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</si>
  <si>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</si>
  <si>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</si>
  <si>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</si>
  <si>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</si>
  <si>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</si>
  <si>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</si>
  <si>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</si>
  <si>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</si>
  <si>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</si>
  <si>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</si>
  <si>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</si>
  <si>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</si>
  <si>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</si>
  <si>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</si>
  <si>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</si>
  <si>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</si>
  <si>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</si>
  <si>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</si>
  <si>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</si>
  <si>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</si>
  <si>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</si>
  <si>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</si>
  <si>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</si>
  <si>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</si>
  <si>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</si>
  <si>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</si>
  <si>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</si>
  <si>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</si>
  <si>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</si>
  <si>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</si>
  <si>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</si>
  <si>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</si>
  <si>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</si>
  <si>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</si>
  <si>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</si>
  <si>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</si>
  <si>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</si>
  <si>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</si>
  <si>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</si>
  <si>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</si>
  <si>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</si>
  <si>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</si>
  <si>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</si>
  <si>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</si>
  <si>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</si>
  <si>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</si>
  <si>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</si>
  <si>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</si>
  <si>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</si>
  <si>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</si>
  <si>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</si>
  <si>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</si>
  <si>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</si>
  <si>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</si>
  <si>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</si>
  <si>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</si>
  <si>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</si>
  <si>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</si>
  <si>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</si>
  <si>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</si>
  <si>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</si>
  <si>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</si>
  <si>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</si>
  <si>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</si>
  <si>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</si>
  <si>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</si>
  <si>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</si>
  <si>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</si>
  <si>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</si>
  <si>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</si>
  <si>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</si>
  <si>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</si>
  <si>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</si>
  <si>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</si>
  <si>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</si>
  <si>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</si>
  <si>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</si>
  <si>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</si>
  <si>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</si>
  <si>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</si>
  <si>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</si>
  <si>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</si>
  <si>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</si>
  <si>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</si>
  <si>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</si>
  <si>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</si>
  <si>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</si>
  <si>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</si>
  <si>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</si>
  <si>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</si>
  <si>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</si>
  <si>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</si>
  <si>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</si>
  <si>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</si>
  <si>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</si>
  <si>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</si>
  <si>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</si>
  <si>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</si>
  <si>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</si>
  <si>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</si>
  <si>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</si>
  <si>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</si>
  <si>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</si>
  <si>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</si>
  <si>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</si>
  <si>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</si>
  <si>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</si>
  <si>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</si>
  <si>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</si>
  <si>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</si>
  <si>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</si>
  <si>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</si>
  <si>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</si>
  <si>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</si>
  <si>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</si>
  <si>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</si>
  <si>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</si>
  <si>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</si>
  <si>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</si>
  <si>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</si>
  <si>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</si>
  <si>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</si>
  <si>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</si>
  <si>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</si>
  <si>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</si>
  <si>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</si>
  <si>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</si>
  <si>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</si>
  <si>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</si>
  <si>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</si>
  <si>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</si>
  <si>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</si>
  <si>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</si>
  <si>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</si>
  <si>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</si>
  <si>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</si>
  <si>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</si>
  <si>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</si>
  <si>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</si>
  <si>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</si>
  <si>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</si>
  <si>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</si>
  <si>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</si>
  <si>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</si>
  <si>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</si>
  <si>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</si>
  <si>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</si>
  <si>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</si>
  <si>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</si>
  <si>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</si>
  <si>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</si>
  <si>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</si>
  <si>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</si>
  <si>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</si>
  <si>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</si>
  <si>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</si>
  <si>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</si>
  <si>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</si>
  <si>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</si>
  <si>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</si>
  <si>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</si>
  <si>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</si>
  <si>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</si>
  <si>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</si>
  <si>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</si>
  <si>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</si>
  <si>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</si>
  <si>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</si>
  <si>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</si>
  <si>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</si>
  <si>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</si>
  <si>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</si>
  <si>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</si>
  <si>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</si>
  <si>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</si>
  <si>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</si>
  <si>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</si>
  <si>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</si>
  <si>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</si>
  <si>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</si>
  <si>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</si>
  <si>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</si>
  <si>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</si>
  <si>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</si>
  <si>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</si>
  <si>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</si>
  <si>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</si>
  <si>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</si>
  <si>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</si>
  <si>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</si>
  <si>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</si>
  <si>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</si>
  <si>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</si>
  <si>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</si>
  <si>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</si>
  <si>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</si>
  <si>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</si>
  <si>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</si>
  <si>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</si>
  <si>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</si>
  <si>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</si>
  <si>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</si>
  <si>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</si>
  <si>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</si>
  <si>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</si>
  <si>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</si>
  <si>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</si>
  <si>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</si>
  <si>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</si>
  <si>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</si>
  <si>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</si>
  <si>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</si>
  <si>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</si>
  <si>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</si>
  <si>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</si>
  <si>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</si>
  <si>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</si>
  <si>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</si>
  <si>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</si>
  <si>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</si>
  <si>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</si>
  <si>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</si>
  <si>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</si>
  <si>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</si>
  <si>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</si>
  <si>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</si>
  <si>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</si>
  <si>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</si>
  <si>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</si>
  <si>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</si>
  <si>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</si>
  <si>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</si>
  <si>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</si>
  <si>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</si>
  <si>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</si>
  <si>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</si>
  <si>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</si>
  <si>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</si>
  <si>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</si>
  <si>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</si>
  <si>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</si>
  <si>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</si>
  <si>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</si>
  <si>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</si>
  <si>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</si>
  <si>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</si>
  <si>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</si>
  <si>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</si>
  <si>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</si>
  <si>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</si>
  <si>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</si>
  <si>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</si>
  <si>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</si>
  <si>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</si>
  <si>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</si>
  <si>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</si>
  <si>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</si>
  <si>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</si>
  <si>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</si>
  <si>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</si>
  <si>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</si>
  <si>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</si>
  <si>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</si>
  <si>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</si>
  <si>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</si>
  <si>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</si>
  <si>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</si>
  <si>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</si>
  <si>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</si>
  <si>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</si>
  <si>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</si>
  <si>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</si>
  <si>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</si>
  <si>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</si>
  <si>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</si>
  <si>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</si>
  <si>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</si>
  <si>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</si>
  <si>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</si>
  <si>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</si>
  <si>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</si>
  <si>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</si>
  <si>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</si>
  <si>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</si>
  <si>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</si>
  <si>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</si>
  <si>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</si>
  <si>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</si>
  <si>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</si>
  <si>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</si>
  <si>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</si>
  <si>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</si>
  <si>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</si>
  <si>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</si>
  <si>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</si>
  <si>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</si>
  <si>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</si>
  <si>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</si>
  <si>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</si>
  <si>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</si>
  <si>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</si>
  <si>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</si>
  <si>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</si>
  <si>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</si>
  <si>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</si>
  <si>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</si>
  <si>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</si>
  <si>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</si>
  <si>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</si>
  <si>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</si>
  <si>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</si>
  <si>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</si>
  <si>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</si>
  <si>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</si>
  <si>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</si>
  <si>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</si>
  <si>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</si>
  <si>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</si>
  <si>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</si>
  <si>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</si>
  <si>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</si>
  <si>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</si>
  <si>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</si>
  <si>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</si>
  <si>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</si>
  <si>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</si>
  <si>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</si>
  <si>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</si>
  <si>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</si>
  <si>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</si>
  <si>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</si>
  <si>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</si>
  <si>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</si>
  <si>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</si>
  <si>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</si>
  <si>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</si>
  <si>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</si>
  <si>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</si>
  <si>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</si>
  <si>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</si>
  <si>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</si>
  <si>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</si>
  <si>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</si>
  <si>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</si>
  <si>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</si>
  <si>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</si>
  <si>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</si>
  <si>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</si>
  <si>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</si>
  <si>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</si>
  <si>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</si>
  <si>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</si>
  <si>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</si>
  <si>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</si>
  <si>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</si>
  <si>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</si>
  <si>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</si>
  <si>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</si>
  <si>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</si>
  <si>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</si>
  <si>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</si>
  <si>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</si>
  <si>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</si>
  <si>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</si>
  <si>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</si>
  <si>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</si>
  <si>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</si>
  <si>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</si>
  <si>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</si>
  <si>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</si>
  <si>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</si>
  <si>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</si>
  <si>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</si>
  <si>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</si>
  <si>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</si>
  <si>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</si>
  <si>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</si>
  <si>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</si>
  <si>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</si>
  <si>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</si>
  <si>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</si>
  <si>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</si>
  <si>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</si>
  <si>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</si>
  <si>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</si>
  <si>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</si>
  <si>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</si>
  <si>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</si>
  <si>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</si>
  <si>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</si>
  <si>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</si>
  <si>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</si>
  <si>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</si>
  <si>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</si>
  <si>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</si>
  <si>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</si>
  <si>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</si>
  <si>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</si>
  <si>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</si>
  <si>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</si>
  <si>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</si>
  <si>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</si>
  <si>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</si>
  <si>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</si>
  <si>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</si>
  <si>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</si>
  <si>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</si>
  <si>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</si>
  <si>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</si>
  <si>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</si>
  <si>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</si>
  <si>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</si>
  <si>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</si>
  <si>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</si>
  <si>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</si>
  <si>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</si>
  <si>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</si>
  <si>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</si>
  <si>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</si>
  <si>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</si>
  <si>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</si>
  <si>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</si>
  <si>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</si>
  <si>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</si>
  <si>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</si>
  <si>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</si>
  <si>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</si>
  <si>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</si>
  <si>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</si>
  <si>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</si>
  <si>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</si>
  <si>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</si>
  <si>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</si>
  <si>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</si>
  <si>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</si>
  <si>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</si>
  <si>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</si>
  <si>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</si>
  <si>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</si>
  <si>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</si>
  <si>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</si>
  <si>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</si>
  <si>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</si>
  <si>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</si>
  <si>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</si>
  <si>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</si>
  <si>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</si>
  <si>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</si>
  <si>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</si>
  <si>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</si>
  <si>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</si>
  <si>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</si>
  <si>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</si>
  <si>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</si>
  <si>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</si>
  <si>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</si>
  <si>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</si>
  <si>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</si>
  <si>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</si>
  <si>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</si>
  <si>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</si>
  <si>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</si>
  <si>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</si>
  <si>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</si>
  <si>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</si>
  <si>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</si>
  <si>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</si>
  <si>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</si>
  <si>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</si>
  <si>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</si>
  <si>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</si>
  <si>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</si>
  <si>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</si>
  <si>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</si>
  <si>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</si>
  <si>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</si>
  <si>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</si>
  <si>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</si>
  <si>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</si>
  <si>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</si>
  <si>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</si>
  <si>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</si>
  <si>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</si>
  <si>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</si>
  <si>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</si>
  <si>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</si>
  <si>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</si>
  <si>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</si>
  <si>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</si>
  <si>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</si>
  <si>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</si>
  <si>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</si>
  <si>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</si>
  <si>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</si>
  <si>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</si>
  <si>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</si>
  <si>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</si>
  <si>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</si>
  <si>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</si>
  <si>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</si>
  <si>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</si>
  <si>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</si>
  <si>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</si>
  <si>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</si>
  <si>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</si>
  <si>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</si>
  <si>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</si>
  <si>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</si>
  <si>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</si>
  <si>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</si>
  <si>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</si>
  <si>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</si>
  <si>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</si>
  <si>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</si>
  <si>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</si>
  <si>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</si>
  <si>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</si>
  <si>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</si>
  <si>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</si>
  <si>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</si>
  <si>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</si>
  <si>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</si>
  <si>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</si>
  <si>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</si>
  <si>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</si>
  <si>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</si>
  <si>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</si>
  <si>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</si>
  <si>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</si>
  <si>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</si>
  <si>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</si>
  <si>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</si>
  <si>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</si>
  <si>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</si>
  <si>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</si>
  <si>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</si>
  <si>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</si>
  <si>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</si>
  <si>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</si>
  <si>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</si>
  <si>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</si>
  <si>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</si>
  <si>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</si>
  <si>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</si>
  <si>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</si>
  <si>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</si>
  <si>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</si>
  <si>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</si>
  <si>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</si>
  <si>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</si>
  <si>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</si>
  <si>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</si>
  <si>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</si>
  <si>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</si>
  <si>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</si>
  <si>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</si>
  <si>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</si>
  <si>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</si>
  <si>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</si>
  <si>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</si>
  <si>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</si>
  <si>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</si>
  <si>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</si>
  <si>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</si>
  <si>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</si>
  <si>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</si>
  <si>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</si>
  <si>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</si>
  <si>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</si>
  <si>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</si>
  <si>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</si>
  <si>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</si>
  <si>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</si>
  <si>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</si>
  <si>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</si>
  <si>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</si>
  <si>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</si>
  <si>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</si>
  <si>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</si>
  <si>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</si>
  <si>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</si>
  <si>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</si>
  <si>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</si>
  <si>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</si>
  <si>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</si>
  <si>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</si>
  <si>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</si>
  <si>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</si>
  <si>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</si>
  <si>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</si>
  <si>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</si>
  <si>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</si>
  <si>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</si>
  <si>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</si>
  <si>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</si>
  <si>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</si>
  <si>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</si>
  <si>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</si>
  <si>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</si>
  <si>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</si>
  <si>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</si>
  <si>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</si>
  <si>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</si>
  <si>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</si>
  <si>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</si>
  <si>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</si>
  <si>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</si>
  <si>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</si>
  <si>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</si>
  <si>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</si>
  <si>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</si>
  <si>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</si>
  <si>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</si>
  <si>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</si>
  <si>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</si>
  <si>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</si>
  <si>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</si>
  <si>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</si>
  <si>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</si>
  <si>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</si>
  <si>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</si>
  <si>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</si>
  <si>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</si>
  <si>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</si>
  <si>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</si>
  <si>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</si>
  <si>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</si>
  <si>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</si>
  <si>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</si>
  <si>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</si>
  <si>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</si>
  <si>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</si>
  <si>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</si>
  <si>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</si>
  <si>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</si>
  <si>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</si>
  <si>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</si>
  <si>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</si>
  <si>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</si>
  <si>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</si>
  <si>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</si>
  <si>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</si>
  <si>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</si>
  <si>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</si>
  <si>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</si>
  <si>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</si>
  <si>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</si>
  <si>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</si>
  <si>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</si>
  <si>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</si>
  <si>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</si>
  <si>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</si>
  <si>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</si>
  <si>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</si>
  <si>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</si>
  <si>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</si>
  <si>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</si>
  <si>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</si>
  <si>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</si>
  <si>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</si>
  <si>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</si>
  <si>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</si>
  <si>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</si>
  <si>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</si>
  <si>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</si>
  <si>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</si>
  <si>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</si>
  <si>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</si>
  <si>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</si>
  <si>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</si>
  <si>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</si>
  <si>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</si>
  <si>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</si>
  <si>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</si>
  <si>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</si>
  <si>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</si>
  <si>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</si>
  <si>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</si>
  <si>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</si>
  <si>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</si>
  <si>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</si>
  <si>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</si>
  <si>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</si>
  <si>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</si>
  <si>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</si>
  <si>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</si>
  <si>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</si>
  <si>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</si>
  <si>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</si>
  <si>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</si>
  <si>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</si>
  <si>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</si>
  <si>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</si>
  <si>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</si>
  <si>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</si>
  <si>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</si>
  <si>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</si>
  <si>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</si>
  <si>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</si>
  <si>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</si>
  <si>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</si>
  <si>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</si>
  <si>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</si>
  <si>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</si>
  <si>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</si>
  <si>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</si>
  <si>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</si>
  <si>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</si>
  <si>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</si>
  <si>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</si>
  <si>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</si>
  <si>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</si>
  <si>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</si>
  <si>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</si>
  <si>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</si>
  <si>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</si>
  <si>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</si>
  <si>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</si>
  <si>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</si>
  <si>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</si>
  <si>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</si>
  <si>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</si>
  <si>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</si>
  <si>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</si>
  <si>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</si>
  <si>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</si>
  <si>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</si>
  <si>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</si>
  <si>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</si>
  <si>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</si>
  <si>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</si>
  <si>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</si>
  <si>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</si>
  <si>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</si>
  <si>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</si>
  <si>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</si>
  <si>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</si>
  <si>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</si>
  <si>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</si>
  <si>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</si>
  <si>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</si>
  <si>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</si>
  <si>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</si>
  <si>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</si>
  <si>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</si>
  <si>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</si>
  <si>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</si>
  <si>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</si>
  <si>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</si>
  <si>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</si>
  <si>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</si>
  <si>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</si>
  <si>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</si>
  <si>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</si>
  <si>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</si>
  <si>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</si>
  <si>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</si>
  <si>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</si>
  <si>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</si>
  <si>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</si>
  <si>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</si>
  <si>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</si>
  <si>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</si>
  <si>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</si>
  <si>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</si>
  <si>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</si>
  <si>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</si>
  <si>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</si>
  <si>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</si>
  <si>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</si>
  <si>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</si>
  <si>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</si>
  <si>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</si>
  <si>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</si>
  <si>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</si>
  <si>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</si>
  <si>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</si>
  <si>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</si>
  <si>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</si>
  <si>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</si>
  <si>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</si>
  <si>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</si>
  <si>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</si>
  <si>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</si>
  <si>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</si>
  <si>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</si>
  <si>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</si>
  <si>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</si>
  <si>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</si>
  <si>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</si>
  <si>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</si>
  <si>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</si>
  <si>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</si>
  <si>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</si>
  <si>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</si>
  <si>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</si>
  <si>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</si>
  <si>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</si>
  <si>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</si>
  <si>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</si>
  <si>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</si>
  <si>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</si>
  <si>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</si>
  <si>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</si>
  <si>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</si>
  <si>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</si>
  <si>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</si>
  <si>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</si>
  <si>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</si>
  <si>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</si>
  <si>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</si>
  <si>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</si>
  <si>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</si>
  <si>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</si>
  <si>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</si>
  <si>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</si>
  <si>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</si>
  <si>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</si>
  <si>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</si>
  <si>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</si>
  <si>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</si>
  <si>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</si>
  <si>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</si>
  <si>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</si>
  <si>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</si>
  <si>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</si>
  <si>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</si>
  <si>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</si>
  <si>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</si>
  <si>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</si>
  <si>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</si>
  <si>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</si>
  <si>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</si>
  <si>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</si>
  <si>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</si>
  <si>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</si>
  <si>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</si>
  <si>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</si>
  <si>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</si>
  <si>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</si>
  <si>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</si>
  <si>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</si>
  <si>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</si>
  <si>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</si>
  <si>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</si>
  <si>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</si>
  <si>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</si>
  <si>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</si>
  <si>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</si>
  <si>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</si>
  <si>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</si>
  <si>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</si>
  <si>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</si>
  <si>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</si>
  <si>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</si>
  <si>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</si>
  <si>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</si>
  <si>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</si>
  <si>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</si>
  <si>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</si>
  <si>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</si>
  <si>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</si>
  <si>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</si>
  <si>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</si>
  <si>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</si>
  <si>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</si>
  <si>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</si>
  <si>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</si>
  <si>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</si>
  <si>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</si>
  <si>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</si>
  <si>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</si>
  <si>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</si>
  <si>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</si>
  <si>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</si>
  <si>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</si>
  <si>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</si>
  <si>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</si>
  <si>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</si>
  <si>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</si>
  <si>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</si>
  <si>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</si>
  <si>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</si>
  <si>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</si>
  <si>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</si>
  <si>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</si>
  <si>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</si>
  <si>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</si>
  <si>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</si>
  <si>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</si>
  <si>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</si>
  <si>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</si>
  <si>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</si>
  <si>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</si>
  <si>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</si>
  <si>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</si>
  <si>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</si>
  <si>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</si>
  <si>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</si>
  <si>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</si>
  <si>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</si>
  <si>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</si>
  <si>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</si>
  <si>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</si>
  <si>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</si>
  <si>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</si>
  <si>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</si>
  <si>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</si>
  <si>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</si>
  <si>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</si>
  <si>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</si>
  <si>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</si>
  <si>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</si>
  <si>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</si>
  <si>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</si>
  <si>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</si>
  <si>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</si>
  <si>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</si>
  <si>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</si>
  <si>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</si>
  <si>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</si>
  <si>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</si>
  <si>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</si>
  <si>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</si>
  <si>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</si>
  <si>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</si>
  <si>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</si>
  <si>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</si>
  <si>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</si>
  <si>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</si>
  <si>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</si>
  <si>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</si>
  <si>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</si>
  <si>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</si>
  <si>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</si>
  <si>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</si>
  <si>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</si>
  <si>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</si>
  <si>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</si>
  <si>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</si>
  <si>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</si>
  <si>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</si>
  <si>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</si>
  <si>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</si>
  <si>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</si>
  <si>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</si>
  <si>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</si>
  <si>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</si>
  <si>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</si>
  <si>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</si>
  <si>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</si>
  <si>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</si>
  <si>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</si>
  <si>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</si>
  <si>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</si>
  <si>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</si>
  <si>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</si>
  <si>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</si>
  <si>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</si>
  <si>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</si>
  <si>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</si>
  <si>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</si>
  <si>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</si>
  <si>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</si>
  <si>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</si>
  <si>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</si>
  <si>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</si>
  <si>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</si>
  <si>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</si>
  <si>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</si>
  <si>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</si>
  <si>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</si>
  <si>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</si>
  <si>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</si>
  <si>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</si>
  <si>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</si>
  <si>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</si>
  <si>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</si>
  <si>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</si>
  <si>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</si>
  <si>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</si>
  <si>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</si>
  <si>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</si>
  <si>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</si>
  <si>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</si>
  <si>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</si>
  <si>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</si>
  <si>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</si>
  <si>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</si>
  <si>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</si>
  <si>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</si>
  <si>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</si>
  <si>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</si>
  <si>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</si>
  <si>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</si>
  <si>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</si>
  <si>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</si>
  <si>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</si>
  <si>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</si>
  <si>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</si>
  <si>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</si>
  <si>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</si>
  <si>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</si>
  <si>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</si>
  <si>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</si>
  <si>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</si>
  <si>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</si>
  <si>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</si>
  <si>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</si>
  <si>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</si>
  <si>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</si>
  <si>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</si>
  <si>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</si>
  <si>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</si>
  <si>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</si>
  <si>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</si>
  <si>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</si>
  <si>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</si>
  <si>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</si>
  <si>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</si>
  <si>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</si>
  <si>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</si>
  <si>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</si>
  <si>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</si>
  <si>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</si>
  <si>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</si>
  <si>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</si>
  <si>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</si>
  <si>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</si>
  <si>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</si>
  <si>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</si>
  <si>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</si>
  <si>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</si>
  <si>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</si>
  <si>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</si>
  <si>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</si>
  <si>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</si>
  <si>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</si>
  <si>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</si>
  <si>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</si>
  <si>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</si>
  <si>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</si>
  <si>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</si>
  <si>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</si>
  <si>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</si>
  <si>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</si>
  <si>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</si>
  <si>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</si>
  <si>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</si>
  <si>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</si>
  <si>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</si>
  <si>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</si>
  <si>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</si>
  <si>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</si>
  <si>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</si>
  <si>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</si>
  <si>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</si>
  <si>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</si>
  <si>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</si>
  <si>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</si>
  <si>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</si>
  <si>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</si>
  <si>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</si>
  <si>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</si>
  <si>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</si>
  <si>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</si>
  <si>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</si>
  <si>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</si>
  <si>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</si>
  <si>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</si>
  <si>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</si>
  <si>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</si>
  <si>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</si>
  <si>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</si>
  <si>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</si>
  <si>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</si>
  <si>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</si>
  <si>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</si>
  <si>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</si>
  <si>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</si>
  <si>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</si>
  <si>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</si>
  <si>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</si>
  <si>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</si>
  <si>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</si>
  <si>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</si>
  <si>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</si>
  <si>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</si>
  <si>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</si>
  <si>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</si>
  <si>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</si>
  <si>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</si>
  <si>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</si>
  <si>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</si>
  <si>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</si>
  <si>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</si>
  <si>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</si>
  <si>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</si>
  <si>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</si>
  <si>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</si>
  <si>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</si>
  <si>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</si>
  <si>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</si>
  <si>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</si>
  <si>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</si>
  <si>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</si>
  <si>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</si>
  <si>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</si>
  <si>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</si>
  <si>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</si>
  <si>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</si>
  <si>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</si>
  <si>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</si>
  <si>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</si>
  <si>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</si>
  <si>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</si>
  <si>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</si>
  <si>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</si>
  <si>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</si>
  <si>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</si>
  <si>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</si>
  <si>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</si>
  <si>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</si>
  <si>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</si>
  <si>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</si>
  <si>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</si>
  <si>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</si>
  <si>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</si>
  <si>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</si>
  <si>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</si>
  <si>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</si>
  <si>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</si>
  <si>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</si>
  <si>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</si>
  <si>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</si>
  <si>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</si>
  <si>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</si>
  <si>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</si>
  <si>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</si>
  <si>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</si>
  <si>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</si>
  <si>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</si>
  <si>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</si>
  <si>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</si>
  <si>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</si>
  <si>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</si>
  <si>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</si>
  <si>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</si>
  <si>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</si>
  <si>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</si>
  <si>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</si>
  <si>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</si>
  <si>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</si>
  <si>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</si>
  <si>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</si>
  <si>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</si>
  <si>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</si>
  <si>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</si>
  <si>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</si>
  <si>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</si>
  <si>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</si>
  <si>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</si>
  <si>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</si>
  <si>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</si>
  <si>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</si>
  <si>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</si>
  <si>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</si>
  <si>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</si>
  <si>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</si>
  <si>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</si>
  <si>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</si>
  <si>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</si>
  <si>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</si>
  <si>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</si>
  <si>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</si>
  <si>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</si>
  <si>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</si>
  <si>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</si>
  <si>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</si>
  <si>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</si>
  <si>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</si>
  <si>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</si>
  <si>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</si>
  <si>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</si>
  <si>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</si>
  <si>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</si>
  <si>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</si>
  <si>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</si>
  <si>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</si>
  <si>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</si>
  <si>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</si>
  <si>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</si>
  <si>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</si>
  <si>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</si>
  <si>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</si>
  <si>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</si>
  <si>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</si>
  <si>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</si>
  <si>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</si>
  <si>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</si>
  <si>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</si>
  <si>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</si>
  <si>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</si>
  <si>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</si>
  <si>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</si>
  <si>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</si>
  <si>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</si>
  <si>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</si>
  <si>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</si>
  <si>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</si>
  <si>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</si>
  <si>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</si>
  <si>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</si>
  <si>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</si>
  <si>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</si>
  <si>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</si>
  <si>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</si>
  <si>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</si>
  <si>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</si>
  <si>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</si>
  <si>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</si>
  <si>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</si>
  <si>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</si>
  <si>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</si>
  <si>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</si>
  <si>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</si>
  <si>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</si>
  <si>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</si>
  <si>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</si>
  <si>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</si>
  <si>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</si>
  <si>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</si>
  <si>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</si>
  <si>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</si>
  <si>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</si>
  <si>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</si>
  <si>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</si>
  <si>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</si>
  <si>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</si>
  <si>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</si>
  <si>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</si>
  <si>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</si>
  <si>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</si>
  <si>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</si>
  <si>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</si>
  <si>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</si>
  <si>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</si>
  <si>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</si>
  <si>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</si>
  <si>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</si>
  <si>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</si>
  <si>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</si>
  <si>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</si>
  <si>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</si>
  <si>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</si>
  <si>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</si>
  <si>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</si>
  <si>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</si>
  <si>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</si>
  <si>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</si>
  <si>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</si>
  <si>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</si>
  <si>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</si>
  <si>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</si>
  <si>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</si>
  <si>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</si>
  <si>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</si>
  <si>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</si>
  <si>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</si>
  <si>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</si>
  <si>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</si>
  <si>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</si>
  <si>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</si>
  <si>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</si>
  <si>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</si>
  <si>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</si>
  <si>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</si>
  <si>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</si>
  <si>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</si>
  <si>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</si>
  <si>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</si>
  <si>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</si>
  <si>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</si>
  <si>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</si>
  <si>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</si>
  <si>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</si>
  <si>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</si>
  <si>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</si>
  <si>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</si>
  <si>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</si>
  <si>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</si>
  <si>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</si>
  <si>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</si>
  <si>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</si>
  <si>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</si>
  <si>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</si>
  <si>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</si>
  <si>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</si>
  <si>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</si>
  <si>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</si>
  <si>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</si>
  <si>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</si>
  <si>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</si>
  <si>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</si>
  <si>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</si>
  <si>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</si>
  <si>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</si>
  <si>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</si>
  <si>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</si>
  <si>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</si>
  <si>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</si>
  <si>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</si>
  <si>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</si>
  <si>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</si>
  <si>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</si>
  <si>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</si>
  <si>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</si>
  <si>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</si>
  <si>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</si>
  <si>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</si>
  <si>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</si>
  <si>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</si>
  <si>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</si>
  <si>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</si>
  <si>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</si>
  <si>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</si>
  <si>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</si>
  <si>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</si>
  <si>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</si>
  <si>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</si>
  <si>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</si>
  <si>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</si>
  <si>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</si>
  <si>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</si>
  <si>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</si>
  <si>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</si>
  <si>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</si>
  <si>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</si>
  <si>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</si>
  <si>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</si>
  <si>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</si>
  <si>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</si>
  <si>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</si>
  <si>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</si>
  <si>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</si>
  <si>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</si>
  <si>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</si>
  <si>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</si>
  <si>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</si>
  <si>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</si>
  <si>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</si>
  <si>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</si>
  <si>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</si>
  <si>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</si>
  <si>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</si>
  <si>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</si>
  <si>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</si>
  <si>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</si>
  <si>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</si>
  <si>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</si>
  <si>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</si>
  <si>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</si>
  <si>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</si>
  <si>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</si>
  <si>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</si>
  <si>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</si>
  <si>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</si>
  <si>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</si>
  <si>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</si>
  <si>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</si>
  <si>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</si>
  <si>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</si>
  <si>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</si>
  <si>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</si>
  <si>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</si>
  <si>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</si>
  <si>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</si>
  <si>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</si>
  <si>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</si>
  <si>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</si>
  <si>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</si>
  <si>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</si>
  <si>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</si>
  <si>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</si>
  <si>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</si>
  <si>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</si>
  <si>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</si>
  <si>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</si>
  <si>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</si>
  <si>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</si>
  <si>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</si>
  <si>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</si>
  <si>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</si>
  <si>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</si>
  <si>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</si>
  <si>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</si>
  <si>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</si>
  <si>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</si>
  <si>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</si>
  <si>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</si>
  <si>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</si>
  <si>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</si>
  <si>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</si>
  <si>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</si>
  <si>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</si>
  <si>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</si>
  <si>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</si>
  <si>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</si>
  <si>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</si>
  <si>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</si>
  <si>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</si>
  <si>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</si>
  <si>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</si>
  <si>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</si>
  <si>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</si>
  <si>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</si>
  <si>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</si>
  <si>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</si>
  <si>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</si>
  <si>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</si>
  <si>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</si>
  <si>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</si>
  <si>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</si>
  <si>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</si>
  <si>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</si>
  <si>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</si>
  <si>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</si>
  <si>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</si>
  <si>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</si>
  <si>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</si>
  <si>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</si>
  <si>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</si>
  <si>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</si>
  <si>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</si>
  <si>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</si>
  <si>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</si>
  <si>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</si>
  <si>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</si>
  <si>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</si>
  <si>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</si>
  <si>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</si>
  <si>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</si>
  <si>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</si>
  <si>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</si>
  <si>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</si>
  <si>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</si>
  <si>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</si>
  <si>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</si>
  <si>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</si>
  <si>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</si>
  <si>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</si>
  <si>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</si>
  <si>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</si>
  <si>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</si>
  <si>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</si>
  <si>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</si>
  <si>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</si>
  <si>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</si>
  <si>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</si>
  <si>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</si>
  <si>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</si>
  <si>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</si>
  <si>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</si>
  <si>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</si>
  <si>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</si>
  <si>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</si>
  <si>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</si>
  <si>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</si>
  <si>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</si>
  <si>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</si>
  <si>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</si>
  <si>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</si>
  <si>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</si>
  <si>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</si>
  <si>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</si>
  <si>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</si>
  <si>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</si>
  <si>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</si>
  <si>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</si>
  <si>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</si>
  <si>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</si>
  <si>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</si>
  <si>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</si>
  <si>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</si>
  <si>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</si>
  <si>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</si>
  <si>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</si>
  <si>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</si>
  <si>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</si>
  <si>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</si>
  <si>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</si>
  <si>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</si>
  <si>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</si>
  <si>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</si>
  <si>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</si>
  <si>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</si>
  <si>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</si>
  <si>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</si>
  <si>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</si>
  <si>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</si>
  <si>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</si>
  <si>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</si>
  <si>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</si>
  <si>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</si>
  <si>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</si>
  <si>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</si>
  <si>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</si>
  <si>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</si>
  <si>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</si>
  <si>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</si>
  <si>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</si>
  <si>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</si>
  <si>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</si>
  <si>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</si>
  <si>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</si>
  <si>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</si>
  <si>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</si>
  <si>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</si>
  <si>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</si>
  <si>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</si>
  <si>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</si>
  <si>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</si>
  <si>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</si>
  <si>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</si>
  <si>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</si>
  <si>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</si>
  <si>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</si>
  <si>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</si>
  <si>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</si>
  <si>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</si>
  <si>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</si>
  <si>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</si>
  <si>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</si>
  <si>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</si>
  <si>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</si>
  <si>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</si>
  <si>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</si>
  <si>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</si>
  <si>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</si>
  <si>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</si>
  <si>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</si>
  <si>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</si>
  <si>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</si>
  <si>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</si>
  <si>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</si>
  <si>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</si>
  <si>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</si>
  <si>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</si>
  <si>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</si>
  <si>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</si>
  <si>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</si>
  <si>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</si>
  <si>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</si>
  <si>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</si>
  <si>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</si>
  <si>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</si>
  <si>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</si>
  <si>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</si>
  <si>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</si>
  <si>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</si>
  <si>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</si>
  <si>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</si>
  <si>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</si>
  <si>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</si>
  <si>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</si>
  <si>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</si>
  <si>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</si>
  <si>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</si>
  <si>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</si>
  <si>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</si>
  <si>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</si>
  <si>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</si>
  <si>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</si>
  <si>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</si>
  <si>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</si>
  <si>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</si>
  <si>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</si>
  <si>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</si>
  <si>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</si>
  <si>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</si>
  <si>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</si>
  <si>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</si>
  <si>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</si>
  <si>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</si>
  <si>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</si>
  <si>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</si>
  <si>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</si>
  <si>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</si>
  <si>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</si>
  <si>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</si>
  <si>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</si>
  <si>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</si>
  <si>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</si>
  <si>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</si>
  <si>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</si>
  <si>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</si>
  <si>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</si>
  <si>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</si>
  <si>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</si>
  <si>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</si>
  <si>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</si>
  <si>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</si>
  <si>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</si>
  <si>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</si>
  <si>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</si>
  <si>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</si>
  <si>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</si>
  <si>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</si>
  <si>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</si>
  <si>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</si>
  <si>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</si>
  <si>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</si>
  <si>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</si>
  <si>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</si>
  <si>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</si>
  <si>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</si>
  <si>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</si>
  <si>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</si>
  <si>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</si>
  <si>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</si>
  <si>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</si>
  <si>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</si>
  <si>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</si>
  <si>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</si>
  <si>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</si>
  <si>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</si>
  <si>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</si>
  <si>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</si>
  <si>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</si>
  <si>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</si>
  <si>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</si>
  <si>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</si>
  <si>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</si>
  <si>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</si>
  <si>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</si>
  <si>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</si>
  <si>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</si>
  <si>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</si>
  <si>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</si>
  <si>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</si>
  <si>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</si>
  <si>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</si>
  <si>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</si>
  <si>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</si>
  <si>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</si>
  <si>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</si>
  <si>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</si>
  <si>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</si>
  <si>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</si>
  <si>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</si>
  <si>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</si>
  <si>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</si>
  <si>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</si>
  <si>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</si>
  <si>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</si>
  <si>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</si>
  <si>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</si>
  <si>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</si>
  <si>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</si>
  <si>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</si>
  <si>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</si>
  <si>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</si>
  <si>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</si>
  <si>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</si>
  <si>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</si>
  <si>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</si>
  <si>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</si>
  <si>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</si>
  <si>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</si>
  <si>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</si>
  <si>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</si>
  <si>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</si>
  <si>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</si>
  <si>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</si>
  <si>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</si>
  <si>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</si>
  <si>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</si>
  <si>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</si>
  <si>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</si>
  <si>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</si>
  <si>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</si>
  <si>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</si>
  <si>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</si>
  <si>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</si>
  <si>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</si>
  <si>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</si>
  <si>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</si>
  <si>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</si>
  <si>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</si>
  <si>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</si>
  <si>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</si>
  <si>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</si>
  <si>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</si>
  <si>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</si>
  <si>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</si>
  <si>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</si>
  <si>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</si>
  <si>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</si>
  <si>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</si>
  <si>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</si>
  <si>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</si>
  <si>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</si>
  <si>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</si>
  <si>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</si>
  <si>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</si>
  <si>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</si>
  <si>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</si>
  <si>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</si>
  <si>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</si>
  <si>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</si>
  <si>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</si>
  <si>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</si>
  <si>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</si>
  <si>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</si>
  <si>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</si>
  <si>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</si>
  <si>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</si>
  <si>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</si>
  <si>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</si>
  <si>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</si>
  <si>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</si>
  <si>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</si>
  <si>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</si>
  <si>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</si>
  <si>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</si>
  <si>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</si>
  <si>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</si>
  <si>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</si>
  <si>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</si>
  <si>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</si>
  <si>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</si>
  <si>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</si>
  <si>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</si>
  <si>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</si>
  <si>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</si>
  <si>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</si>
  <si>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</si>
  <si>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</si>
  <si>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</si>
  <si>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</si>
  <si>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</si>
  <si>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</si>
  <si>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</si>
  <si>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</si>
  <si>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</si>
  <si>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</si>
  <si>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</si>
  <si>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</si>
  <si>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</si>
  <si>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</si>
  <si>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</si>
  <si>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</si>
  <si>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</si>
  <si>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</si>
  <si>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</si>
  <si>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</si>
  <si>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</si>
  <si>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</si>
  <si>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</si>
  <si>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</si>
  <si>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</si>
  <si>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</si>
  <si>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</si>
  <si>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</si>
  <si>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</si>
  <si>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</si>
  <si>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</si>
  <si>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</si>
  <si>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</si>
  <si>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</si>
  <si>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</si>
  <si>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</si>
  <si>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</si>
  <si>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</si>
  <si>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</si>
  <si>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</si>
  <si>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</si>
  <si>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</si>
  <si>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</si>
  <si>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</si>
  <si>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</si>
  <si>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</si>
  <si>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</si>
  <si>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</si>
  <si>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</si>
  <si>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</si>
  <si>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</si>
  <si>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</si>
  <si>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</si>
  <si>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</si>
  <si>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</si>
  <si>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</si>
  <si>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</si>
  <si>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</si>
  <si>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</si>
  <si>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</si>
  <si>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</si>
  <si>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</si>
  <si>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</si>
  <si>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</si>
  <si>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</si>
  <si>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</si>
  <si>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</si>
  <si>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</si>
  <si>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</si>
  <si>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</si>
  <si>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</si>
  <si>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</si>
  <si>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</si>
  <si>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</si>
  <si>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</si>
  <si>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</si>
  <si>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</si>
  <si>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</si>
  <si>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</si>
  <si>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</si>
  <si>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</si>
  <si>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</si>
  <si>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</si>
  <si>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</si>
  <si>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</si>
  <si>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</si>
  <si>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</si>
  <si>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</si>
  <si>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</si>
  <si>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</si>
  <si>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</si>
  <si>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</si>
  <si>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</si>
  <si>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</si>
  <si>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</si>
  <si>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</si>
  <si>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</si>
  <si>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</si>
  <si>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</si>
  <si>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</si>
  <si>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</si>
  <si>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</si>
  <si>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</si>
  <si>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</si>
  <si>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</si>
  <si>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</si>
  <si>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</si>
  <si>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</si>
  <si>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</si>
  <si>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</si>
  <si>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</si>
  <si>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</si>
  <si>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</si>
  <si>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</si>
  <si>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</si>
  <si>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</si>
  <si>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</si>
  <si>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</si>
  <si>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</si>
  <si>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</si>
  <si>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</si>
  <si>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</si>
  <si>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</si>
  <si>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</si>
  <si>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</si>
  <si>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</si>
  <si>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</si>
  <si>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</si>
  <si>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</si>
  <si>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</si>
  <si>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</si>
  <si>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</si>
  <si>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</si>
  <si>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</si>
  <si>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</si>
  <si>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</si>
  <si>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</si>
  <si>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</si>
  <si>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</si>
  <si>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</si>
  <si>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</si>
  <si>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</si>
  <si>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</si>
  <si>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</si>
  <si>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</si>
  <si>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</si>
  <si>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</si>
  <si>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</si>
  <si>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</si>
  <si>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</si>
  <si>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</si>
  <si>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</si>
  <si>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</si>
  <si>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</si>
  <si>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</si>
  <si>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</si>
  <si>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</si>
  <si>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</si>
  <si>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</si>
  <si>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</si>
  <si>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</si>
  <si>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</si>
  <si>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</si>
  <si>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</si>
  <si>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</si>
  <si>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</si>
  <si>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</si>
  <si>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</si>
  <si>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</si>
  <si>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</si>
  <si>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</si>
  <si>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</si>
  <si>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</si>
  <si>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</si>
  <si>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</si>
  <si>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</si>
  <si>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</si>
  <si>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</si>
  <si>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</si>
  <si>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</si>
  <si>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</si>
  <si>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</si>
  <si>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</si>
  <si>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</si>
  <si>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</si>
  <si>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</si>
  <si>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</si>
  <si>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</si>
  <si>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</si>
  <si>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</si>
  <si>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</si>
  <si>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</si>
  <si>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</si>
  <si>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</si>
  <si>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</si>
  <si>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</si>
  <si>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</si>
  <si>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</si>
  <si>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</si>
  <si>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</si>
  <si>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</si>
  <si>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</si>
  <si>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</si>
  <si>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</si>
  <si>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</si>
  <si>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</si>
  <si>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</si>
  <si>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</si>
  <si>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</si>
  <si>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</si>
  <si>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</si>
  <si>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</si>
  <si>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</si>
  <si>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</si>
  <si>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</si>
  <si>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</si>
  <si>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</si>
  <si>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</si>
  <si>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</si>
  <si>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</si>
  <si>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</si>
  <si>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</si>
  <si>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</si>
  <si>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</si>
  <si>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</si>
  <si>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</si>
  <si>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</si>
  <si>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</si>
  <si>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</si>
  <si>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</si>
  <si>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</si>
  <si>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</si>
  <si>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</si>
  <si>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</si>
  <si>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</si>
  <si>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</si>
  <si>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</si>
  <si>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</si>
  <si>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</si>
  <si>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</si>
  <si>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</si>
  <si>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</si>
  <si>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</si>
  <si>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</si>
  <si>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</si>
  <si>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</si>
  <si>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</si>
  <si>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</si>
  <si>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</si>
  <si>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</si>
  <si>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</si>
  <si>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</si>
  <si>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</si>
  <si>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</si>
  <si>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</si>
  <si>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</si>
  <si>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</si>
  <si>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</si>
  <si>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</si>
  <si>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</si>
  <si>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</si>
  <si>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</si>
  <si>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</si>
  <si>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</si>
  <si>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</si>
  <si>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</si>
  <si>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</si>
  <si>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</si>
  <si>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</si>
  <si>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</si>
  <si>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</si>
  <si>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</si>
  <si>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</si>
  <si>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</si>
  <si>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</si>
  <si>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</si>
  <si>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</si>
  <si>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</si>
  <si>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</si>
  <si>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</si>
  <si>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</si>
  <si>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</si>
  <si>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</si>
  <si>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</si>
  <si>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</si>
  <si>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</si>
  <si>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</si>
  <si>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</si>
  <si>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</si>
  <si>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</si>
  <si>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</si>
  <si>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</si>
  <si>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</si>
  <si>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</si>
  <si>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</si>
  <si>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</si>
  <si>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</si>
  <si>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</si>
  <si>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</si>
  <si>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</si>
  <si>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</si>
  <si>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</si>
  <si>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</si>
  <si>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</si>
  <si>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</si>
  <si>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</si>
  <si>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</si>
  <si>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</si>
  <si>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</si>
  <si>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</si>
  <si>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</si>
  <si>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</si>
  <si>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</si>
  <si>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</si>
  <si>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</si>
  <si>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</si>
  <si>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</si>
  <si>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</si>
  <si>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</si>
  <si>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</si>
  <si>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</si>
  <si>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</si>
  <si>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</si>
  <si>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</si>
  <si>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</si>
  <si>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</si>
  <si>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</si>
  <si>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</si>
  <si>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</si>
  <si>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</si>
  <si>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</si>
  <si>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</si>
  <si>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</si>
  <si>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</si>
  <si>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</si>
  <si>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</si>
  <si>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</si>
  <si>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</si>
  <si>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</si>
  <si>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</si>
  <si>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</si>
  <si>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</si>
  <si>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</si>
  <si>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</si>
  <si>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</si>
  <si>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</si>
  <si>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</si>
  <si>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</si>
  <si>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</si>
  <si>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</si>
  <si>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</si>
  <si>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</si>
  <si>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</si>
  <si>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</si>
  <si>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</si>
  <si>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</si>
  <si>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</si>
  <si>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</si>
  <si>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</si>
  <si>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</si>
  <si>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</si>
  <si>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</si>
  <si>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</si>
  <si>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</si>
  <si>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</si>
  <si>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</si>
  <si>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</si>
  <si>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</si>
  <si>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</si>
  <si>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</si>
  <si>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</si>
  <si>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</si>
  <si>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</si>
  <si>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</si>
  <si>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</si>
  <si>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</si>
  <si>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</si>
  <si>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</si>
  <si>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</si>
  <si>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</si>
  <si>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</si>
  <si>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</si>
  <si>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</si>
  <si>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</si>
  <si>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</si>
  <si>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</si>
  <si>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</si>
  <si>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</si>
  <si>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</si>
  <si>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</si>
  <si>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</si>
  <si>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</si>
  <si>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</si>
  <si>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</si>
  <si>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</si>
  <si>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</si>
  <si>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</si>
  <si>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</si>
  <si>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</si>
  <si>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</si>
  <si>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</si>
  <si>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</si>
  <si>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</si>
  <si>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</si>
  <si>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</si>
  <si>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</si>
  <si>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</si>
  <si>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</si>
  <si>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</si>
  <si>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</si>
  <si>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</si>
  <si>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</si>
  <si>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</si>
  <si>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</si>
  <si>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</si>
  <si>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</si>
  <si>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</si>
  <si>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</si>
  <si>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</si>
  <si>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</si>
  <si>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</si>
  <si>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</si>
  <si>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</si>
  <si>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</si>
  <si>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</si>
  <si>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</si>
  <si>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</si>
  <si>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</si>
  <si>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</si>
  <si>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</si>
  <si>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</si>
  <si>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</si>
  <si>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</si>
  <si>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</si>
  <si>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</si>
  <si>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</si>
  <si>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</si>
  <si>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</si>
  <si>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</si>
  <si>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</si>
  <si>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</si>
  <si>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</si>
  <si>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</si>
  <si>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</si>
  <si>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</si>
  <si>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</si>
  <si>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</si>
  <si>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</si>
  <si>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</si>
  <si>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</si>
  <si>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</si>
  <si>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</si>
  <si>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</si>
  <si>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</si>
  <si>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</si>
  <si>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</si>
  <si>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</si>
  <si>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</si>
  <si>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</si>
  <si>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</si>
  <si>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</si>
  <si>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</si>
  <si>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</si>
  <si>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</si>
  <si>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</si>
  <si>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</si>
  <si>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</si>
  <si>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</si>
  <si>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</si>
  <si>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</si>
  <si>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</si>
  <si>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</si>
  <si>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</si>
  <si>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</si>
  <si>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</si>
  <si>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</si>
  <si>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</si>
  <si>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</si>
  <si>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</si>
  <si>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</si>
  <si>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</si>
  <si>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</si>
  <si>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</si>
  <si>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</si>
  <si>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</si>
  <si>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</si>
  <si>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</si>
  <si>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</si>
  <si>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</si>
  <si>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</si>
  <si>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</si>
  <si>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</si>
  <si>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</si>
  <si>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</si>
  <si>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</si>
  <si>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</si>
  <si>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</si>
  <si>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</si>
  <si>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</si>
  <si>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</si>
  <si>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</si>
  <si>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</si>
  <si>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</si>
  <si>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</si>
  <si>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</si>
  <si>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</si>
  <si>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</si>
  <si>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</si>
  <si>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</si>
  <si>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</si>
  <si>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</si>
  <si>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</si>
  <si>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</si>
  <si>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</si>
  <si>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</si>
  <si>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</si>
  <si>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</si>
  <si>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</si>
  <si>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</si>
  <si>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</si>
  <si>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</si>
  <si>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</si>
  <si>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</si>
  <si>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</si>
  <si>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</si>
  <si>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</si>
  <si>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</si>
  <si>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</si>
  <si>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</si>
  <si>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</si>
  <si>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</si>
  <si>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</si>
  <si>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</si>
  <si>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</si>
  <si>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</si>
  <si>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</si>
  <si>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</si>
  <si>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</si>
  <si>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</si>
  <si>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</si>
  <si>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</si>
  <si>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</si>
  <si>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</si>
  <si>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</si>
  <si>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</si>
  <si>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</si>
  <si>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</si>
  <si>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</si>
  <si>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</si>
  <si>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</si>
  <si>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</si>
  <si>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</si>
  <si>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</si>
  <si>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</si>
  <si>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</si>
  <si>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</si>
  <si>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</si>
  <si>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</si>
  <si>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</si>
  <si>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</si>
  <si>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</si>
  <si>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</si>
  <si>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</si>
  <si>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</si>
  <si>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</si>
  <si>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</si>
  <si>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</si>
  <si>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</si>
  <si>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</si>
  <si>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</si>
  <si>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</si>
  <si>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</si>
  <si>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</si>
  <si>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</si>
  <si>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</si>
  <si>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</si>
  <si>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</si>
  <si>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</si>
  <si>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</si>
  <si>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</si>
  <si>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</si>
  <si>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</si>
  <si>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</si>
  <si>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</si>
  <si>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</si>
  <si>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</si>
  <si>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</si>
  <si>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</si>
  <si>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</si>
  <si>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</si>
  <si>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</si>
  <si>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</si>
  <si>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</si>
  <si>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</si>
  <si>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</si>
  <si>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</si>
  <si>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</si>
  <si>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</si>
  <si>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</si>
  <si>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</si>
  <si>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</si>
  <si>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</si>
  <si>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</si>
  <si>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</si>
  <si>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</si>
  <si>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</si>
  <si>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</si>
  <si>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</si>
  <si>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</si>
  <si>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</si>
  <si>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</si>
  <si>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</si>
  <si>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</si>
  <si>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</si>
  <si>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</si>
  <si>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</si>
  <si>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</si>
  <si>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</si>
  <si>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</si>
  <si>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</si>
  <si>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</si>
  <si>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</si>
  <si>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</si>
  <si>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</si>
  <si>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</si>
  <si>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</si>
  <si>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</si>
  <si>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</si>
  <si>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</si>
  <si>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</si>
  <si>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</si>
  <si>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</si>
  <si>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</si>
  <si>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</si>
  <si>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</si>
  <si>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</si>
  <si>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</si>
  <si>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</si>
  <si>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</si>
  <si>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</si>
  <si>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</si>
  <si>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</si>
  <si>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</si>
  <si>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</si>
  <si>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</si>
  <si>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</si>
  <si>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</si>
  <si>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</si>
  <si>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</si>
  <si>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</si>
  <si>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</si>
  <si>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</si>
  <si>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</si>
  <si>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</si>
  <si>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</si>
  <si>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</si>
  <si>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</si>
  <si>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</si>
  <si>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</si>
  <si>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</si>
  <si>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</si>
  <si>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</si>
  <si>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</si>
  <si>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</si>
  <si>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</si>
  <si>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</si>
  <si>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</si>
  <si>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</si>
  <si>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</si>
  <si>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</si>
  <si>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</si>
  <si>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</si>
  <si>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</si>
  <si>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</si>
  <si>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</si>
  <si>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</si>
  <si>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</si>
  <si>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</si>
  <si>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</si>
  <si>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</si>
  <si>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</si>
  <si>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</si>
  <si>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</si>
  <si>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</si>
  <si>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</si>
  <si>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</si>
  <si>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</si>
  <si>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</si>
  <si>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</si>
  <si>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</si>
  <si>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</si>
  <si>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</si>
  <si>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</si>
  <si>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</si>
  <si>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</si>
  <si>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</si>
  <si>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</si>
  <si>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</si>
  <si>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</si>
  <si>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</si>
  <si>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</si>
  <si>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</si>
  <si>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</si>
  <si>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</si>
  <si>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</si>
  <si>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</si>
  <si>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</si>
  <si>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</si>
  <si>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</si>
  <si>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</si>
  <si>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</si>
  <si>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</si>
  <si>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</si>
  <si>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</si>
  <si>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</si>
  <si>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</si>
  <si>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</si>
  <si>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</si>
  <si>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</si>
  <si>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</si>
  <si>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</si>
  <si>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</si>
  <si>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</si>
  <si>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</si>
  <si>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</si>
  <si>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</si>
  <si>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</si>
  <si>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</si>
  <si>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</si>
  <si>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</si>
  <si>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</si>
  <si>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</si>
  <si>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</si>
  <si>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</si>
  <si>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</si>
  <si>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</si>
  <si>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</si>
  <si>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</si>
  <si>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</si>
  <si>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</si>
  <si>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</si>
  <si>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</si>
  <si>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</si>
  <si>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</si>
  <si>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</si>
  <si>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</si>
  <si>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</si>
  <si>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</si>
  <si>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</si>
  <si>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</si>
  <si>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</si>
  <si>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</si>
  <si>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</si>
  <si>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</si>
  <si>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</si>
  <si>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</si>
  <si>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</si>
  <si>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</si>
  <si>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</si>
  <si>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</si>
  <si>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</si>
  <si>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</si>
  <si>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</si>
  <si>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</si>
  <si>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</si>
  <si>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</si>
  <si>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</si>
  <si>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</si>
  <si>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</si>
  <si>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</si>
  <si>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</si>
  <si>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</si>
  <si>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</si>
  <si>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</si>
  <si>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</si>
  <si>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</si>
  <si>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</si>
  <si>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</si>
  <si>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</si>
  <si>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</si>
  <si>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</si>
  <si>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</si>
  <si>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</si>
  <si>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</si>
  <si>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</si>
  <si>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</si>
  <si>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</si>
  <si>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</si>
  <si>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</si>
  <si>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</si>
  <si>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</si>
  <si>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</si>
  <si>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</si>
  <si>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</si>
  <si>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</si>
  <si>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</si>
  <si>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</si>
  <si>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</si>
  <si>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</si>
  <si>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</si>
  <si>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</si>
  <si>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</si>
  <si>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</si>
  <si>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</si>
  <si>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</si>
  <si>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</si>
  <si>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</si>
  <si>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</si>
  <si>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</si>
  <si>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</si>
  <si>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</si>
  <si>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</si>
  <si>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</si>
  <si>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</si>
  <si>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</si>
  <si>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</si>
  <si>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</si>
  <si>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</si>
  <si>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</si>
  <si>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</si>
  <si>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</si>
  <si>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</si>
  <si>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</si>
  <si>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</si>
  <si>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</si>
  <si>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</si>
  <si>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</si>
  <si>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</si>
  <si>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</si>
  <si>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</si>
  <si>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</si>
  <si>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</si>
  <si>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</si>
  <si>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</si>
  <si>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</si>
  <si>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</si>
  <si>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</si>
  <si>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</si>
  <si>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</si>
  <si>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</si>
  <si>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</si>
  <si>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</si>
  <si>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</si>
  <si>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</si>
  <si>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</si>
  <si>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</si>
  <si>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</si>
  <si>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</si>
  <si>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</si>
  <si>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</si>
  <si>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</si>
  <si>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</si>
  <si>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</si>
  <si>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</si>
  <si>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</si>
  <si>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</si>
  <si>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</si>
  <si>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</si>
  <si>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</si>
  <si>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</si>
  <si>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</si>
  <si>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</si>
  <si>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</si>
  <si>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</si>
  <si>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</si>
  <si>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</si>
  <si>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</si>
  <si>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</si>
  <si>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</si>
  <si>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</si>
  <si>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</si>
  <si>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</si>
  <si>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</si>
  <si>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</si>
  <si>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</si>
  <si>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</si>
  <si>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</si>
  <si>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</si>
  <si>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</si>
  <si>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</si>
  <si>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</si>
  <si>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</si>
  <si>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</si>
  <si>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</si>
  <si>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</si>
  <si>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</si>
  <si>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</si>
  <si>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</si>
  <si>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</si>
  <si>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</si>
  <si>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</si>
  <si>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</si>
  <si>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</si>
  <si>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</si>
  <si>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</si>
  <si>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</si>
  <si>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</si>
  <si>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</si>
  <si>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</si>
  <si>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</si>
  <si>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</si>
  <si>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</si>
  <si>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</si>
  <si>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</si>
  <si>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</si>
  <si>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</si>
  <si>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</si>
  <si>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</si>
  <si>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</si>
  <si>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</si>
  <si>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</si>
  <si>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</si>
  <si>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</si>
  <si>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</si>
  <si>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</si>
  <si>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</si>
  <si>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</si>
  <si>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</si>
  <si>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</si>
  <si>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</si>
  <si>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</si>
  <si>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</si>
  <si>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</si>
  <si>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</si>
  <si>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</si>
  <si>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</si>
  <si>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</si>
  <si>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</si>
  <si>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</si>
  <si>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</si>
  <si>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</si>
  <si>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</si>
  <si>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</si>
  <si>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</si>
  <si>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</si>
  <si>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</si>
  <si>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</si>
  <si>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</si>
  <si>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</si>
  <si>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</si>
  <si>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</si>
  <si>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</si>
  <si>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</si>
  <si>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</si>
  <si>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</si>
  <si>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</si>
  <si>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</si>
  <si>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</si>
  <si>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</si>
  <si>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</si>
  <si>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</si>
  <si>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</si>
  <si>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</si>
  <si>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</si>
  <si>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</si>
  <si>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</si>
  <si>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</si>
  <si>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</si>
  <si>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</si>
  <si>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</si>
  <si>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</si>
  <si>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</si>
  <si>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</si>
  <si>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</si>
  <si>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</si>
  <si>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</si>
  <si>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</si>
  <si>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</si>
  <si>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</si>
  <si>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</si>
  <si>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</si>
  <si>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</si>
  <si>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</si>
  <si>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</si>
  <si>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</si>
  <si>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</si>
  <si>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</si>
  <si>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</si>
  <si>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</si>
  <si>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</si>
  <si>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</si>
  <si>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</si>
  <si>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</si>
  <si>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</si>
  <si>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</si>
  <si>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</si>
  <si>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</si>
  <si>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</si>
  <si>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</si>
  <si>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</si>
  <si>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</si>
  <si>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</si>
  <si>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</si>
  <si>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</si>
  <si>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</si>
  <si>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</si>
  <si>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</si>
  <si>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</si>
  <si>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</si>
  <si>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</si>
  <si>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</si>
  <si>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</si>
  <si>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</si>
  <si>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</si>
  <si>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</si>
  <si>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</si>
  <si>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</si>
  <si>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</si>
  <si>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</si>
  <si>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</si>
  <si>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</si>
  <si>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</si>
  <si>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</si>
  <si>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</si>
  <si>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</si>
  <si>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</si>
  <si>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</si>
  <si>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</si>
  <si>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</si>
  <si>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</si>
  <si>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</si>
  <si>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</si>
  <si>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</si>
  <si>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</si>
  <si>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</si>
  <si>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</si>
  <si>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</si>
  <si>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</si>
  <si>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</si>
  <si>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</si>
  <si>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</si>
  <si>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</si>
  <si>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</si>
  <si>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</si>
  <si>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</si>
  <si>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</si>
  <si>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</si>
  <si>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</si>
  <si>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</si>
  <si>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</si>
  <si>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</si>
  <si>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</si>
  <si>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</si>
  <si>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</si>
  <si>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</si>
  <si>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</si>
  <si>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</si>
  <si>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</si>
  <si>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</si>
  <si>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</si>
  <si>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</si>
  <si>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</si>
  <si>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</si>
  <si>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</si>
  <si>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</si>
  <si>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</si>
  <si>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</si>
  <si>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</si>
  <si>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</si>
  <si>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</si>
  <si>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</si>
  <si>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</si>
  <si>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</si>
  <si>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</si>
  <si>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</si>
  <si>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</si>
  <si>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</si>
  <si>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</si>
  <si>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</si>
  <si>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</si>
  <si>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</si>
  <si>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</si>
  <si>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</si>
  <si>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</si>
  <si>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</si>
  <si>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</si>
  <si>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</si>
  <si>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</si>
  <si>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</si>
  <si>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</si>
  <si>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</si>
  <si>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</si>
  <si>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</si>
  <si>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</si>
  <si>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</si>
  <si>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</si>
  <si>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</si>
  <si>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</si>
  <si>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</si>
  <si>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</si>
  <si>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</si>
  <si>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</si>
  <si>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</si>
  <si>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</si>
  <si>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</si>
  <si>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</si>
  <si>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</si>
  <si>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</si>
  <si>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</si>
  <si>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</si>
  <si>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</si>
  <si>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</si>
  <si>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</si>
  <si>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</si>
  <si>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</si>
  <si>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</si>
  <si>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</si>
  <si>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</si>
  <si>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</si>
  <si>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</si>
  <si>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</si>
  <si>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</si>
  <si>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</si>
  <si>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</si>
  <si>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</si>
  <si>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</si>
  <si>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</si>
  <si>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</si>
  <si>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</si>
  <si>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</si>
  <si>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</si>
  <si>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</si>
  <si>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</si>
  <si>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</si>
  <si>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</si>
  <si>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</si>
  <si>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</si>
  <si>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</si>
  <si>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</si>
  <si>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</si>
  <si>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</si>
  <si>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</si>
  <si>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</si>
  <si>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</si>
  <si>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</si>
  <si>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</si>
  <si>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</si>
  <si>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</si>
  <si>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</si>
  <si>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</si>
  <si>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</si>
  <si>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</si>
  <si>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</si>
  <si>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</si>
  <si>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</si>
  <si>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</si>
  <si>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</si>
  <si>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</si>
  <si>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</si>
  <si>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</si>
  <si>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</si>
  <si>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</si>
  <si>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</si>
  <si>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</si>
  <si>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</si>
  <si>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</si>
  <si>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</si>
  <si>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</si>
  <si>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</si>
  <si>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</si>
  <si>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</si>
  <si>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</si>
  <si>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</si>
  <si>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</si>
  <si>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</si>
  <si>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</si>
  <si>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</si>
  <si>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</si>
  <si>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</si>
  <si>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</si>
  <si>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</si>
  <si>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</si>
  <si>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</si>
  <si>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</si>
  <si>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</si>
  <si>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</si>
  <si>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</si>
  <si>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</si>
  <si>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</si>
  <si>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</si>
  <si>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</si>
  <si>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</si>
  <si>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</si>
  <si>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</si>
  <si>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</si>
  <si>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</si>
  <si>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</si>
  <si>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</si>
  <si>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</si>
  <si>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</si>
  <si>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</si>
  <si>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</si>
  <si>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</si>
  <si>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</si>
  <si>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</si>
  <si>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</si>
  <si>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</si>
  <si>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</si>
  <si>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</si>
  <si>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</si>
  <si>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</si>
  <si>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</si>
  <si>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</si>
  <si>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</si>
  <si>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</si>
  <si>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</si>
  <si>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</si>
  <si>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</si>
  <si>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</si>
  <si>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</si>
  <si>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</si>
  <si>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</si>
  <si>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</si>
  <si>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</si>
  <si>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</si>
  <si>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</si>
  <si>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</si>
  <si>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</si>
  <si>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</si>
  <si>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</si>
  <si>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</si>
  <si>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</si>
  <si>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</si>
  <si>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</si>
  <si>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</si>
  <si>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</si>
  <si>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</si>
  <si>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</si>
  <si>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</si>
  <si>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</si>
  <si>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</si>
  <si>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</si>
  <si>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</si>
  <si>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</si>
  <si>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</si>
  <si>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</si>
  <si>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</si>
  <si>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</si>
  <si>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</si>
  <si>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</si>
  <si>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</si>
  <si>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</si>
  <si>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</si>
  <si>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</si>
  <si>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</si>
  <si>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</si>
  <si>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</si>
  <si>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</si>
  <si>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</si>
  <si>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</si>
  <si>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</si>
  <si>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</si>
  <si>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</si>
  <si>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</si>
  <si>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</si>
  <si>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</si>
  <si>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</si>
  <si>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</si>
  <si>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</si>
  <si>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</si>
  <si>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</si>
  <si>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</si>
  <si>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</si>
  <si>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</si>
  <si>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</si>
  <si>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</si>
  <si>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</si>
  <si>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</si>
  <si>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</si>
  <si>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</si>
  <si>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</si>
  <si>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</si>
  <si>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</si>
  <si>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</si>
  <si>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</si>
  <si>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</si>
  <si>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</si>
  <si>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</si>
  <si>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</si>
  <si>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</si>
  <si>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</si>
  <si>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</si>
  <si>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</si>
  <si>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</si>
  <si>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</si>
  <si>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</si>
  <si>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</si>
  <si>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</si>
  <si>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</si>
  <si>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</si>
  <si>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</si>
  <si>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</si>
  <si>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</si>
  <si>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</si>
  <si>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</si>
  <si>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</si>
  <si>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</si>
  <si>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</si>
  <si>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</si>
  <si>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</si>
  <si>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</si>
  <si>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</si>
  <si>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</si>
  <si>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</si>
  <si>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</si>
  <si>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</si>
  <si>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</si>
  <si>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</si>
  <si>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</si>
  <si>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</si>
  <si>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</si>
  <si>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</si>
  <si>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</si>
  <si>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</si>
  <si>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</si>
  <si>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</si>
  <si>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</si>
  <si>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</si>
  <si>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</si>
  <si>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</si>
  <si>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</si>
  <si>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</si>
  <si>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</si>
  <si>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</si>
  <si>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</si>
  <si>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</si>
  <si>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</si>
  <si>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</si>
  <si>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</si>
  <si>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</si>
  <si>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</si>
  <si>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</si>
  <si>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</si>
  <si>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</si>
  <si>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</si>
  <si>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</si>
  <si>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</si>
  <si>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</si>
  <si>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</si>
  <si>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</si>
  <si>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</si>
  <si>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</si>
  <si>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</si>
  <si>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</si>
  <si>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</si>
  <si>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</si>
  <si>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</si>
  <si>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</si>
  <si>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</si>
  <si>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</si>
  <si>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</si>
  <si>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</si>
  <si>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</si>
  <si>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</si>
  <si>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</si>
  <si>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</si>
  <si>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</si>
  <si>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</si>
  <si>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</si>
  <si>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</si>
  <si>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</si>
  <si>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</si>
  <si>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</si>
  <si>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</si>
  <si>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</si>
  <si>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</si>
  <si>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</si>
  <si>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</si>
  <si>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</si>
  <si>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</si>
  <si>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</si>
  <si>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</si>
  <si>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</si>
  <si>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</si>
  <si>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</si>
  <si>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</si>
  <si>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</si>
  <si>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</si>
  <si>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</si>
  <si>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</si>
  <si>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</si>
  <si>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</si>
  <si>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</si>
  <si>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</si>
  <si>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</si>
  <si>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</si>
  <si>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</si>
  <si>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</si>
  <si>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</si>
  <si>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</si>
  <si>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</si>
  <si>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</si>
  <si>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</si>
  <si>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</si>
  <si>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</si>
  <si>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</si>
  <si>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</si>
  <si>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</si>
  <si>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</si>
  <si>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</si>
  <si>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</si>
  <si>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</si>
  <si>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</si>
  <si>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</si>
  <si>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</si>
  <si>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</si>
  <si>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</si>
  <si>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</si>
  <si>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</si>
  <si>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</si>
  <si>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</si>
  <si>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</si>
  <si>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</si>
  <si>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</si>
  <si>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</si>
  <si>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</si>
  <si>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</si>
  <si>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</si>
  <si>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</si>
  <si>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</si>
  <si>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</si>
  <si>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</si>
  <si>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</si>
  <si>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</si>
  <si>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</si>
  <si>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</si>
  <si>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</si>
  <si>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</si>
  <si>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</si>
  <si>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</si>
  <si>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</si>
  <si>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</si>
  <si>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</si>
  <si>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</si>
  <si>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</si>
  <si>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</si>
  <si>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</si>
  <si>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</si>
  <si>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</si>
  <si>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</si>
  <si>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</si>
  <si>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</si>
  <si>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</si>
  <si>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</si>
  <si>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</si>
  <si>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</si>
  <si>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</si>
  <si>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</si>
  <si>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</si>
  <si>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</si>
  <si>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</si>
  <si>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</si>
  <si>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</si>
  <si>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</si>
  <si>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</si>
  <si>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</si>
  <si>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</si>
  <si>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</si>
  <si>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</si>
  <si>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</si>
  <si>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</si>
  <si>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</si>
  <si>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</si>
  <si>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</si>
  <si>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</si>
  <si>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</si>
  <si>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</si>
  <si>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</si>
  <si>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</si>
  <si>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</si>
  <si>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</si>
  <si>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</si>
  <si>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</si>
  <si>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</si>
  <si>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</si>
  <si>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</si>
  <si>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</si>
  <si>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</si>
  <si>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</si>
  <si>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</si>
  <si>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</si>
  <si>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</si>
  <si>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</si>
  <si>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</si>
  <si>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</si>
  <si>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</si>
  <si>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</si>
  <si>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</si>
  <si>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</si>
  <si>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</si>
  <si>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</si>
  <si>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</si>
  <si>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</si>
  <si>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</si>
  <si>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</si>
  <si>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</si>
  <si>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</si>
  <si>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</si>
  <si>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</si>
  <si>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</si>
  <si>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</si>
  <si>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</si>
  <si>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</si>
  <si>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</si>
  <si>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</si>
  <si>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</si>
  <si>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</si>
  <si>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</si>
  <si>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</si>
  <si>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</si>
  <si>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</si>
  <si>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</si>
  <si>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</si>
  <si>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</si>
  <si>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</si>
  <si>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</si>
  <si>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</si>
  <si>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</si>
  <si>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</si>
  <si>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</si>
  <si>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</si>
  <si>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</si>
  <si>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</si>
  <si>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</si>
  <si>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</si>
  <si>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</si>
  <si>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</si>
  <si>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</si>
  <si>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</si>
  <si>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</si>
  <si>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</si>
  <si>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</si>
  <si>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</si>
  <si>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</si>
  <si>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</si>
  <si>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</si>
  <si>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</si>
  <si>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</si>
  <si>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</si>
  <si>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</si>
  <si>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</si>
  <si>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</si>
  <si>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</si>
  <si>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</si>
  <si>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</si>
  <si>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</si>
  <si>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</si>
  <si>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</si>
  <si>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</si>
  <si>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</si>
  <si>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</si>
  <si>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</si>
  <si>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</si>
  <si>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</si>
  <si>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</si>
  <si>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</si>
  <si>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</si>
  <si>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</si>
  <si>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</si>
  <si>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</si>
  <si>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</si>
  <si>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</si>
  <si>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</si>
  <si>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</si>
  <si>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</si>
  <si>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</si>
  <si>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</si>
  <si>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</si>
  <si>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</si>
  <si>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</si>
  <si>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</si>
  <si>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</si>
  <si>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</si>
  <si>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</si>
  <si>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</si>
  <si>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</si>
  <si>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</si>
  <si>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</si>
  <si>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</si>
  <si>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</si>
  <si>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</si>
  <si>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</si>
  <si>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</si>
  <si>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</si>
  <si>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</si>
  <si>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</si>
  <si>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</si>
  <si>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</si>
  <si>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</si>
  <si>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</si>
  <si>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</si>
  <si>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</si>
  <si>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</si>
  <si>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</si>
  <si>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</si>
  <si>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</si>
  <si>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</si>
  <si>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</si>
  <si>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</si>
  <si>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</si>
  <si>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</si>
  <si>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</si>
  <si>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</si>
  <si>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</si>
  <si>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</si>
  <si>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</si>
  <si>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</si>
  <si>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</si>
  <si>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</si>
  <si>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</si>
  <si>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</si>
  <si>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</si>
  <si>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</si>
  <si>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</si>
  <si>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</si>
  <si>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</si>
  <si>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</si>
  <si>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</si>
  <si>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</si>
  <si>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</si>
  <si>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</si>
  <si>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</si>
  <si>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</si>
  <si>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</si>
  <si>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</si>
  <si>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</si>
  <si>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</si>
  <si>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</si>
  <si>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</si>
  <si>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</si>
  <si>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</si>
  <si>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</si>
  <si>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</si>
  <si>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</si>
  <si>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</si>
  <si>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</si>
  <si>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</si>
  <si>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</si>
  <si>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</si>
  <si>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</si>
  <si>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</si>
  <si>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</si>
  <si>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</si>
  <si>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</si>
  <si>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</si>
  <si>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</si>
  <si>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</si>
  <si>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</si>
  <si>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</si>
  <si>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</si>
  <si>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</si>
  <si>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</si>
  <si>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</si>
  <si>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</si>
  <si>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</si>
  <si>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</si>
  <si>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</si>
  <si>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</si>
  <si>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</si>
  <si>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</si>
  <si>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</si>
  <si>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</si>
  <si>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</si>
  <si>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</si>
  <si>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</si>
  <si>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</si>
  <si>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</si>
  <si>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</si>
  <si>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</si>
  <si>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</si>
  <si>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</si>
  <si>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</si>
  <si>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</si>
  <si>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</si>
  <si>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</si>
  <si>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</si>
  <si>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</si>
  <si>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</si>
  <si>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</si>
  <si>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</si>
  <si>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</si>
  <si>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</si>
  <si>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</si>
  <si>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</si>
  <si>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</si>
  <si>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</si>
  <si>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</si>
  <si>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</si>
  <si>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</si>
  <si>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</si>
  <si>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</si>
  <si>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</si>
  <si>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</si>
  <si>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</si>
  <si>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</si>
  <si>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</si>
  <si>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</si>
  <si>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</si>
  <si>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</si>
  <si>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</si>
  <si>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</si>
  <si>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</si>
  <si>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</si>
  <si>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</si>
  <si>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</si>
  <si>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</si>
  <si>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</si>
  <si>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</si>
  <si>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</si>
  <si>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</si>
  <si>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</si>
  <si>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</si>
  <si>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</si>
  <si>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</si>
  <si>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</si>
  <si>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</si>
  <si>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</si>
  <si>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</si>
  <si>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</si>
  <si>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</si>
  <si>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</si>
  <si>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</si>
  <si>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</si>
  <si>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</si>
  <si>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</si>
  <si>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</si>
  <si>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</si>
  <si>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</si>
  <si>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</si>
  <si>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</si>
  <si>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</si>
  <si>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</si>
  <si>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</si>
  <si>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</si>
  <si>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</si>
  <si>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</si>
  <si>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</si>
  <si>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</si>
  <si>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</si>
  <si>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</si>
  <si>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</si>
  <si>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</si>
  <si>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</si>
  <si>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</si>
  <si>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</si>
  <si>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</si>
  <si>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</si>
  <si>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</si>
  <si>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</si>
  <si>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</si>
  <si>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</si>
  <si>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</si>
  <si>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</si>
  <si>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</si>
  <si>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</si>
  <si>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</si>
  <si>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</si>
  <si>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</si>
  <si>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</si>
  <si>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</si>
  <si>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</si>
  <si>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</si>
  <si>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</si>
  <si>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</si>
  <si>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</si>
  <si>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</si>
  <si>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</si>
  <si>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</si>
  <si>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</si>
  <si>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</si>
  <si>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</si>
  <si>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</si>
  <si>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</si>
  <si>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</si>
  <si>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</si>
  <si>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</si>
  <si>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</si>
  <si>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</si>
  <si>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</si>
  <si>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</si>
  <si>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</si>
  <si>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</si>
  <si>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</si>
  <si>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</si>
  <si>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</si>
  <si>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</si>
  <si>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</si>
  <si>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</si>
  <si>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</si>
  <si>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</si>
  <si>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</si>
  <si>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</si>
  <si>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</si>
  <si>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</si>
  <si>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</si>
  <si>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</si>
  <si>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</si>
  <si>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</si>
  <si>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</si>
  <si>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</si>
  <si>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</si>
  <si>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</si>
  <si>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</si>
  <si>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</si>
  <si>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</si>
  <si>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</si>
  <si>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</si>
  <si>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</si>
  <si>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</si>
  <si>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</si>
  <si>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</si>
  <si>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</si>
  <si>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</si>
  <si>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</si>
  <si>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</si>
  <si>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</si>
  <si>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</si>
  <si>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</si>
  <si>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</si>
  <si>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</si>
  <si>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</si>
  <si>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</si>
  <si>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</si>
  <si>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</si>
  <si>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</si>
  <si>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</si>
  <si>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</si>
  <si>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</si>
  <si>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</si>
  <si>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</si>
  <si>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</si>
  <si>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</si>
  <si>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</si>
  <si>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</si>
  <si>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</si>
  <si>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</si>
  <si>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</si>
  <si>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</si>
  <si>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</si>
  <si>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</si>
  <si>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</si>
  <si>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</si>
  <si>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</si>
  <si>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</si>
  <si>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</si>
  <si>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</si>
  <si>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</si>
  <si>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</si>
  <si>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</si>
  <si>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</si>
  <si>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</si>
  <si>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</si>
  <si>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</si>
  <si>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</si>
  <si>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</si>
  <si>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</si>
  <si>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</si>
  <si>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</si>
  <si>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</si>
  <si>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</si>
  <si>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</si>
  <si>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</si>
  <si>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</si>
  <si>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</si>
  <si>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</si>
  <si>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</si>
  <si>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</si>
  <si>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</si>
  <si>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</si>
  <si>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</si>
  <si>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</si>
  <si>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</si>
  <si>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</si>
  <si>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</si>
  <si>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</si>
  <si>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</si>
  <si>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</si>
  <si>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</si>
  <si>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</si>
  <si>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</si>
  <si>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</si>
  <si>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</si>
  <si>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</si>
  <si>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</si>
  <si>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</si>
  <si>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</si>
  <si>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</si>
  <si>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</si>
  <si>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</si>
  <si>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</si>
  <si>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</si>
  <si>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</si>
  <si>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</si>
  <si>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</si>
  <si>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</si>
  <si>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</si>
  <si>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</si>
  <si>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</si>
  <si>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</si>
  <si>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</si>
  <si>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</si>
  <si>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</si>
  <si>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</si>
  <si>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</si>
  <si>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</si>
  <si>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</si>
  <si>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</si>
  <si>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</si>
  <si>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</si>
  <si>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</si>
  <si>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</si>
  <si>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</si>
  <si>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</si>
  <si>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</si>
  <si>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</si>
  <si>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</si>
  <si>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</si>
  <si>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</si>
  <si>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</si>
  <si>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</si>
  <si>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</si>
  <si>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</si>
  <si>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</si>
  <si>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</si>
  <si>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</si>
  <si>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</si>
  <si>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</si>
  <si>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</si>
  <si>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</si>
  <si>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</si>
  <si>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</si>
  <si>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</si>
  <si>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</si>
  <si>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</si>
  <si>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</si>
  <si>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</si>
  <si>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</si>
  <si>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</si>
  <si>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</si>
  <si>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</si>
  <si>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</si>
  <si>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</si>
  <si>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</si>
  <si>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</si>
  <si>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</si>
  <si>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</si>
  <si>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</si>
  <si>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</si>
  <si>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</si>
  <si>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</si>
  <si>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</si>
  <si>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</si>
  <si>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</si>
  <si>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</si>
  <si>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</si>
  <si>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</si>
  <si>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</si>
  <si>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</si>
  <si>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</si>
  <si>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</si>
  <si>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</si>
  <si>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</si>
  <si>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</si>
  <si>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</si>
  <si>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</si>
  <si>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</si>
  <si>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</si>
  <si>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</si>
  <si>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</si>
  <si>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</si>
  <si>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</si>
  <si>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</si>
  <si>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</si>
  <si>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</si>
  <si>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</si>
  <si>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</si>
  <si>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</si>
  <si>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</si>
  <si>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</si>
  <si>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</si>
  <si>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</si>
  <si>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</si>
  <si>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</si>
  <si>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</si>
  <si>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</si>
  <si>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</si>
  <si>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</si>
  <si>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</si>
  <si>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</si>
  <si>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</si>
  <si>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</si>
  <si>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</si>
  <si>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</si>
  <si>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</si>
  <si>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</si>
  <si>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</si>
  <si>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</si>
  <si>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</si>
  <si>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</si>
  <si>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</si>
  <si>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</si>
  <si>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</si>
  <si>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</si>
  <si>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</si>
  <si>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</si>
  <si>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</si>
  <si>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</si>
  <si>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</si>
  <si>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</si>
  <si>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</si>
  <si>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</si>
  <si>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</si>
  <si>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</si>
  <si>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</si>
  <si>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</si>
  <si>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</si>
  <si>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</si>
  <si>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</si>
  <si>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</si>
  <si>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</si>
  <si>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</si>
  <si>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</si>
  <si>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</si>
  <si>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</si>
  <si>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</si>
  <si>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</si>
  <si>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</si>
  <si>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</si>
  <si>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</si>
  <si>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</si>
  <si>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</si>
  <si>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</si>
  <si>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</si>
  <si>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</si>
  <si>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</si>
  <si>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</si>
  <si>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</si>
  <si>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</si>
  <si>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</si>
  <si>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</si>
  <si>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</si>
  <si>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</si>
  <si>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</si>
  <si>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</si>
  <si>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</si>
  <si>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</si>
  <si>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</si>
  <si>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</si>
  <si>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</si>
  <si>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</si>
  <si>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</si>
  <si>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</si>
  <si>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</si>
  <si>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</si>
  <si>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</si>
  <si>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</si>
  <si>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</si>
  <si>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</si>
  <si>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</si>
  <si>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</si>
  <si>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</si>
  <si>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</si>
  <si>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</si>
  <si>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</si>
  <si>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</si>
  <si>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</si>
  <si>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</si>
  <si>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</si>
  <si>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</si>
  <si>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</si>
  <si>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</si>
  <si>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</si>
  <si>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</si>
  <si>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</si>
  <si>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</si>
  <si>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</si>
  <si>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</si>
  <si>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</si>
  <si>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</si>
  <si>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</si>
  <si>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</si>
  <si>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</si>
  <si>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</si>
  <si>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</si>
  <si>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</si>
  <si>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</si>
  <si>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</si>
  <si>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</si>
  <si>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</si>
  <si>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</si>
  <si>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</si>
  <si>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</si>
  <si>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</si>
  <si>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</si>
  <si>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</si>
  <si>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</si>
  <si>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</si>
  <si>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</si>
  <si>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</si>
  <si>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</si>
  <si>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</si>
  <si>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</si>
  <si>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</si>
  <si>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</si>
  <si>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</si>
  <si>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</si>
  <si>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</si>
  <si>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</si>
  <si>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</si>
  <si>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</si>
  <si>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</si>
  <si>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</si>
  <si>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</si>
  <si>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</si>
  <si>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</si>
  <si>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</si>
  <si>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</si>
  <si>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</si>
  <si>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</si>
  <si>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</si>
  <si>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</si>
  <si>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</si>
  <si>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</si>
  <si>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</si>
  <si>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</si>
  <si>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</si>
  <si>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</si>
  <si>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</si>
  <si>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</si>
  <si>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</si>
  <si>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</si>
  <si>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</si>
  <si>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</si>
  <si>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</si>
  <si>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</si>
  <si>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</si>
  <si>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</si>
  <si>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</si>
  <si>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</si>
  <si>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</si>
  <si>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</si>
  <si>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</si>
  <si>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</si>
  <si>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</si>
  <si>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</si>
  <si>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</si>
  <si>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</si>
  <si>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</si>
  <si>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</si>
  <si>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</si>
  <si>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</si>
  <si>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</si>
  <si>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</si>
  <si>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</si>
  <si>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</si>
  <si>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</si>
  <si>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</si>
  <si>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</si>
  <si>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</si>
  <si>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</si>
  <si>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</si>
  <si>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</si>
  <si>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</si>
  <si>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</si>
  <si>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</si>
  <si>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</si>
  <si>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</si>
  <si>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</si>
  <si>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</si>
  <si>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</si>
  <si>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</si>
  <si>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</si>
  <si>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</si>
  <si>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</si>
  <si>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</si>
  <si>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</si>
  <si>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</si>
  <si>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</si>
  <si>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</si>
  <si>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</si>
  <si>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</si>
  <si>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</si>
  <si>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</si>
  <si>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</si>
  <si>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</si>
  <si>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</si>
  <si>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</si>
  <si>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</si>
  <si>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</si>
  <si>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</si>
  <si>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</si>
  <si>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</si>
  <si>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</si>
  <si>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</si>
  <si>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</si>
  <si>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</si>
  <si>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</si>
  <si>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</si>
  <si>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</si>
  <si>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</si>
  <si>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</si>
  <si>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</si>
  <si>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</si>
  <si>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</si>
  <si>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</si>
  <si>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</si>
  <si>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</si>
  <si>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</si>
  <si>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</si>
  <si>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</si>
  <si>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</si>
  <si>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</si>
  <si>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</si>
  <si>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</si>
  <si>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</si>
  <si>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</si>
  <si>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</si>
  <si>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</si>
  <si>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</si>
  <si>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</si>
  <si>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</si>
  <si>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</si>
  <si>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</si>
  <si>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</si>
  <si>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</si>
  <si>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</si>
  <si>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</si>
  <si>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</si>
  <si>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</si>
  <si>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</si>
  <si>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</si>
  <si>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</si>
  <si>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</si>
  <si>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</si>
  <si>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</si>
  <si>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</si>
  <si>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</si>
  <si>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</si>
  <si>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</si>
  <si>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</si>
  <si>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</si>
  <si>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</si>
  <si>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</si>
  <si>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</si>
  <si>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</si>
  <si>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</si>
  <si>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</si>
  <si>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</si>
  <si>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</si>
  <si>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</si>
  <si>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</si>
  <si>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</si>
  <si>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</si>
  <si>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</si>
  <si>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</si>
  <si>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</si>
  <si>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</si>
  <si>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</si>
  <si>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</si>
  <si>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</si>
  <si>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</si>
  <si>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</si>
  <si>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</si>
  <si>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</si>
  <si>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</si>
  <si>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</si>
  <si>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</si>
  <si>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</si>
  <si>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</si>
  <si>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</si>
  <si>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</si>
  <si>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</si>
  <si>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</si>
  <si>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</si>
  <si>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</si>
  <si>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</si>
  <si>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</si>
  <si>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</si>
  <si>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</si>
  <si>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</si>
  <si>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</si>
  <si>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</si>
  <si>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</si>
  <si>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</si>
  <si>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</si>
  <si>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</si>
  <si>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</si>
  <si>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</si>
  <si>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</si>
  <si>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</si>
  <si>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</si>
  <si>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</si>
  <si>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</si>
  <si>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</si>
  <si>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</si>
  <si>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</si>
  <si>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</si>
  <si>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</si>
  <si>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</si>
  <si>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</si>
  <si>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</si>
  <si>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</si>
  <si>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</si>
  <si>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</si>
  <si>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</si>
  <si>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</si>
  <si>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</si>
  <si>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</si>
  <si>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</si>
  <si>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</si>
  <si>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</si>
  <si>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</si>
  <si>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</si>
  <si>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</si>
  <si>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</si>
  <si>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</si>
  <si>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</si>
  <si>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</si>
  <si>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</si>
  <si>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</si>
  <si>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</si>
  <si>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</si>
  <si>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</si>
  <si>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</si>
  <si>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</si>
  <si>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</si>
  <si>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</si>
  <si>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</si>
  <si>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</si>
  <si>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</si>
  <si>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</si>
  <si>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</si>
  <si>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</si>
  <si>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</si>
  <si>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</si>
  <si>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</si>
  <si>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</si>
  <si>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</si>
  <si>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</si>
  <si>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</si>
  <si>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</si>
  <si>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</si>
  <si>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</si>
  <si>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</si>
  <si>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</si>
  <si>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</si>
  <si>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</si>
  <si>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</si>
  <si>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</si>
  <si>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</si>
  <si>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</si>
  <si>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</si>
  <si>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</si>
  <si>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</si>
  <si>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</si>
  <si>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</si>
  <si>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</si>
  <si>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</si>
  <si>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</si>
  <si>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</si>
  <si>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</si>
  <si>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</si>
  <si>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</si>
  <si>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</si>
  <si>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</si>
  <si>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</si>
  <si>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</si>
  <si>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</si>
  <si>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</si>
  <si>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</si>
  <si>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</si>
  <si>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</si>
  <si>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</si>
  <si>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</si>
  <si>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</si>
  <si>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</si>
  <si>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</si>
  <si>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</si>
  <si>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</si>
  <si>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</si>
  <si>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</si>
  <si>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</si>
  <si>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</si>
  <si>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</si>
  <si>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</si>
  <si>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</si>
  <si>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</si>
  <si>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</si>
  <si>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</si>
  <si>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</si>
  <si>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</si>
  <si>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</si>
  <si>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</si>
  <si>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</si>
  <si>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</si>
  <si>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</si>
  <si>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</si>
  <si>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</si>
  <si>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</si>
  <si>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</si>
  <si>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</si>
  <si>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</si>
  <si>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</si>
  <si>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</si>
  <si>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</si>
  <si>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</si>
  <si>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</si>
  <si>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</si>
  <si>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</si>
  <si>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</si>
  <si>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</si>
  <si>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</si>
  <si>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</si>
  <si>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</si>
  <si>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</si>
  <si>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</si>
  <si>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</si>
  <si>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</si>
  <si>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</si>
  <si>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</si>
  <si>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</si>
  <si>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</si>
  <si>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</si>
  <si>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</si>
  <si>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</si>
  <si>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</si>
  <si>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</si>
  <si>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</si>
  <si>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</si>
  <si>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</si>
  <si>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</si>
  <si>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</si>
  <si>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</si>
  <si>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</si>
  <si>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</si>
  <si>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</si>
  <si>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</si>
  <si>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</si>
  <si>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</si>
  <si>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</si>
  <si>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</si>
  <si>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</si>
  <si>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</si>
  <si>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</si>
  <si>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</si>
  <si>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</si>
  <si>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</si>
  <si>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</si>
  <si>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</si>
  <si>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</si>
  <si>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</si>
  <si>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</si>
  <si>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</si>
  <si>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</si>
  <si>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</si>
  <si>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</si>
  <si>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</si>
  <si>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</si>
  <si>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</si>
  <si>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</si>
  <si>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</si>
  <si>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</si>
  <si>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</si>
  <si>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</si>
  <si>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</si>
  <si>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</si>
  <si>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</si>
  <si>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</si>
  <si>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</si>
  <si>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</si>
  <si>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</si>
  <si>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</si>
  <si>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</si>
  <si>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</si>
  <si>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</si>
  <si>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</si>
  <si>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</si>
  <si>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</si>
  <si>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</si>
  <si>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</si>
  <si>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</si>
  <si>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</si>
  <si>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</si>
  <si>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</si>
  <si>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</si>
  <si>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</si>
  <si>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</si>
  <si>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</si>
  <si>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</si>
  <si>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</si>
  <si>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</si>
  <si>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</si>
  <si>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</si>
  <si>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</si>
  <si>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</si>
  <si>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</si>
  <si>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</si>
  <si>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</si>
  <si>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</si>
  <si>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</si>
  <si>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</si>
  <si>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</si>
  <si>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</si>
  <si>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</si>
  <si>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</si>
  <si>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</si>
  <si>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</si>
  <si>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</si>
  <si>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</si>
  <si>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</si>
  <si>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</si>
  <si>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</si>
  <si>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</si>
  <si>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</si>
  <si>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</si>
  <si>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</si>
  <si>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</si>
  <si>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</si>
  <si>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</si>
  <si>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</si>
  <si>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</si>
  <si>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</si>
  <si>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</si>
  <si>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</si>
  <si>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</si>
  <si>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</si>
  <si>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</si>
  <si>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</si>
  <si>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</si>
  <si>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</si>
  <si>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</si>
  <si>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</si>
  <si>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</si>
  <si>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</si>
  <si>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</si>
  <si>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</si>
  <si>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</si>
  <si>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</si>
  <si>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</si>
  <si>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</si>
  <si>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</si>
  <si>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</si>
  <si>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</si>
  <si>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</si>
  <si>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</si>
  <si>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</si>
  <si>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</si>
  <si>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</si>
  <si>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</si>
  <si>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</si>
  <si>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</si>
  <si>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</si>
  <si>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</si>
  <si>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</si>
  <si>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</si>
  <si>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</si>
  <si>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</si>
  <si>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</si>
  <si>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</si>
  <si>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</si>
  <si>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</si>
  <si>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</si>
  <si>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</si>
  <si>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</si>
  <si>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</si>
  <si>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</si>
  <si>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</si>
  <si>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</si>
  <si>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</si>
  <si>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</si>
  <si>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</si>
  <si>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</si>
  <si>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</si>
  <si>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</si>
  <si>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</si>
  <si>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</si>
  <si>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</si>
  <si>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</si>
  <si>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</si>
  <si>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</si>
  <si>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</si>
  <si>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</si>
  <si>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</si>
  <si>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</si>
  <si>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</si>
  <si>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</si>
  <si>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</si>
  <si>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</si>
  <si>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</si>
  <si>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</si>
  <si>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</si>
  <si>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</si>
  <si>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</si>
  <si>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</si>
  <si>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</si>
  <si>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</si>
  <si>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</si>
  <si>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</si>
  <si>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</si>
  <si>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</si>
  <si>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</si>
  <si>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</si>
  <si>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</si>
  <si>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</si>
  <si>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</si>
  <si>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</si>
  <si>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</si>
  <si>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</si>
  <si>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</si>
  <si>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</si>
  <si>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</si>
  <si>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</si>
  <si>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</si>
  <si>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</si>
  <si>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</si>
  <si>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</si>
  <si>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</si>
  <si>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</si>
  <si>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</si>
  <si>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</si>
  <si>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</si>
  <si>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</si>
  <si>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</si>
  <si>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</si>
  <si>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</si>
  <si>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</si>
  <si>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</si>
  <si>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</si>
  <si>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</si>
  <si>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</si>
  <si>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</si>
  <si>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</si>
  <si>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</si>
  <si>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</si>
  <si>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</si>
  <si>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</si>
  <si>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</si>
  <si>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</si>
  <si>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</si>
  <si>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</si>
  <si>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</si>
  <si>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</si>
  <si>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</si>
  <si>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</si>
  <si>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</si>
  <si>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</si>
  <si>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</si>
  <si>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</si>
  <si>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</si>
  <si>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</si>
  <si>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</si>
  <si>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</si>
  <si>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</si>
  <si>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</si>
  <si>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</si>
  <si>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</si>
  <si>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</si>
  <si>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</si>
  <si>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</si>
  <si>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</si>
  <si>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</si>
  <si>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</si>
  <si>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</si>
  <si>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</si>
  <si>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</si>
  <si>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</si>
  <si>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</si>
  <si>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</si>
  <si>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</si>
  <si>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</si>
  <si>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</si>
  <si>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</si>
  <si>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</si>
  <si>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</si>
  <si>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</si>
  <si>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</si>
  <si>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</si>
  <si>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</si>
  <si>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</si>
  <si>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</si>
  <si>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</si>
  <si>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</si>
  <si>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</si>
  <si>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</si>
  <si>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</si>
  <si>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</si>
  <si>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</si>
  <si>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</si>
  <si>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</si>
  <si>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</si>
  <si>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</si>
  <si>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</si>
  <si>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</si>
  <si>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</si>
  <si>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</si>
  <si>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</si>
  <si>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</si>
  <si>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</si>
  <si>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</si>
  <si>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</si>
  <si>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</si>
  <si>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</si>
  <si>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</si>
  <si>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</si>
  <si>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</si>
  <si>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</si>
  <si>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</si>
  <si>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</si>
  <si>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</si>
  <si>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</si>
  <si>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</si>
  <si>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</si>
  <si>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</si>
  <si>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</si>
  <si>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</si>
  <si>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</si>
  <si>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</si>
  <si>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</si>
  <si>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</si>
  <si>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</si>
  <si>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</si>
  <si>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</si>
  <si>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</si>
  <si>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</si>
  <si>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</si>
  <si>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</si>
  <si>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</si>
  <si>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</si>
  <si>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</si>
  <si>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</si>
  <si>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</si>
  <si>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</si>
  <si>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</si>
  <si>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</si>
  <si>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</si>
  <si>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</si>
  <si>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</si>
  <si>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</si>
  <si>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</si>
  <si>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</si>
  <si>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</si>
  <si>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</si>
  <si>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</si>
  <si>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</si>
  <si>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</si>
  <si>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</si>
  <si>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</si>
  <si>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</si>
  <si>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</si>
  <si>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</si>
  <si>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</si>
  <si>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</si>
  <si>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</si>
  <si>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</si>
  <si>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</si>
  <si>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</si>
  <si>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</si>
  <si>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</si>
  <si>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</si>
  <si>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</si>
  <si>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</si>
  <si>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</si>
  <si>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</si>
  <si>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</si>
  <si>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</si>
  <si>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</si>
  <si>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</si>
  <si>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</si>
  <si>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</si>
  <si>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</si>
  <si>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</si>
  <si>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</si>
  <si>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</si>
  <si>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</si>
  <si>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</si>
  <si>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</si>
  <si>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</si>
  <si>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</si>
  <si>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</si>
  <si>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</si>
  <si>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</si>
  <si>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</si>
  <si>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</si>
  <si>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</si>
  <si>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</si>
  <si>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</si>
  <si>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</si>
  <si>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</si>
  <si>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</si>
  <si>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</si>
  <si>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</si>
  <si>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</si>
  <si>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</si>
  <si>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</si>
  <si>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</si>
  <si>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</si>
  <si>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</si>
  <si>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</si>
  <si>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</si>
  <si>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</si>
  <si>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</si>
  <si>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</si>
  <si>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</si>
  <si>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</si>
  <si>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</si>
  <si>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</si>
  <si>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</si>
  <si>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</si>
  <si>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</si>
  <si>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</si>
  <si>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</si>
  <si>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</si>
  <si>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</si>
  <si>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</si>
  <si>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</si>
  <si>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</si>
  <si>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</si>
  <si>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</si>
  <si>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</si>
  <si>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</si>
  <si>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</si>
  <si>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</si>
  <si>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</si>
  <si>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</si>
  <si>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</si>
  <si>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</si>
  <si>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</si>
  <si>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</si>
  <si>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</si>
  <si>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</si>
  <si>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</si>
  <si>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</si>
  <si>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</si>
  <si>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</si>
  <si>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</si>
  <si>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</si>
  <si>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</si>
  <si>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</si>
  <si>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</si>
  <si>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</si>
  <si>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</si>
  <si>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</si>
  <si>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</si>
  <si>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</si>
  <si>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</si>
  <si>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</si>
  <si>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</si>
  <si>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</si>
  <si>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</si>
  <si>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</si>
  <si>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</si>
  <si>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</si>
  <si>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</si>
  <si>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</si>
  <si>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</si>
  <si>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</si>
  <si>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</si>
  <si>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</si>
  <si>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</si>
  <si>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</si>
  <si>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</si>
  <si>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</si>
  <si>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</si>
  <si>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</si>
  <si>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</si>
  <si>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</si>
  <si>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</si>
  <si>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</si>
  <si>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</si>
  <si>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</si>
  <si>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</si>
  <si>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</si>
  <si>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</si>
  <si>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</si>
  <si>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</si>
  <si>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</si>
  <si>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</si>
  <si>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</si>
  <si>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</si>
  <si>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</si>
  <si>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</si>
  <si>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</si>
  <si>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</si>
  <si>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</si>
  <si>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</si>
  <si>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</si>
  <si>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</si>
  <si>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</si>
  <si>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</si>
  <si>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</si>
  <si>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</si>
  <si>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</si>
  <si>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</si>
  <si>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</si>
  <si>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</si>
  <si>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</si>
  <si>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</si>
  <si>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</si>
  <si>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</si>
  <si>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</si>
  <si>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</si>
  <si>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</si>
  <si>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</si>
  <si>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</si>
  <si>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</si>
  <si>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</si>
  <si>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</si>
  <si>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</si>
  <si>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</si>
  <si>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</si>
  <si>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</si>
  <si>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</si>
  <si>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</si>
  <si>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</si>
  <si>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</si>
  <si>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</si>
  <si>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</si>
  <si>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</si>
  <si>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</si>
  <si>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</si>
  <si>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</si>
  <si>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</si>
  <si>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</si>
  <si>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</si>
  <si>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</si>
  <si>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</si>
  <si>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</si>
  <si>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</si>
  <si>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</si>
  <si>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</si>
  <si>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</si>
  <si>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</si>
  <si>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</si>
  <si>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</si>
  <si>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</si>
  <si>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</si>
  <si>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</si>
  <si>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</si>
  <si>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</si>
  <si>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</si>
  <si>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</si>
  <si>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</si>
  <si>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</si>
  <si>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</si>
  <si>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</si>
  <si>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</si>
  <si>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</si>
  <si>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</si>
  <si>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</si>
  <si>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</si>
  <si>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</si>
  <si>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</si>
  <si>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</si>
  <si>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</si>
  <si>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</si>
  <si>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</si>
  <si>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</si>
  <si>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</si>
  <si>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</si>
  <si>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</si>
  <si>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</si>
  <si>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</si>
  <si>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</si>
  <si>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</si>
  <si>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</si>
  <si>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</si>
  <si>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</si>
  <si>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</si>
  <si>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</si>
  <si>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</si>
  <si>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</si>
  <si>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</si>
  <si>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</si>
  <si>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</si>
  <si>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</si>
  <si>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</si>
  <si>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</si>
  <si>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</si>
  <si>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</si>
  <si>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</si>
  <si>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</si>
  <si>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</si>
  <si>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</si>
  <si>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</si>
  <si>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</si>
  <si>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</si>
  <si>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</si>
  <si>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</si>
  <si>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</si>
  <si>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</si>
  <si>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</si>
  <si>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</si>
  <si>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</si>
  <si>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</si>
  <si>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</si>
  <si>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</si>
  <si>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</si>
  <si>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</si>
  <si>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</si>
  <si>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</si>
  <si>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</si>
  <si>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</si>
  <si>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</si>
  <si>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</si>
  <si>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</si>
  <si>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</si>
  <si>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</si>
  <si>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</si>
  <si>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</si>
  <si>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</si>
  <si>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</si>
  <si>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</si>
  <si>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</si>
  <si>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</si>
  <si>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</si>
  <si>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</si>
  <si>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</si>
  <si>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</si>
  <si>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</si>
  <si>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</si>
  <si>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</si>
  <si>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</si>
  <si>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</si>
  <si>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</si>
  <si>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</si>
  <si>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</si>
  <si>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</si>
  <si>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</si>
  <si>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</si>
  <si>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</si>
  <si>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</si>
  <si>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</si>
  <si>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</si>
  <si>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</si>
  <si>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</si>
  <si>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</si>
  <si>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</si>
  <si>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</si>
  <si>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</si>
  <si>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</si>
  <si>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</si>
  <si>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</si>
  <si>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</si>
  <si>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</si>
  <si>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</si>
  <si>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</si>
  <si>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</si>
  <si>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</si>
  <si>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</si>
  <si>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</si>
  <si>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</si>
  <si>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</si>
  <si>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</si>
  <si>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</si>
  <si>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</si>
  <si>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</si>
  <si>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</si>
  <si>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</si>
  <si>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</si>
  <si>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</si>
  <si>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</si>
  <si>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</si>
  <si>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</si>
  <si>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</si>
  <si>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</si>
  <si>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</si>
  <si>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</si>
  <si>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</si>
  <si>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</si>
  <si>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</si>
  <si>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</si>
  <si>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</si>
  <si>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</si>
  <si>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</si>
  <si>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</si>
  <si>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</si>
  <si>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</si>
  <si>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</si>
  <si>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</si>
  <si>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</si>
  <si>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</si>
  <si>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</si>
  <si>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</si>
  <si>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</si>
  <si>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</si>
  <si>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</si>
  <si>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</si>
  <si>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</si>
  <si>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</si>
  <si>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</si>
  <si>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</si>
  <si>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</si>
  <si>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</si>
  <si>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</si>
  <si>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</si>
  <si>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</si>
  <si>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</si>
  <si>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</si>
  <si>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</si>
  <si>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</si>
  <si>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</si>
  <si>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</si>
  <si>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</si>
  <si>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</si>
  <si>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</si>
  <si>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</si>
  <si>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</si>
  <si>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</si>
  <si>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</si>
  <si>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</si>
  <si>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</si>
  <si>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</si>
  <si>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</si>
  <si>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</si>
  <si>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</si>
  <si>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</si>
  <si>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</si>
  <si>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</si>
  <si>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</si>
  <si>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</si>
  <si>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</si>
  <si>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</si>
  <si>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</si>
  <si>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</si>
  <si>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</si>
  <si>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</si>
  <si>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</si>
  <si>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</si>
  <si>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</si>
  <si>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</si>
  <si>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</si>
  <si>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</si>
  <si>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</si>
  <si>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</si>
  <si>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</si>
  <si>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</si>
  <si>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</si>
  <si>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</si>
  <si>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</si>
  <si>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</si>
  <si>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</si>
  <si>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</si>
  <si>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</si>
  <si>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</si>
  <si>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</si>
  <si>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</si>
  <si>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</si>
  <si>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</si>
  <si>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</si>
  <si>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</si>
  <si>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</si>
  <si>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</si>
  <si>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</si>
  <si>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</si>
  <si>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</si>
  <si>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</si>
  <si>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</si>
  <si>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</si>
  <si>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</si>
  <si>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</si>
  <si>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</si>
  <si>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</si>
  <si>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</si>
  <si>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</si>
  <si>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</si>
  <si>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</si>
  <si>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</si>
  <si>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</si>
  <si>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</si>
  <si>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</si>
  <si>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</si>
  <si>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</si>
  <si>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</si>
  <si>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</si>
  <si>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</si>
  <si>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</si>
  <si>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</si>
  <si>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</si>
  <si>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</si>
  <si>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</si>
  <si>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</si>
  <si>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</si>
  <si>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</si>
  <si>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</si>
  <si>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</si>
  <si>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</si>
  <si>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</si>
  <si>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</si>
  <si>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</si>
  <si>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</si>
  <si>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</si>
  <si>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</si>
  <si>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</si>
  <si>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</si>
  <si>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</si>
  <si>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</si>
  <si>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</si>
  <si>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</si>
  <si>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</si>
  <si>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</si>
  <si>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</si>
  <si>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</si>
  <si>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</si>
  <si>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</si>
  <si>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</si>
  <si>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</si>
  <si>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</si>
  <si>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</si>
  <si>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</si>
  <si>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</si>
  <si>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</si>
  <si>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</si>
  <si>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</si>
  <si>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</si>
  <si>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</si>
  <si>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</si>
  <si>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</si>
  <si>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</si>
  <si>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</si>
  <si>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</si>
  <si>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</si>
  <si>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</si>
  <si>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</si>
  <si>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</si>
  <si>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</si>
  <si>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</si>
  <si>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</si>
  <si>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</si>
  <si>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</si>
  <si>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</si>
  <si>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</si>
  <si>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</si>
  <si>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</si>
  <si>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</si>
  <si>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</si>
  <si>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</si>
  <si>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</si>
  <si>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</si>
  <si>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</si>
  <si>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</si>
  <si>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</si>
  <si>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</si>
  <si>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</si>
  <si>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</si>
  <si>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</si>
  <si>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</si>
  <si>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</si>
  <si>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</si>
  <si>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</si>
  <si>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</si>
  <si>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</si>
  <si>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</si>
  <si>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</si>
  <si>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</si>
  <si>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</si>
  <si>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</si>
  <si>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</si>
  <si>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</si>
  <si>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</si>
  <si>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</si>
  <si>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</si>
  <si>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</si>
  <si>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</si>
  <si>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</si>
  <si>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</si>
  <si>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</si>
  <si>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</si>
  <si>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</si>
  <si>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</si>
  <si>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</si>
  <si>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</si>
  <si>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</si>
  <si>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</si>
  <si>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</si>
  <si>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</si>
  <si>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</si>
  <si>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</si>
  <si>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</si>
  <si>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</si>
  <si>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</si>
  <si>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</si>
  <si>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</si>
  <si>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</si>
  <si>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</si>
  <si>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</si>
  <si>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</si>
  <si>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</si>
  <si>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</si>
  <si>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</si>
  <si>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</si>
  <si>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</si>
  <si>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</si>
  <si>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</si>
  <si>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</si>
  <si>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</si>
  <si>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</si>
  <si>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</si>
  <si>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</si>
  <si>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</si>
  <si>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</si>
  <si>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</si>
  <si>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</si>
  <si>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</si>
  <si>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</si>
  <si>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</si>
  <si>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</si>
  <si>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</si>
  <si>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</si>
  <si>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</si>
  <si>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</si>
  <si>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</si>
  <si>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</si>
  <si>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</si>
  <si>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</si>
  <si>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</si>
  <si>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</si>
  <si>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</si>
  <si>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</si>
  <si>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</si>
  <si>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</si>
  <si>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</si>
  <si>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</si>
  <si>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</si>
  <si>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</si>
  <si>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</si>
  <si>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</si>
  <si>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</si>
  <si>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</si>
  <si>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</si>
  <si>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</si>
  <si>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</si>
  <si>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</si>
  <si>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</si>
  <si>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</si>
  <si>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</si>
  <si>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</si>
  <si>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</si>
  <si>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</si>
  <si>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</si>
  <si>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</si>
  <si>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</si>
  <si>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</si>
  <si>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</si>
  <si>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</si>
  <si>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</si>
  <si>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</si>
  <si>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</si>
  <si>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</si>
  <si>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</si>
  <si>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</si>
  <si>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</si>
  <si>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</si>
  <si>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</si>
  <si>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</si>
  <si>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</si>
  <si>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</si>
  <si>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</si>
  <si>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</si>
  <si>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</si>
  <si>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</si>
  <si>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</si>
  <si>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</si>
  <si>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</si>
  <si>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</si>
  <si>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</si>
  <si>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</si>
  <si>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</si>
  <si>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</si>
  <si>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</si>
  <si>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</si>
  <si>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</si>
  <si>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</si>
  <si>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</si>
  <si>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</si>
  <si>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</si>
  <si>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</si>
  <si>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</si>
  <si>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</si>
  <si>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</si>
  <si>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</si>
  <si>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</si>
  <si>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</si>
  <si>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</si>
  <si>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</si>
  <si>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</si>
  <si>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</si>
  <si>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</si>
  <si>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</si>
  <si>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</si>
  <si>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</si>
  <si>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</si>
  <si>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</si>
  <si>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</si>
  <si>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</si>
  <si>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</si>
  <si>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</si>
  <si>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</si>
  <si>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</si>
  <si>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</si>
  <si>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</si>
  <si>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</si>
  <si>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</si>
  <si>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</si>
  <si>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</si>
  <si>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</si>
  <si>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</si>
  <si>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</si>
  <si>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</si>
  <si>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</si>
  <si>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</si>
  <si>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</si>
  <si>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</si>
  <si>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</si>
  <si>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</si>
  <si>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</si>
  <si>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</si>
  <si>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</si>
  <si>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</si>
  <si>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</si>
  <si>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</si>
  <si>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</si>
  <si>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</si>
  <si>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</si>
  <si>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</si>
  <si>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</si>
  <si>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</si>
  <si>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</si>
  <si>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</si>
  <si>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</si>
  <si>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</si>
  <si>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</si>
  <si>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</si>
  <si>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</si>
  <si>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</si>
  <si>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</si>
  <si>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</si>
  <si>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</si>
  <si>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</si>
  <si>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</si>
  <si>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</si>
  <si>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</si>
  <si>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</si>
  <si>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</si>
  <si>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</si>
  <si>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</si>
  <si>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</si>
  <si>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</si>
  <si>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</si>
  <si>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</si>
  <si>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</si>
  <si>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</si>
  <si>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</si>
  <si>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</si>
  <si>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</si>
  <si>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</si>
  <si>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</si>
  <si>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</si>
  <si>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</si>
  <si>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</si>
  <si>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</si>
  <si>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</si>
  <si>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</si>
  <si>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</si>
  <si>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</si>
  <si>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</si>
  <si>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</si>
  <si>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</si>
  <si>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</si>
  <si>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</si>
  <si>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</si>
  <si>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</si>
  <si>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</si>
  <si>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</si>
  <si>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</si>
  <si>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</si>
  <si>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</si>
  <si>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</si>
  <si>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</si>
  <si>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</si>
  <si>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</si>
  <si>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</si>
  <si>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</si>
  <si>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</si>
  <si>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</si>
  <si>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</si>
  <si>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</si>
  <si>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</si>
  <si>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</si>
  <si>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</si>
  <si>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</si>
  <si>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</si>
  <si>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</si>
  <si>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</si>
  <si>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</si>
  <si>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</si>
  <si>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</si>
  <si>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</si>
  <si>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</si>
  <si>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</si>
  <si>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</si>
  <si>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</si>
  <si>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</si>
  <si>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</si>
  <si>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</si>
  <si>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</si>
  <si>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</si>
  <si>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</si>
  <si>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</si>
  <si>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</si>
  <si>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</si>
  <si>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</si>
  <si>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</si>
  <si>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</si>
  <si>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</si>
  <si>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</si>
  <si>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</si>
  <si>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</si>
  <si>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</si>
  <si>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</si>
  <si>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</si>
  <si>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</si>
  <si>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</si>
  <si>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</si>
  <si>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</si>
  <si>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</si>
  <si>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</si>
  <si>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</si>
  <si>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</si>
  <si>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</si>
  <si>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</si>
  <si>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</si>
  <si>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</si>
  <si>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</si>
  <si>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</si>
  <si>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</si>
  <si>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</si>
  <si>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</si>
  <si>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</si>
  <si>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</si>
  <si>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</si>
  <si>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</si>
  <si>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</si>
  <si>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</si>
  <si>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</si>
  <si>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</si>
  <si>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</si>
  <si>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</si>
  <si>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</si>
  <si>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</si>
  <si>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</si>
  <si>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</si>
  <si>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</si>
  <si>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</si>
  <si>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</si>
  <si>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</si>
  <si>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</si>
  <si>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</si>
  <si>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</si>
  <si>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</si>
  <si>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</si>
  <si>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</si>
  <si>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</si>
  <si>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</si>
  <si>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</si>
  <si>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</si>
  <si>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</si>
  <si>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</si>
  <si>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</si>
  <si>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</si>
  <si>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</si>
  <si>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</si>
  <si>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</si>
  <si>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</si>
  <si>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</si>
  <si>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</si>
  <si>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</si>
  <si>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</si>
  <si>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</si>
  <si>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</si>
  <si>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</si>
  <si>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</si>
  <si>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</si>
  <si>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</si>
  <si>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</si>
  <si>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</si>
  <si>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</si>
  <si>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</si>
  <si>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</si>
  <si>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</si>
  <si>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</si>
  <si>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</si>
  <si>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</si>
  <si>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</si>
  <si>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</si>
  <si>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</si>
  <si>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</si>
  <si>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</si>
  <si>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</si>
  <si>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</si>
  <si>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</si>
  <si>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</si>
  <si>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</si>
  <si>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</si>
  <si>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</si>
  <si>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</si>
  <si>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</si>
  <si>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</si>
  <si>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</si>
  <si>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</si>
  <si>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</si>
  <si>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</si>
  <si>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</si>
  <si>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</si>
  <si>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</si>
  <si>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</si>
  <si>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</si>
  <si>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</si>
  <si>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</si>
  <si>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</si>
  <si>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</si>
  <si>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</si>
  <si>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</si>
  <si>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</si>
  <si>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</si>
  <si>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</si>
  <si>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</si>
  <si>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</si>
  <si>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</si>
  <si>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</si>
  <si>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</si>
  <si>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</si>
  <si>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</si>
  <si>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</si>
  <si>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</si>
  <si>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</si>
  <si>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</si>
  <si>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</si>
  <si>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</si>
  <si>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</si>
  <si>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</si>
  <si>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</si>
  <si>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</si>
  <si>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</si>
  <si>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</si>
  <si>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</si>
  <si>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</si>
  <si>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</si>
  <si>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</si>
  <si>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</si>
  <si>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</si>
  <si>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</si>
  <si>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</si>
  <si>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</si>
  <si>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</si>
  <si>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</si>
  <si>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</si>
  <si>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</si>
  <si>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</si>
  <si>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</si>
  <si>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</si>
  <si>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</si>
  <si>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</si>
  <si>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</si>
  <si>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</si>
  <si>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</si>
  <si>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</si>
  <si>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</si>
  <si>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</si>
  <si>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</si>
  <si>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</si>
  <si>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</si>
  <si>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</si>
  <si>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</si>
  <si>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</si>
  <si>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</si>
  <si>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</si>
  <si>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</si>
  <si>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</si>
  <si>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</si>
  <si>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</si>
  <si>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</si>
  <si>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</si>
  <si>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</si>
  <si>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</si>
  <si>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</si>
  <si>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</si>
  <si>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</si>
  <si>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</si>
  <si>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</si>
  <si>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</si>
  <si>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</si>
  <si>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</si>
  <si>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</si>
  <si>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</si>
  <si>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</si>
  <si>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</si>
  <si>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</si>
  <si>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</si>
  <si>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</si>
  <si>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</si>
  <si>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</si>
  <si>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</si>
  <si>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</si>
  <si>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</si>
  <si>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</si>
  <si>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</si>
  <si>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</si>
  <si>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</si>
  <si>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</si>
  <si>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</si>
  <si>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</si>
  <si>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</si>
  <si>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</si>
  <si>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</si>
  <si>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</si>
  <si>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</si>
  <si>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</si>
  <si>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</si>
  <si>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</si>
  <si>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</si>
  <si>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</si>
  <si>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</si>
  <si>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</si>
  <si>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</si>
  <si>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</si>
  <si>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</si>
  <si>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</si>
  <si>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</si>
  <si>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</si>
  <si>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</si>
  <si>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</si>
  <si>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</si>
  <si>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</si>
  <si>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</si>
  <si>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</si>
  <si>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</si>
  <si>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</si>
  <si>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</si>
  <si>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</si>
  <si>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</si>
  <si>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</si>
  <si>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</si>
  <si>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</si>
  <si>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</si>
  <si>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</si>
  <si>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</si>
  <si>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</si>
  <si>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</si>
  <si>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</si>
  <si>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</si>
  <si>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</si>
  <si>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</si>
  <si>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</si>
  <si>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</si>
  <si>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</si>
  <si>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</si>
  <si>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</si>
  <si>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</si>
  <si>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</si>
  <si>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</si>
  <si>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</si>
  <si>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</si>
  <si>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</si>
  <si>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</si>
  <si>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</si>
  <si>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</si>
  <si>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</si>
  <si>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</si>
  <si>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</si>
  <si>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</si>
  <si>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</si>
  <si>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</si>
  <si>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</si>
  <si>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</si>
  <si>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</si>
  <si>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</si>
  <si>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</si>
  <si>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</si>
  <si>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</si>
  <si>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</si>
  <si>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</si>
  <si>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</si>
  <si>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</si>
  <si>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</si>
  <si>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</si>
  <si>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</si>
  <si>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</si>
  <si>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</si>
  <si>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</si>
  <si>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</si>
  <si>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</si>
  <si>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</si>
  <si>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</si>
  <si>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</si>
  <si>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</si>
  <si>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</si>
  <si>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</si>
  <si>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</si>
  <si>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</si>
  <si>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</si>
  <si>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</si>
  <si>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</si>
  <si>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</si>
  <si>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</si>
  <si>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</si>
  <si>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</si>
  <si>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</si>
  <si>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</si>
  <si>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</si>
  <si>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</si>
  <si>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</si>
  <si>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</si>
  <si>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</si>
  <si>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</si>
  <si>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</si>
  <si>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</si>
  <si>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</si>
  <si>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</si>
  <si>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</si>
  <si>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</si>
  <si>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</si>
  <si>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</si>
  <si>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</si>
  <si>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</si>
  <si>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</si>
  <si>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</si>
  <si>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</si>
  <si>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</si>
  <si>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</si>
  <si>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</si>
  <si>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</si>
  <si>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</si>
  <si>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</si>
  <si>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</si>
  <si>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</si>
  <si>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</si>
  <si>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</si>
  <si>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</si>
  <si>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</si>
  <si>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</si>
  <si>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</si>
  <si>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</si>
  <si>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</si>
  <si>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</si>
  <si>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</si>
  <si>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</si>
  <si>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</si>
  <si>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</si>
  <si>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</si>
  <si>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</si>
  <si>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</si>
  <si>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</si>
  <si>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</si>
  <si>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</si>
  <si>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</si>
  <si>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</si>
  <si>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</si>
  <si>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</si>
  <si>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</si>
  <si>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</si>
  <si>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</si>
  <si>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</si>
  <si>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</si>
  <si>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</si>
  <si>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</si>
  <si>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</si>
  <si>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</si>
  <si>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</si>
  <si>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</si>
  <si>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</si>
  <si>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</si>
  <si>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</si>
  <si>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</si>
  <si>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</si>
  <si>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</si>
  <si>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</si>
  <si>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</si>
  <si>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</si>
  <si>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</si>
  <si>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</si>
  <si>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</si>
  <si>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</si>
  <si>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</si>
  <si>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</si>
  <si>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</si>
  <si>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</si>
  <si>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</si>
  <si>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</si>
  <si>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</si>
  <si>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</si>
  <si>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</si>
  <si>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</si>
  <si>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</si>
  <si>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</si>
  <si>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</si>
  <si>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</si>
  <si>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</si>
  <si>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</si>
  <si>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</si>
  <si>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</si>
  <si>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</si>
  <si>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</si>
  <si>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</si>
  <si>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</si>
  <si>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</si>
  <si>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</si>
  <si>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</si>
  <si>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</si>
  <si>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</si>
  <si>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</si>
  <si>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</si>
  <si>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</si>
  <si>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</si>
  <si>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</si>
  <si>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</si>
  <si>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</si>
  <si>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</si>
  <si>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</si>
  <si>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</si>
  <si>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</si>
  <si>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</si>
  <si>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</si>
  <si>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</si>
  <si>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</si>
  <si>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</si>
  <si>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</si>
  <si>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</si>
  <si>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</si>
  <si>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</si>
  <si>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</si>
  <si>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</si>
  <si>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</si>
  <si>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</si>
  <si>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</si>
  <si>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</si>
  <si>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</si>
  <si>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</si>
  <si>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</si>
  <si>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</si>
  <si>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</si>
  <si>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</si>
  <si>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</si>
  <si>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</si>
  <si>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</si>
  <si>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</si>
  <si>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</si>
  <si>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</si>
  <si>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</si>
  <si>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</si>
  <si>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</si>
  <si>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</si>
  <si>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</si>
  <si>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</si>
  <si>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</si>
  <si>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</si>
  <si>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</si>
  <si>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</si>
  <si>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</si>
  <si>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</si>
  <si>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</si>
  <si>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</si>
  <si>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</si>
  <si>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</si>
  <si>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</si>
  <si>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</si>
  <si>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</si>
  <si>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</si>
  <si>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</si>
  <si>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</si>
  <si>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</si>
  <si>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</si>
  <si>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</si>
  <si>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</si>
  <si>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</si>
  <si>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</si>
  <si>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</si>
  <si>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</si>
  <si>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</si>
  <si>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</si>
  <si>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</si>
  <si>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</si>
  <si>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</si>
  <si>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</si>
  <si>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</si>
  <si>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</si>
  <si>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</si>
  <si>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</si>
  <si>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</si>
  <si>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</si>
  <si>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</si>
  <si>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</si>
  <si>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</si>
  <si>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</si>
  <si>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</si>
  <si>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</si>
  <si>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</si>
  <si>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</si>
  <si>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</si>
  <si>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</si>
  <si>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</si>
  <si>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</si>
  <si>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</si>
  <si>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</si>
  <si>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</si>
  <si>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</si>
  <si>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</si>
  <si>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</si>
  <si>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</si>
  <si>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</si>
  <si>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</si>
  <si>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</si>
  <si>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</si>
  <si>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</si>
  <si>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</si>
  <si>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</si>
  <si>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</si>
  <si>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</si>
  <si>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</si>
  <si>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</si>
  <si>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</si>
  <si>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</si>
  <si>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</si>
  <si>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</si>
  <si>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</si>
  <si>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</si>
  <si>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</si>
  <si>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</si>
  <si>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</si>
  <si>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</si>
  <si>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</si>
  <si>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</si>
  <si>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</si>
  <si>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</si>
  <si>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</si>
  <si>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</si>
  <si>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</si>
  <si>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</si>
  <si>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</si>
  <si>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</si>
  <si>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</si>
  <si>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</si>
  <si>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</si>
  <si>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</si>
  <si>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</si>
  <si>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</si>
  <si>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</si>
  <si>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</si>
  <si>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</si>
  <si>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</si>
  <si>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</si>
  <si>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</si>
  <si>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</si>
  <si>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</si>
  <si>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</si>
  <si>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</si>
  <si>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</si>
  <si>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</si>
  <si>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</si>
  <si>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</si>
  <si>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</si>
  <si>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</si>
  <si>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</si>
  <si>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</si>
  <si>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</si>
  <si>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</si>
  <si>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</si>
  <si>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</si>
  <si>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</si>
  <si>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</si>
  <si>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</si>
  <si>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</si>
  <si>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</si>
  <si>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</si>
  <si>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</si>
  <si>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</si>
  <si>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</si>
  <si>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</si>
  <si>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</si>
  <si>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</si>
  <si>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</si>
  <si>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</si>
  <si>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</si>
  <si>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</si>
  <si>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</si>
  <si>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</si>
  <si>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</si>
  <si>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</si>
  <si>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</si>
  <si>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</si>
  <si>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</si>
  <si>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</si>
  <si>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</si>
  <si>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</si>
  <si>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</si>
  <si>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</si>
  <si>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</si>
  <si>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</si>
  <si>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</si>
  <si>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</si>
  <si>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</si>
  <si>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</si>
  <si>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</si>
  <si>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</si>
  <si>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</si>
  <si>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</si>
  <si>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</si>
  <si>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</si>
  <si>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</si>
  <si>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</si>
  <si>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</si>
  <si>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</si>
  <si>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</si>
  <si>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</si>
  <si>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</si>
  <si>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</si>
  <si>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</si>
  <si>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</si>
  <si>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</si>
  <si>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</si>
  <si>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</si>
  <si>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</si>
  <si>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</si>
  <si>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</si>
  <si>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</si>
  <si>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</si>
  <si>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</si>
  <si>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</si>
  <si>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</si>
  <si>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</si>
  <si>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</si>
  <si>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</si>
  <si>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</si>
  <si>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</si>
  <si>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</si>
  <si>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</si>
  <si>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</si>
  <si>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</si>
  <si>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</si>
  <si>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</si>
  <si>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</si>
  <si>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</si>
  <si>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</si>
  <si>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</si>
  <si>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</si>
  <si>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</si>
  <si>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</si>
  <si>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</si>
  <si>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</si>
  <si>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</si>
  <si>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</si>
  <si>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</si>
  <si>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</si>
  <si>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</si>
  <si>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</si>
  <si>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</si>
  <si>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</si>
  <si>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</si>
  <si>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</si>
  <si>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</si>
  <si>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</si>
  <si>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</si>
  <si>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</si>
  <si>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</si>
  <si>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</si>
  <si>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</si>
  <si>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</si>
  <si>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</si>
  <si>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</si>
  <si>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</si>
  <si>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</si>
  <si>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</si>
  <si>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</si>
  <si>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</si>
  <si>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</si>
  <si>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</si>
  <si>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</si>
  <si>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</si>
  <si>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</si>
  <si>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</si>
  <si>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</si>
  <si>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</si>
  <si>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</si>
  <si>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</si>
  <si>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</si>
  <si>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</si>
  <si>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</si>
  <si>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</si>
  <si>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</si>
  <si>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</si>
  <si>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</si>
  <si>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</si>
  <si>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</si>
  <si>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</si>
  <si>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</si>
  <si>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</si>
  <si>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</si>
  <si>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</si>
  <si>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</si>
  <si>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</si>
  <si>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</si>
  <si>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</si>
  <si>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</si>
  <si>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</si>
  <si>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</si>
  <si>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</si>
  <si>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</si>
  <si>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</si>
  <si>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</si>
  <si>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</si>
  <si>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</si>
  <si>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</si>
  <si>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</si>
  <si>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</si>
  <si>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</si>
  <si>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</si>
  <si>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</si>
  <si>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</si>
  <si>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</si>
  <si>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</si>
  <si>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</si>
  <si>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</si>
  <si>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</si>
  <si>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</si>
  <si>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</si>
  <si>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</si>
  <si>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</si>
  <si>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</si>
  <si>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</si>
  <si>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</si>
  <si>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</si>
  <si>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</si>
  <si>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</si>
  <si>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</si>
  <si>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</si>
  <si>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</si>
  <si>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</si>
  <si>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</si>
  <si>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</si>
  <si>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</si>
  <si>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</si>
  <si>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</si>
  <si>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</si>
  <si>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</si>
  <si>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</si>
  <si>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</si>
  <si>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</si>
  <si>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</si>
  <si>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</si>
  <si>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</si>
  <si>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</si>
  <si>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</si>
  <si>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</si>
  <si>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</si>
  <si>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</si>
  <si>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</si>
  <si>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</si>
  <si>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</si>
  <si>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</si>
  <si>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</si>
  <si>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</si>
  <si>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</si>
  <si>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</si>
  <si>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</si>
  <si>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</si>
  <si>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</si>
  <si>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</si>
  <si>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</si>
  <si>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</si>
  <si>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</si>
  <si>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</si>
  <si>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</si>
  <si>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</si>
  <si>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</si>
  <si>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</si>
  <si>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</si>
  <si>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</si>
  <si>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</si>
  <si>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</si>
  <si>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</si>
  <si>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</si>
  <si>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</si>
  <si>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</si>
  <si>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</si>
  <si>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</si>
  <si>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</si>
  <si>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</si>
  <si>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</si>
  <si>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</si>
  <si>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</si>
  <si>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</si>
  <si>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</si>
  <si>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</si>
  <si>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</si>
  <si>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</si>
  <si>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</si>
  <si>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</si>
  <si>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</si>
  <si>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</si>
  <si>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</si>
  <si>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</si>
  <si>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</si>
  <si>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</si>
  <si>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</si>
  <si>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</si>
  <si>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</si>
  <si>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</si>
  <si>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</si>
  <si>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</si>
  <si>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</si>
  <si>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</si>
  <si>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</si>
  <si>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</si>
  <si>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</si>
  <si>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</si>
  <si>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</si>
  <si>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</si>
  <si>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</si>
  <si>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</si>
  <si>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</si>
  <si>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</si>
  <si>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</si>
  <si>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</si>
  <si>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</si>
  <si>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</si>
  <si>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</si>
  <si>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</si>
  <si>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</si>
  <si>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</si>
  <si>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</si>
  <si>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</si>
  <si>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</si>
  <si>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</si>
  <si>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</si>
  <si>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</si>
  <si>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</si>
  <si>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</si>
  <si>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</si>
  <si>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</si>
  <si>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</si>
  <si>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</si>
  <si>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</si>
  <si>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</si>
  <si>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</si>
  <si>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</si>
  <si>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</si>
  <si>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</si>
  <si>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</si>
  <si>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</si>
  <si>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</si>
  <si>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</si>
  <si>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</si>
  <si>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</si>
  <si>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</si>
  <si>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</si>
  <si>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</si>
  <si>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</si>
  <si>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</si>
  <si>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</si>
  <si>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</si>
  <si>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</si>
  <si>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</si>
  <si>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</si>
  <si>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</si>
  <si>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</si>
  <si>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</si>
  <si>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</si>
  <si>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</si>
  <si>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</si>
  <si>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</si>
  <si>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</si>
  <si>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</si>
  <si>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</si>
  <si>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</si>
  <si>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</si>
  <si>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</si>
  <si>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</si>
  <si>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</si>
  <si>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</si>
  <si>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</si>
  <si>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</si>
  <si>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</si>
  <si>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</si>
  <si>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</si>
  <si>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</si>
  <si>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</si>
  <si>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</si>
  <si>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</si>
  <si>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</si>
  <si>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</si>
  <si>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</si>
  <si>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</si>
  <si>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</si>
  <si>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</si>
  <si>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</si>
  <si>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</si>
  <si>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</si>
  <si>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</si>
  <si>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</si>
  <si>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</si>
  <si>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</si>
  <si>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</si>
  <si>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</si>
  <si>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</si>
  <si>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</si>
  <si>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</si>
  <si>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</si>
  <si>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</si>
  <si>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</si>
  <si>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</si>
  <si>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</si>
  <si>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</si>
  <si>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</si>
  <si>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</si>
  <si>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</si>
  <si>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</si>
  <si>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</si>
  <si>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</si>
  <si>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</si>
  <si>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</si>
  <si>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</si>
  <si>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</si>
  <si>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</si>
  <si>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</si>
  <si>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</si>
  <si>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</si>
  <si>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</si>
  <si>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</si>
  <si>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</si>
  <si>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</si>
  <si>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</si>
  <si>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</si>
  <si>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</si>
  <si>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</si>
  <si>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</si>
  <si>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</si>
  <si>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</si>
  <si>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</si>
  <si>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</si>
  <si>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</si>
  <si>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</si>
  <si>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</si>
  <si>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</si>
  <si>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</si>
  <si>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</si>
  <si>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</si>
  <si>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</si>
  <si>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</si>
  <si>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</si>
  <si>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</si>
  <si>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</si>
  <si>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</si>
  <si>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</si>
  <si>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</si>
  <si>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</si>
  <si>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</si>
  <si>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</si>
  <si>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</si>
  <si>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</si>
  <si>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</si>
  <si>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</si>
  <si>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</si>
  <si>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</si>
  <si>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</si>
  <si>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</si>
  <si>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</si>
  <si>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</si>
  <si>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</si>
  <si>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</si>
  <si>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</si>
  <si>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</si>
  <si>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</si>
  <si>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</si>
  <si>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</si>
  <si>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</si>
  <si>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</si>
  <si>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</si>
  <si>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</si>
  <si>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</si>
  <si>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</si>
  <si>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</si>
  <si>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</si>
  <si>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</si>
  <si>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</si>
  <si>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</si>
  <si>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</si>
  <si>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</si>
  <si>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</si>
  <si>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</si>
  <si>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</si>
  <si>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</si>
  <si>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</si>
  <si>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</si>
  <si>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</si>
  <si>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</si>
  <si>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</si>
  <si>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</si>
  <si>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</si>
  <si>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</si>
  <si>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</si>
  <si>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</si>
  <si>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</si>
  <si>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</si>
  <si>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</si>
  <si>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</si>
  <si>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</si>
  <si>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</si>
  <si>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</si>
  <si>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</si>
  <si>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</si>
  <si>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</si>
  <si>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</si>
  <si>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</si>
  <si>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</si>
  <si>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</si>
  <si>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</si>
  <si>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</si>
  <si>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</si>
  <si>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</si>
  <si>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</si>
  <si>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</si>
  <si>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</si>
  <si>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</si>
  <si>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</si>
  <si>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</si>
  <si>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</si>
  <si>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</si>
  <si>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</si>
  <si>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</si>
  <si>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</si>
  <si>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</si>
  <si>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</si>
  <si>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</si>
  <si>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</si>
  <si>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</si>
  <si>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</si>
  <si>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</si>
  <si>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</si>
  <si>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</si>
  <si>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</si>
  <si>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</si>
  <si>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</si>
  <si>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</si>
  <si>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</si>
  <si>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</si>
  <si>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</si>
  <si>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</si>
  <si>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</si>
  <si>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</si>
  <si>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</si>
  <si>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</si>
  <si>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</si>
  <si>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</si>
  <si>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</si>
  <si>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</si>
  <si>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</si>
  <si>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</si>
  <si>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</si>
  <si>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</si>
  <si>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</si>
  <si>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</si>
  <si>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</si>
  <si>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</si>
  <si>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</si>
  <si>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</si>
  <si>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</si>
  <si>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</si>
  <si>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</si>
  <si>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</si>
  <si>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</si>
  <si>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</si>
  <si>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</si>
  <si>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</si>
  <si>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</si>
  <si>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</si>
  <si>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</si>
  <si>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</si>
  <si>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</si>
  <si>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</si>
  <si>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</si>
  <si>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</si>
  <si>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</si>
  <si>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</si>
  <si>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</si>
  <si>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</si>
  <si>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</si>
  <si>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</si>
  <si>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</si>
  <si>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</si>
  <si>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</si>
  <si>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</si>
  <si>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</si>
  <si>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</si>
  <si>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</si>
  <si>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</si>
  <si>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</si>
  <si>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</si>
  <si>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</si>
  <si>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</si>
  <si>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</si>
  <si>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</si>
  <si>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</si>
  <si>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</si>
  <si>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</si>
  <si>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</si>
  <si>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</si>
  <si>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</si>
  <si>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</si>
  <si>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</si>
  <si>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</si>
  <si>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</si>
  <si>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</si>
  <si>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</si>
  <si>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</si>
  <si>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</si>
  <si>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</si>
  <si>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</si>
  <si>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</si>
  <si>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</si>
  <si>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</si>
  <si>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</si>
  <si>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</si>
  <si>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</si>
  <si>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</si>
  <si>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</si>
  <si>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</si>
  <si>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</si>
  <si>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</si>
  <si>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</si>
  <si>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</si>
  <si>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</si>
  <si>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</si>
  <si>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</si>
  <si>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</si>
  <si>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</si>
  <si>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</si>
  <si>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</si>
  <si>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</si>
  <si>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</si>
  <si>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</si>
  <si>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</si>
  <si>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</si>
  <si>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</si>
  <si>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</si>
  <si>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</si>
  <si>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</si>
  <si>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</si>
  <si>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</si>
  <si>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</si>
  <si>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</si>
  <si>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</si>
  <si>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</si>
  <si>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</si>
  <si>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</si>
  <si>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</si>
  <si>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</si>
  <si>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</si>
  <si>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</si>
  <si>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</si>
  <si>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</si>
  <si>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</si>
  <si>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</si>
  <si>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</si>
  <si>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</si>
  <si>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</si>
  <si>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</si>
  <si>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</si>
  <si>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</si>
  <si>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</si>
  <si>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</si>
  <si>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</si>
  <si>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</si>
  <si>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</si>
  <si>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</si>
  <si>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</si>
  <si>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</si>
  <si>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</si>
  <si>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</si>
  <si>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</si>
  <si>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</si>
  <si>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</si>
  <si>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</si>
  <si>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</si>
  <si>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</si>
  <si>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</si>
  <si>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</si>
  <si>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</si>
  <si>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</si>
  <si>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</si>
  <si>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</si>
  <si>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</si>
  <si>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</si>
  <si>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</si>
  <si>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</si>
  <si>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</si>
  <si>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</si>
  <si>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</si>
  <si>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</si>
  <si>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</si>
  <si>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</si>
  <si>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</si>
  <si>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</si>
  <si>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</si>
  <si>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</si>
  <si>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</si>
  <si>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</si>
  <si>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</si>
  <si>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</si>
  <si>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</si>
  <si>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</si>
  <si>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</si>
  <si>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</si>
  <si>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</si>
  <si>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</si>
  <si>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</si>
  <si>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</si>
  <si>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</si>
  <si>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</si>
  <si>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</si>
  <si>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</si>
  <si>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</si>
  <si>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</si>
  <si>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</si>
  <si>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</si>
  <si>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</si>
  <si>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</si>
  <si>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</si>
  <si>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</si>
  <si>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</si>
  <si>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</si>
  <si>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</si>
  <si>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</si>
  <si>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</si>
  <si>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</si>
  <si>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</si>
  <si>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</si>
  <si>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</si>
  <si>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</si>
  <si>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</si>
  <si>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</si>
  <si>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</si>
  <si>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</si>
  <si>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</si>
  <si>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</si>
  <si>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</si>
  <si>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</si>
  <si>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</si>
  <si>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</si>
  <si>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</si>
  <si>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</si>
  <si>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</si>
  <si>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</si>
  <si>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</si>
  <si>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</si>
  <si>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</si>
  <si>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</si>
  <si>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</si>
  <si>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</si>
  <si>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</si>
  <si>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</si>
  <si>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</si>
  <si>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</si>
  <si>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</si>
  <si>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</si>
  <si>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</si>
  <si>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</si>
  <si>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</si>
  <si>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</si>
  <si>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</si>
  <si>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</si>
  <si>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</si>
  <si>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</si>
  <si>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</si>
  <si>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</si>
  <si>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</si>
  <si>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</si>
  <si>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</si>
  <si>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</si>
  <si>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</si>
  <si>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</si>
  <si>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</si>
  <si>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</si>
  <si>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</si>
  <si>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</si>
  <si>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</si>
  <si>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</si>
  <si>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</si>
  <si>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</si>
  <si>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</si>
  <si>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</si>
  <si>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</si>
  <si>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</si>
  <si>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</si>
  <si>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</si>
  <si>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</si>
  <si>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</si>
  <si>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</si>
  <si>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</si>
  <si>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</si>
  <si>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</si>
  <si>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</si>
  <si>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</si>
  <si>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</si>
  <si>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</si>
  <si>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</si>
  <si>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</si>
  <si>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</si>
  <si>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</si>
  <si>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</si>
  <si>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</si>
  <si>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</si>
  <si>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</si>
  <si>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</si>
  <si>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</si>
  <si>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</si>
  <si>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</si>
  <si>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</si>
  <si>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</si>
  <si>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</si>
  <si>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</si>
  <si>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</si>
  <si>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</si>
  <si>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</si>
  <si>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</si>
  <si>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</si>
  <si>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</si>
  <si>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</si>
  <si>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</si>
  <si>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</si>
  <si>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</si>
  <si>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</si>
  <si>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</si>
  <si>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</si>
  <si>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</si>
  <si>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</si>
  <si>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</si>
  <si>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</si>
  <si>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</si>
  <si>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</si>
  <si>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</si>
  <si>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</si>
  <si>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</si>
  <si>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</si>
  <si>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</si>
  <si>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</si>
  <si>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</si>
  <si>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</si>
  <si>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</si>
  <si>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</si>
  <si>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</si>
  <si>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</si>
  <si>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</si>
  <si>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</si>
  <si>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</si>
  <si>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</si>
  <si>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</si>
  <si>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</si>
  <si>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</si>
  <si>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</si>
  <si>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</si>
  <si>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</si>
  <si>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</si>
  <si>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</si>
  <si>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</si>
  <si>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</si>
  <si>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</si>
  <si>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</si>
  <si>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</si>
  <si>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</si>
  <si>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</si>
  <si>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</si>
  <si>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</si>
  <si>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</si>
  <si>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</si>
  <si>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</si>
  <si>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</si>
  <si>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</si>
  <si>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</si>
  <si>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</si>
  <si>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</si>
  <si>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</si>
  <si>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</si>
  <si>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</si>
  <si>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</si>
  <si>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</si>
  <si>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</si>
  <si>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</si>
  <si>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</si>
  <si>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</si>
  <si>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</si>
  <si>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</si>
  <si>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</si>
  <si>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</si>
  <si>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</si>
  <si>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</si>
  <si>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</si>
  <si>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</si>
  <si>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</si>
  <si>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</si>
  <si>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</si>
  <si>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</si>
  <si>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</si>
  <si>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</si>
  <si>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</si>
  <si>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</si>
  <si>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</si>
  <si>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</si>
  <si>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</si>
  <si>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</si>
  <si>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</si>
  <si>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</si>
  <si>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</si>
  <si>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</si>
  <si>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</si>
  <si>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</si>
  <si>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</si>
  <si>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</si>
  <si>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</si>
  <si>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</si>
  <si>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</si>
  <si>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</si>
  <si>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</si>
  <si>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</si>
  <si>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</si>
  <si>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</si>
  <si>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</si>
  <si>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</si>
  <si>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</si>
  <si>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</si>
  <si>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</si>
  <si>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</si>
  <si>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</si>
  <si>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</si>
  <si>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</si>
  <si>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</si>
  <si>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</si>
  <si>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</si>
  <si>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</si>
  <si>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</si>
  <si>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</si>
  <si>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</si>
  <si>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</si>
  <si>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</si>
  <si>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</si>
  <si>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</si>
  <si>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</si>
  <si>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</si>
  <si>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</si>
  <si>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</si>
  <si>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</si>
  <si>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</si>
  <si>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</si>
  <si>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</si>
  <si>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</si>
  <si>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</si>
  <si>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</si>
  <si>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</si>
  <si>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</si>
  <si>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</si>
  <si>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</si>
  <si>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</si>
  <si>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</si>
  <si>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</si>
  <si>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</si>
  <si>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</si>
  <si>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</si>
  <si>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</si>
  <si>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</si>
  <si>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</si>
  <si>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</si>
  <si>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</si>
  <si>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</si>
  <si>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</si>
  <si>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</si>
  <si>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</si>
  <si>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</si>
  <si>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</si>
  <si>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</si>
  <si>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</si>
  <si>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</si>
  <si>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</si>
  <si>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</si>
  <si>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</si>
  <si>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</si>
  <si>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</si>
  <si>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</si>
  <si>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</si>
  <si>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</si>
  <si>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</si>
  <si>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</si>
  <si>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</si>
  <si>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</si>
  <si>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</si>
  <si>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</si>
  <si>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</si>
  <si>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</si>
  <si>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</si>
  <si>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</si>
  <si>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</si>
  <si>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</si>
  <si>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</si>
  <si>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</si>
  <si>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</si>
  <si>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</si>
  <si>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</si>
  <si>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</si>
  <si>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</si>
  <si>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</si>
  <si>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</si>
  <si>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</si>
  <si>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</si>
  <si>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</si>
  <si>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</si>
  <si>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</si>
  <si>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</si>
  <si>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</si>
  <si>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</si>
  <si>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</si>
  <si>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</si>
  <si>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</si>
  <si>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</si>
  <si>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</si>
  <si>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</si>
  <si>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</si>
  <si>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</si>
  <si>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</si>
  <si>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</si>
  <si>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</si>
  <si>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</si>
  <si>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</si>
  <si>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</si>
  <si>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</si>
  <si>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</si>
  <si>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</si>
  <si>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</si>
  <si>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</si>
  <si>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</si>
  <si>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</si>
  <si>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</si>
  <si>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</si>
  <si>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</si>
  <si>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</si>
  <si>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</si>
  <si>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</si>
  <si>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</si>
  <si>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</si>
  <si>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</si>
  <si>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</si>
  <si>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</si>
  <si>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</si>
  <si>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</si>
  <si>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</si>
  <si>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</si>
  <si>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</si>
  <si>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</si>
  <si>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</si>
  <si>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</si>
  <si>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</si>
  <si>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</si>
  <si>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</si>
  <si>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</si>
  <si>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</si>
  <si>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</si>
  <si>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</si>
  <si>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</si>
  <si>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</si>
  <si>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</si>
  <si>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</si>
  <si>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</si>
  <si>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</si>
  <si>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</si>
  <si>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</si>
  <si>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</si>
  <si>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</si>
  <si>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</si>
  <si>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</si>
  <si>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</si>
  <si>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</si>
  <si>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</si>
  <si>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</si>
  <si>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</si>
  <si>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</si>
  <si>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</si>
  <si>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</si>
  <si>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</si>
  <si>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</si>
  <si>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</si>
  <si>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</si>
  <si>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</si>
  <si>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</si>
  <si>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</si>
  <si>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</si>
  <si>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</si>
  <si>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</si>
  <si>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</si>
  <si>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</si>
  <si>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</si>
  <si>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</si>
  <si>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</si>
  <si>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</si>
  <si>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</si>
  <si>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</si>
  <si>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</si>
  <si>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</si>
  <si>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</si>
  <si>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</si>
  <si>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</si>
  <si>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</si>
  <si>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</si>
  <si>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</si>
  <si>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</si>
  <si>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</si>
  <si>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</si>
  <si>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</si>
  <si>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</si>
  <si>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</si>
  <si>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</si>
  <si>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</si>
  <si>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</si>
  <si>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</si>
  <si>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</si>
  <si>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</si>
  <si>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</si>
  <si>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</si>
  <si>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</si>
  <si>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</si>
  <si>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</si>
  <si>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</si>
  <si>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</si>
  <si>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</si>
  <si>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</si>
  <si>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</si>
  <si>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</si>
  <si>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</si>
  <si>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</si>
  <si>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</si>
  <si>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</si>
  <si>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</si>
  <si>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</si>
  <si>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</si>
  <si>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</si>
  <si>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</si>
  <si>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</si>
  <si>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</si>
  <si>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</si>
  <si>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</si>
  <si>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</si>
  <si>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</si>
  <si>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</si>
  <si>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</si>
  <si>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</si>
  <si>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</si>
  <si>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</si>
  <si>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</si>
  <si>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</si>
  <si>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</si>
  <si>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</si>
  <si>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</si>
  <si>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</si>
  <si>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</si>
  <si>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</si>
  <si>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</si>
  <si>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</si>
  <si>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</si>
  <si>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</si>
  <si>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</si>
  <si>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</si>
  <si>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</si>
  <si>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</si>
  <si>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</si>
  <si>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</si>
  <si>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</si>
  <si>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</si>
  <si>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</si>
  <si>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</si>
  <si>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</si>
  <si>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</si>
  <si>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</si>
  <si>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</si>
  <si>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</si>
  <si>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</si>
  <si>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</si>
  <si>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</si>
  <si>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</si>
  <si>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</si>
  <si>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</si>
  <si>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</si>
  <si>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</si>
  <si>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</si>
  <si>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</si>
  <si>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</si>
  <si>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</si>
  <si>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</si>
  <si>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</si>
  <si>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</si>
  <si>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</si>
  <si>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</si>
  <si>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</si>
  <si>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</si>
  <si>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</si>
  <si>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</si>
  <si>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</si>
  <si>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</si>
  <si>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</si>
  <si>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</si>
  <si>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</si>
  <si>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</si>
  <si>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</si>
  <si>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</si>
  <si>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</si>
  <si>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</si>
  <si>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</si>
  <si>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</si>
  <si>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</si>
  <si>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</si>
  <si>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</si>
  <si>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</si>
  <si>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</si>
  <si>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</si>
  <si>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</si>
  <si>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</si>
  <si>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</si>
  <si>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</si>
  <si>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</si>
  <si>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</si>
  <si>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</si>
  <si>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</si>
  <si>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</si>
  <si>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</si>
  <si>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</si>
  <si>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</si>
  <si>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</si>
  <si>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</si>
  <si>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</si>
  <si>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</si>
  <si>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</si>
  <si>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</si>
  <si>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</si>
  <si>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</si>
  <si>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</si>
  <si>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</si>
  <si>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</si>
  <si>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</si>
  <si>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</si>
  <si>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</si>
  <si>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</si>
  <si>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</si>
  <si>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</si>
  <si>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</si>
  <si>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</si>
  <si>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</si>
  <si>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</si>
  <si>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</si>
  <si>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</si>
  <si>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</si>
  <si>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</si>
  <si>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</si>
  <si>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</si>
  <si>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</si>
  <si>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</si>
  <si>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</si>
  <si>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</si>
  <si>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</si>
  <si>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</si>
  <si>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</si>
  <si>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</si>
  <si>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</si>
  <si>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</si>
  <si>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</si>
  <si>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</si>
  <si>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</si>
  <si>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</si>
  <si>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</si>
  <si>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</si>
  <si>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</si>
  <si>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</si>
  <si>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</si>
  <si>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</si>
  <si>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</si>
  <si>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</si>
  <si>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</si>
  <si>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</si>
  <si>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</si>
  <si>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</si>
  <si>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</si>
  <si>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</si>
  <si>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</si>
  <si>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</si>
  <si>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</si>
  <si>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</si>
  <si>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</si>
  <si>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</si>
  <si>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</si>
  <si>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</si>
  <si>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</si>
  <si>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</si>
  <si>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</si>
  <si>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</si>
  <si>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</si>
  <si>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</si>
  <si>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</si>
  <si>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</si>
  <si>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</si>
  <si>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 xml:space="preserve">Управление образованием муниципального бразования Павловский район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</si>
  <si>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352040, Краснодарский край, Павловский район, ст.Павловская, ул.Пушкина, 260                                                                                                                                                                                                                                    </t>
  </si>
  <si>
    <t>02100220</t>
  </si>
  <si>
    <t xml:space="preserve">2346006761  </t>
  </si>
  <si>
    <t>234601001</t>
  </si>
  <si>
    <t>1022304478888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</si>
</sst>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15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Plan_6\AppData\Local\Temp\_5LP0TYU8D\_5LP0TYU8E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Plan_6\AppData\Local\Temp\_5LP0TYU7U\_5LP0TYU8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CI38"/>
  <sheetViews>
    <sheetView showGridLines="0" tabSelected="1" topLeftCell="A18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58" t="s">
        <v>8854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6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55" t="s">
        <v>8855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7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54.95" customHeight="1" thickBot="1" x14ac:dyDescent="0.25">
      <c r="E15" s="161" t="s">
        <v>11120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3"/>
    </row>
    <row r="16" spans="1:87" ht="15" customHeight="1" thickBot="1" x14ac:dyDescent="0.25"/>
    <row r="17" spans="1:84" ht="15" customHeight="1" thickBot="1" x14ac:dyDescent="0.25">
      <c r="H17" s="155" t="s">
        <v>9295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7"/>
    </row>
    <row r="18" spans="1:84" ht="15" customHeight="1" thickBot="1" x14ac:dyDescent="0.25"/>
    <row r="19" spans="1:84" ht="30" customHeight="1" x14ac:dyDescent="0.2">
      <c r="K19" s="164" t="s">
        <v>11116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65"/>
      <c r="CD19" s="2"/>
      <c r="CE19" s="2"/>
      <c r="CF19" s="2"/>
    </row>
    <row r="20" spans="1:84" s="6" customFormat="1" ht="15" customHeight="1" x14ac:dyDescent="0.2">
      <c r="I20" s="7"/>
      <c r="K20" s="166"/>
      <c r="L20" s="167"/>
      <c r="M20" s="167"/>
      <c r="N20" s="167" t="s">
        <v>9296</v>
      </c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8">
        <v>2019</v>
      </c>
      <c r="AN20" s="168"/>
      <c r="AO20" s="168"/>
      <c r="AP20" s="86" t="s">
        <v>9297</v>
      </c>
      <c r="AQ20" s="146">
        <f>year+1</f>
        <v>2020</v>
      </c>
      <c r="AR20" s="146"/>
      <c r="AS20" s="146"/>
      <c r="AT20" s="169" t="s">
        <v>9298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70"/>
      <c r="BV20" s="4"/>
    </row>
    <row r="21" spans="1:84" s="6" customFormat="1" ht="15" customHeight="1" thickBot="1" x14ac:dyDescent="0.25">
      <c r="I21" s="7"/>
      <c r="K21" s="143" t="s">
        <v>5555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51">
        <f>year</f>
        <v>2019</v>
      </c>
      <c r="AW21" s="151"/>
      <c r="AX21" s="151"/>
      <c r="AY21" s="141" t="s">
        <v>5554</v>
      </c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  <c r="BV21" s="4"/>
    </row>
    <row r="22" spans="1:84" ht="20.100000000000001" customHeight="1" thickBot="1" x14ac:dyDescent="0.25"/>
    <row r="23" spans="1:84" ht="15" thickBot="1" x14ac:dyDescent="0.25">
      <c r="A23" s="155" t="s">
        <v>9299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7"/>
      <c r="AY23" s="155" t="s">
        <v>9300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7"/>
      <c r="BQ23" s="171" t="s">
        <v>9301</v>
      </c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3"/>
      <c r="CD23" s="8"/>
      <c r="CE23" s="8"/>
      <c r="CF23" s="9"/>
    </row>
    <row r="24" spans="1:84" ht="45" customHeight="1" x14ac:dyDescent="0.2">
      <c r="A24" s="174" t="s">
        <v>11117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6"/>
      <c r="AY24" s="177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9"/>
      <c r="BO24" s="134" t="s">
        <v>10569</v>
      </c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1"/>
    </row>
    <row r="25" spans="1:84" ht="15" x14ac:dyDescent="0.2">
      <c r="A25" s="180" t="s">
        <v>11118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2"/>
      <c r="AY25" s="145" t="s">
        <v>5550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1"/>
    </row>
    <row r="26" spans="1:84" ht="35.1" customHeight="1" thickBot="1" x14ac:dyDescent="0.25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6"/>
      <c r="AY26" s="148" t="s">
        <v>5553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50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1"/>
    </row>
    <row r="27" spans="1:84" ht="15.75" thickBot="1" x14ac:dyDescent="0.2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4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5" t="s">
        <v>5549</v>
      </c>
      <c r="BT27" s="156"/>
      <c r="BU27" s="156"/>
      <c r="BV27" s="156"/>
      <c r="BW27" s="156"/>
      <c r="BX27" s="156"/>
      <c r="BY27" s="156"/>
      <c r="BZ27" s="156"/>
      <c r="CA27" s="157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18" t="s">
        <v>9302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39" t="s">
        <v>11250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</row>
    <row r="30" spans="1:84" ht="27" customHeight="1" thickBot="1" x14ac:dyDescent="0.25">
      <c r="A30" s="118" t="s">
        <v>9303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  <c r="R30" s="120"/>
      <c r="S30" s="120"/>
      <c r="T30" s="120"/>
      <c r="U30" s="120"/>
      <c r="V30" s="120"/>
      <c r="W30" s="120"/>
      <c r="X30" s="121" t="s">
        <v>11251</v>
      </c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2"/>
    </row>
    <row r="31" spans="1:84" ht="13.5" thickBot="1" x14ac:dyDescent="0.25">
      <c r="A31" s="123" t="s">
        <v>9304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27" t="s">
        <v>9305</v>
      </c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9"/>
    </row>
    <row r="32" spans="1:84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3" t="s">
        <v>9306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30" t="s">
        <v>9908</v>
      </c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2"/>
      <c r="AY32" s="124" t="s">
        <v>9909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 t="s">
        <v>9910</v>
      </c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</row>
    <row r="33" spans="1:84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33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5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</row>
    <row r="34" spans="1:84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33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5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</row>
    <row r="35" spans="1:84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33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</row>
    <row r="36" spans="1:84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36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</row>
    <row r="37" spans="1:84" ht="13.5" thickBot="1" x14ac:dyDescent="0.25">
      <c r="A37" s="111">
        <v>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>
        <v>2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>
        <v>3</v>
      </c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>
        <v>4</v>
      </c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>
        <v>5</v>
      </c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</row>
    <row r="38" spans="1:84" ht="13.5" thickBot="1" x14ac:dyDescent="0.25">
      <c r="A38" s="112">
        <v>609562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5" t="s">
        <v>11252</v>
      </c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7"/>
      <c r="AH38" s="115" t="s">
        <v>11253</v>
      </c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7"/>
      <c r="AY38" s="115" t="s">
        <v>11254</v>
      </c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7"/>
      <c r="BP38" s="115" t="s">
        <v>11255</v>
      </c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7"/>
    </row>
  </sheetData>
  <sheetProtection password="D949" sheet="1" objects="1" scenarios="1" selectLockedCells="1"/>
  <mergeCells count="46"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  <mergeCell ref="H11:BX11"/>
    <mergeCell ref="H13:BX13"/>
    <mergeCell ref="E15:CA15"/>
    <mergeCell ref="H17:BX17"/>
    <mergeCell ref="K19:BU19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8074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6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9" t="s">
        <v>8075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9" t="s">
        <v>3969</v>
      </c>
      <c r="BK18" s="201"/>
      <c r="BL18" s="187" t="s">
        <v>3970</v>
      </c>
      <c r="BM18" s="187" t="s">
        <v>3971</v>
      </c>
    </row>
    <row r="19" spans="1:65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17:A19"/>
    <mergeCell ref="O17:O19"/>
    <mergeCell ref="P17:P19"/>
    <mergeCell ref="Q17:T17"/>
    <mergeCell ref="Q18:Q19"/>
    <mergeCell ref="R18:R19"/>
    <mergeCell ref="S18:S19"/>
    <mergeCell ref="T18:T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P18:AP19"/>
    <mergeCell ref="BA18:BA19"/>
    <mergeCell ref="BB18:BB19"/>
    <mergeCell ref="BC18:BC19"/>
    <mergeCell ref="BD18:BD19"/>
    <mergeCell ref="BL18:BL19"/>
    <mergeCell ref="BM18:BM19"/>
    <mergeCell ref="BF18:BF19"/>
    <mergeCell ref="BG18:BG19"/>
    <mergeCell ref="BH18:BH19"/>
    <mergeCell ref="BI18:B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8074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6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9" t="s">
        <v>8075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9" t="s">
        <v>3969</v>
      </c>
      <c r="BK18" s="201"/>
      <c r="BL18" s="187" t="s">
        <v>3970</v>
      </c>
      <c r="BM18" s="187" t="s">
        <v>3971</v>
      </c>
    </row>
    <row r="19" spans="1:65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17:A19"/>
    <mergeCell ref="O17:O19"/>
    <mergeCell ref="P17:P19"/>
    <mergeCell ref="Q17:T17"/>
    <mergeCell ref="Q18:Q19"/>
    <mergeCell ref="R18:R19"/>
    <mergeCell ref="S18:S19"/>
    <mergeCell ref="T18:T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P18:AP19"/>
    <mergeCell ref="BA18:BA19"/>
    <mergeCell ref="BB18:BB19"/>
    <mergeCell ref="BC18:BC19"/>
    <mergeCell ref="BD18:BD19"/>
    <mergeCell ref="BL18:BL19"/>
    <mergeCell ref="BM18:BM19"/>
    <mergeCell ref="BF18:BF19"/>
    <mergeCell ref="BG18:BG19"/>
    <mergeCell ref="BH18:BH19"/>
    <mergeCell ref="BI18:B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AD39"/>
  <sheetViews>
    <sheetView showGridLines="0" topLeftCell="O17" workbookViewId="0">
      <selection activeCell="X34" sqref="X34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1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5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5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1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5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5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2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2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5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5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1:AE34"/>
  <sheetViews>
    <sheetView showGridLines="0" topLeftCell="P1" workbookViewId="0">
      <selection activeCell="AD23" sqref="AD23:AE34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7890</v>
      </c>
      <c r="AE18" s="201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165</v>
      </c>
      <c r="Q21" s="91">
        <v>11</v>
      </c>
      <c r="R21" s="91">
        <v>12</v>
      </c>
      <c r="S21" s="91">
        <v>15</v>
      </c>
      <c r="T21" s="91">
        <v>19</v>
      </c>
      <c r="U21" s="91">
        <v>22</v>
      </c>
      <c r="V21" s="91">
        <v>20</v>
      </c>
      <c r="W21" s="91">
        <v>16</v>
      </c>
      <c r="X21" s="91">
        <v>23</v>
      </c>
      <c r="Y21" s="91">
        <v>22</v>
      </c>
      <c r="Z21" s="91">
        <v>3</v>
      </c>
      <c r="AA21" s="91">
        <v>2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3112</v>
      </c>
      <c r="Q22" s="91">
        <v>264</v>
      </c>
      <c r="R22" s="91">
        <v>237</v>
      </c>
      <c r="S22" s="91">
        <v>309</v>
      </c>
      <c r="T22" s="91">
        <v>350</v>
      </c>
      <c r="U22" s="91">
        <v>450</v>
      </c>
      <c r="V22" s="91">
        <v>345</v>
      </c>
      <c r="W22" s="91">
        <v>315</v>
      </c>
      <c r="X22" s="91">
        <v>370</v>
      </c>
      <c r="Y22" s="91">
        <v>398</v>
      </c>
      <c r="Z22" s="91">
        <v>44</v>
      </c>
      <c r="AA22" s="91">
        <v>30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0</v>
      </c>
      <c r="R24" s="91">
        <v>1</v>
      </c>
      <c r="S24" s="91">
        <v>1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2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2</v>
      </c>
      <c r="Q27" s="91">
        <v>0</v>
      </c>
      <c r="R27" s="91">
        <v>0</v>
      </c>
      <c r="S27" s="91">
        <v>1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1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2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5</v>
      </c>
      <c r="Q28" s="91">
        <v>0</v>
      </c>
      <c r="R28" s="91">
        <v>1</v>
      </c>
      <c r="S28" s="91">
        <v>2</v>
      </c>
      <c r="T28" s="91">
        <v>1</v>
      </c>
      <c r="U28" s="91">
        <v>0</v>
      </c>
      <c r="V28" s="91">
        <v>1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5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10</v>
      </c>
      <c r="Q29" s="91">
        <v>3</v>
      </c>
      <c r="R29" s="91">
        <v>2</v>
      </c>
      <c r="S29" s="91">
        <v>1</v>
      </c>
      <c r="T29" s="91">
        <v>0</v>
      </c>
      <c r="U29" s="91">
        <v>1</v>
      </c>
      <c r="V29" s="91">
        <v>0</v>
      </c>
      <c r="W29" s="91">
        <v>1</v>
      </c>
      <c r="X29" s="91">
        <v>1</v>
      </c>
      <c r="Y29" s="91">
        <v>0</v>
      </c>
      <c r="Z29" s="91">
        <v>0</v>
      </c>
      <c r="AA29" s="91">
        <v>1</v>
      </c>
      <c r="AB29" s="91">
        <v>0</v>
      </c>
      <c r="AC29" s="91">
        <v>0</v>
      </c>
      <c r="AD29" s="91">
        <v>0</v>
      </c>
      <c r="AE29" s="91">
        <v>10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293</v>
      </c>
      <c r="Q30" s="91">
        <v>17</v>
      </c>
      <c r="R30" s="91">
        <v>8</v>
      </c>
      <c r="S30" s="91">
        <v>26</v>
      </c>
      <c r="T30" s="91">
        <v>31</v>
      </c>
      <c r="U30" s="91">
        <v>36</v>
      </c>
      <c r="V30" s="91">
        <v>39</v>
      </c>
      <c r="W30" s="91">
        <v>42</v>
      </c>
      <c r="X30" s="91">
        <v>49</v>
      </c>
      <c r="Y30" s="91">
        <v>44</v>
      </c>
      <c r="Z30" s="91">
        <v>1</v>
      </c>
      <c r="AA30" s="91">
        <v>0</v>
      </c>
      <c r="AB30" s="91">
        <v>0</v>
      </c>
      <c r="AC30" s="91">
        <v>0</v>
      </c>
      <c r="AD30" s="91">
        <v>0</v>
      </c>
      <c r="AE30" s="91">
        <v>13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39</v>
      </c>
      <c r="Q31" s="91">
        <v>1</v>
      </c>
      <c r="R31" s="91">
        <v>2</v>
      </c>
      <c r="S31" s="91">
        <v>5</v>
      </c>
      <c r="T31" s="91">
        <v>4</v>
      </c>
      <c r="U31" s="91">
        <v>8</v>
      </c>
      <c r="V31" s="91">
        <v>6</v>
      </c>
      <c r="W31" s="91">
        <v>1</v>
      </c>
      <c r="X31" s="91">
        <v>7</v>
      </c>
      <c r="Y31" s="91">
        <v>5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10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2</v>
      </c>
      <c r="Q32" s="91">
        <v>2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1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1</v>
      </c>
      <c r="Q33" s="91">
        <v>0</v>
      </c>
      <c r="R33" s="91">
        <v>1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1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18</v>
      </c>
      <c r="Q34" s="91">
        <v>2</v>
      </c>
      <c r="R34" s="91">
        <v>1</v>
      </c>
      <c r="S34" s="91">
        <v>1</v>
      </c>
      <c r="T34" s="91">
        <v>3</v>
      </c>
      <c r="U34" s="91">
        <v>1</v>
      </c>
      <c r="V34" s="91">
        <v>1</v>
      </c>
      <c r="W34" s="91">
        <v>1</v>
      </c>
      <c r="X34" s="91">
        <v>2</v>
      </c>
      <c r="Y34" s="91">
        <v>3</v>
      </c>
      <c r="Z34" s="91">
        <v>2</v>
      </c>
      <c r="AA34" s="91">
        <v>1</v>
      </c>
      <c r="AB34" s="91">
        <v>0</v>
      </c>
      <c r="AC34" s="91">
        <v>0</v>
      </c>
      <c r="AD34" s="91">
        <v>0</v>
      </c>
      <c r="AE34" s="91">
        <v>16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7890</v>
      </c>
      <c r="AE18" s="201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7890</v>
      </c>
      <c r="AE18" s="201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  <pageSetUpPr fitToPage="1"/>
  </sheetPr>
  <dimension ref="A1:AA29"/>
  <sheetViews>
    <sheetView showGridLines="0" workbookViewId="0">
      <selection activeCell="P21" sqref="P21:AA29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9" t="s">
        <v>10797</v>
      </c>
      <c r="R17" s="200"/>
      <c r="S17" s="200"/>
      <c r="T17" s="200"/>
      <c r="U17" s="201"/>
      <c r="V17" s="187" t="s">
        <v>7071</v>
      </c>
      <c r="W17" s="199" t="s">
        <v>10798</v>
      </c>
      <c r="X17" s="200"/>
      <c r="Y17" s="200"/>
      <c r="Z17" s="200"/>
      <c r="AA17" s="201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10799</v>
      </c>
      <c r="R18" s="199" t="s">
        <v>3904</v>
      </c>
      <c r="S18" s="201"/>
      <c r="T18" s="196" t="s">
        <v>3905</v>
      </c>
      <c r="U18" s="196" t="s">
        <v>3906</v>
      </c>
      <c r="V18" s="187"/>
      <c r="W18" s="196" t="s">
        <v>10799</v>
      </c>
      <c r="X18" s="199" t="s">
        <v>3907</v>
      </c>
      <c r="Y18" s="201"/>
      <c r="Z18" s="196" t="s">
        <v>3908</v>
      </c>
      <c r="AA18" s="196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3972</v>
      </c>
      <c r="S19" s="23" t="s">
        <v>3973</v>
      </c>
      <c r="T19" s="198"/>
      <c r="U19" s="198"/>
      <c r="V19" s="187"/>
      <c r="W19" s="198"/>
      <c r="X19" s="23" t="s">
        <v>3972</v>
      </c>
      <c r="Y19" s="23" t="s">
        <v>3973</v>
      </c>
      <c r="Z19" s="198"/>
      <c r="AA19" s="198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6589</v>
      </c>
      <c r="Q21" s="91">
        <v>372</v>
      </c>
      <c r="R21" s="91">
        <v>0</v>
      </c>
      <c r="S21" s="91">
        <v>60</v>
      </c>
      <c r="T21" s="91">
        <v>0</v>
      </c>
      <c r="U21" s="91">
        <v>20</v>
      </c>
      <c r="V21" s="91">
        <v>5</v>
      </c>
      <c r="W21" s="91">
        <v>5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</v>
      </c>
      <c r="Q22" s="91">
        <v>1</v>
      </c>
      <c r="R22" s="91">
        <v>0</v>
      </c>
      <c r="S22" s="91">
        <v>1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9</v>
      </c>
      <c r="Q24" s="91">
        <v>9</v>
      </c>
      <c r="R24" s="91">
        <v>0</v>
      </c>
      <c r="S24" s="91">
        <v>9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7</v>
      </c>
      <c r="Q25" s="91">
        <v>7</v>
      </c>
      <c r="R25" s="91">
        <v>0</v>
      </c>
      <c r="S25" s="91">
        <v>4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36</v>
      </c>
      <c r="Q26" s="91">
        <v>33</v>
      </c>
      <c r="R26" s="91">
        <v>0</v>
      </c>
      <c r="S26" s="91">
        <v>21</v>
      </c>
      <c r="T26" s="91">
        <v>0</v>
      </c>
      <c r="U26" s="91">
        <v>3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9</v>
      </c>
      <c r="Q28" s="91">
        <v>9</v>
      </c>
      <c r="R28" s="91">
        <v>0</v>
      </c>
      <c r="S28" s="91">
        <v>9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</v>
      </c>
      <c r="Q29" s="91">
        <v>1</v>
      </c>
      <c r="R29" s="91">
        <v>0</v>
      </c>
      <c r="S29" s="91">
        <v>1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W18:W19"/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  <pageSetUpPr fitToPage="1"/>
  </sheetPr>
  <dimension ref="A1:AA29"/>
  <sheetViews>
    <sheetView showGridLines="0" workbookViewId="0">
      <selection activeCell="P21" sqref="P21:AA29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9" t="s">
        <v>10797</v>
      </c>
      <c r="R17" s="200"/>
      <c r="S17" s="200"/>
      <c r="T17" s="200"/>
      <c r="U17" s="201"/>
      <c r="V17" s="187" t="s">
        <v>7071</v>
      </c>
      <c r="W17" s="199" t="s">
        <v>10798</v>
      </c>
      <c r="X17" s="200"/>
      <c r="Y17" s="200"/>
      <c r="Z17" s="200"/>
      <c r="AA17" s="201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10799</v>
      </c>
      <c r="R18" s="199" t="s">
        <v>3904</v>
      </c>
      <c r="S18" s="201"/>
      <c r="T18" s="196" t="s">
        <v>3905</v>
      </c>
      <c r="U18" s="196" t="s">
        <v>3906</v>
      </c>
      <c r="V18" s="187"/>
      <c r="W18" s="196" t="s">
        <v>10799</v>
      </c>
      <c r="X18" s="199" t="s">
        <v>3907</v>
      </c>
      <c r="Y18" s="201"/>
      <c r="Z18" s="196" t="s">
        <v>3908</v>
      </c>
      <c r="AA18" s="196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3972</v>
      </c>
      <c r="S19" s="23" t="s">
        <v>3973</v>
      </c>
      <c r="T19" s="198"/>
      <c r="U19" s="198"/>
      <c r="V19" s="187"/>
      <c r="W19" s="198"/>
      <c r="X19" s="23" t="s">
        <v>3972</v>
      </c>
      <c r="Y19" s="23" t="s">
        <v>3973</v>
      </c>
      <c r="Z19" s="198"/>
      <c r="AA19" s="198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 x14ac:dyDescent="0.2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21</v>
      </c>
      <c r="Q21" s="24"/>
    </row>
    <row r="22" spans="1:17" ht="38.25" x14ac:dyDescent="0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21</v>
      </c>
      <c r="Q22" s="24"/>
    </row>
    <row r="23" spans="1:17" ht="15.75" x14ac:dyDescent="0.2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21</v>
      </c>
      <c r="Q23" s="24"/>
    </row>
    <row r="24" spans="1:17" ht="25.5" x14ac:dyDescent="0.2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21</v>
      </c>
      <c r="Q24" s="24"/>
    </row>
    <row r="25" spans="1:17" ht="15.75" x14ac:dyDescent="0.2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21</v>
      </c>
      <c r="Q25" s="24"/>
    </row>
    <row r="26" spans="1:17" ht="15.75" x14ac:dyDescent="0.2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 x14ac:dyDescent="0.2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20</v>
      </c>
      <c r="Q27" s="24"/>
    </row>
    <row r="28" spans="1:17" ht="15.75" x14ac:dyDescent="0.2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1</v>
      </c>
      <c r="Q28" s="24"/>
    </row>
    <row r="29" spans="1:17" ht="15.75" x14ac:dyDescent="0.2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2</v>
      </c>
      <c r="Q29" s="24"/>
    </row>
    <row r="30" spans="1:17" ht="15.75" x14ac:dyDescent="0.2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21</v>
      </c>
      <c r="Q30" s="24"/>
    </row>
    <row r="31" spans="1:17" ht="15.75" x14ac:dyDescent="0.2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21</v>
      </c>
      <c r="Q31" s="24"/>
    </row>
    <row r="32" spans="1:17" ht="15.75" x14ac:dyDescent="0.2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21</v>
      </c>
      <c r="Q32" s="24"/>
    </row>
    <row r="33" spans="1:17" ht="15.75" x14ac:dyDescent="0.2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13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92D050"/>
    <pageSetUpPr fitToPage="1"/>
  </sheetPr>
  <dimension ref="A1:AA29"/>
  <sheetViews>
    <sheetView showGridLines="0" workbookViewId="0">
      <selection activeCell="P21" sqref="P21:AA29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9" t="s">
        <v>10797</v>
      </c>
      <c r="R17" s="200"/>
      <c r="S17" s="200"/>
      <c r="T17" s="200"/>
      <c r="U17" s="201"/>
      <c r="V17" s="187" t="s">
        <v>7071</v>
      </c>
      <c r="W17" s="199" t="s">
        <v>10798</v>
      </c>
      <c r="X17" s="200"/>
      <c r="Y17" s="200"/>
      <c r="Z17" s="200"/>
      <c r="AA17" s="201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10799</v>
      </c>
      <c r="R18" s="199" t="s">
        <v>3904</v>
      </c>
      <c r="S18" s="201"/>
      <c r="T18" s="196" t="s">
        <v>3905</v>
      </c>
      <c r="U18" s="196" t="s">
        <v>3906</v>
      </c>
      <c r="V18" s="187"/>
      <c r="W18" s="196" t="s">
        <v>10799</v>
      </c>
      <c r="X18" s="199" t="s">
        <v>3907</v>
      </c>
      <c r="Y18" s="201"/>
      <c r="Z18" s="196" t="s">
        <v>3908</v>
      </c>
      <c r="AA18" s="196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3972</v>
      </c>
      <c r="S19" s="23" t="s">
        <v>3973</v>
      </c>
      <c r="T19" s="198"/>
      <c r="U19" s="198"/>
      <c r="V19" s="187"/>
      <c r="W19" s="198"/>
      <c r="X19" s="23" t="s">
        <v>3972</v>
      </c>
      <c r="Y19" s="23" t="s">
        <v>3973</v>
      </c>
      <c r="Z19" s="198"/>
      <c r="AA19" s="198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131</v>
      </c>
      <c r="Q21" s="91">
        <v>0</v>
      </c>
      <c r="R21" s="91">
        <v>0</v>
      </c>
      <c r="S21" s="91">
        <v>0</v>
      </c>
      <c r="T21" s="91">
        <v>1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  <pageSetUpPr fitToPage="1"/>
  </sheetPr>
  <dimension ref="A1:S25"/>
  <sheetViews>
    <sheetView showGridLines="0" workbookViewId="0">
      <selection activeCell="P21" sqref="P21:Q25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334</v>
      </c>
      <c r="Q21" s="91">
        <v>334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129</v>
      </c>
      <c r="Q22" s="91">
        <v>129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167</v>
      </c>
      <c r="Q23" s="91">
        <v>167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38</v>
      </c>
      <c r="Q24" s="91">
        <v>38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49</v>
      </c>
      <c r="Q25" s="91">
        <v>49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  <pageSetUpPr fitToPage="1"/>
  </sheetPr>
  <dimension ref="A1:S25"/>
  <sheetViews>
    <sheetView showGridLines="0" workbookViewId="0">
      <selection activeCell="P21" sqref="P21:Q25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  <pageSetUpPr fitToPage="1"/>
  </sheetPr>
  <dimension ref="A1:S25"/>
  <sheetViews>
    <sheetView showGridLines="0" workbookViewId="0">
      <selection activeCell="P21" sqref="P21:Q25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6</v>
      </c>
      <c r="Q21" s="91">
        <v>6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6</v>
      </c>
      <c r="Q24" s="91">
        <v>6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  <pageSetUpPr fitToPage="1"/>
  </sheetPr>
  <dimension ref="A1:AD28"/>
  <sheetViews>
    <sheetView showGridLines="0" topLeftCell="A14" workbookViewId="0">
      <selection activeCell="P27" sqref="P27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6668</v>
      </c>
      <c r="Q21" s="91">
        <v>646</v>
      </c>
      <c r="R21" s="91">
        <v>711</v>
      </c>
      <c r="S21" s="91">
        <v>696</v>
      </c>
      <c r="T21" s="91">
        <v>686</v>
      </c>
      <c r="U21" s="91">
        <v>658</v>
      </c>
      <c r="V21" s="91">
        <v>618</v>
      </c>
      <c r="W21" s="91">
        <v>692</v>
      </c>
      <c r="X21" s="91">
        <v>647</v>
      </c>
      <c r="Y21" s="91">
        <v>706</v>
      </c>
      <c r="Z21" s="91">
        <v>313</v>
      </c>
      <c r="AA21" s="91">
        <v>295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6668</v>
      </c>
      <c r="Q22" s="91">
        <v>646</v>
      </c>
      <c r="R22" s="91">
        <v>711</v>
      </c>
      <c r="S22" s="91">
        <v>696</v>
      </c>
      <c r="T22" s="91">
        <v>686</v>
      </c>
      <c r="U22" s="91">
        <v>658</v>
      </c>
      <c r="V22" s="91">
        <v>618</v>
      </c>
      <c r="W22" s="91">
        <v>692</v>
      </c>
      <c r="X22" s="91">
        <v>647</v>
      </c>
      <c r="Y22" s="91">
        <v>706</v>
      </c>
      <c r="Z22" s="91">
        <v>313</v>
      </c>
      <c r="AA22" s="91">
        <v>295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10</v>
      </c>
      <c r="Q25" s="91">
        <v>2</v>
      </c>
      <c r="R25" s="91">
        <v>2</v>
      </c>
      <c r="S25" s="91">
        <v>0</v>
      </c>
      <c r="T25" s="91">
        <v>1</v>
      </c>
      <c r="U25" s="91">
        <v>2</v>
      </c>
      <c r="V25" s="91">
        <v>0</v>
      </c>
      <c r="W25" s="91">
        <v>1</v>
      </c>
      <c r="X25" s="91">
        <v>0</v>
      </c>
      <c r="Y25" s="91">
        <v>0</v>
      </c>
      <c r="Z25" s="91">
        <v>1</v>
      </c>
      <c r="AA25" s="91">
        <v>1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8</v>
      </c>
      <c r="Q26" s="91">
        <v>2</v>
      </c>
      <c r="R26" s="91">
        <v>2</v>
      </c>
      <c r="S26" s="91">
        <v>0</v>
      </c>
      <c r="T26" s="91">
        <v>1</v>
      </c>
      <c r="U26" s="91">
        <v>2</v>
      </c>
      <c r="V26" s="91">
        <v>0</v>
      </c>
      <c r="W26" s="91">
        <v>1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2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1</v>
      </c>
      <c r="AA27" s="91">
        <v>1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  <pageSetUpPr fitToPage="1"/>
  </sheetPr>
  <dimension ref="A1:AD28"/>
  <sheetViews>
    <sheetView showGridLines="0" workbookViewId="0">
      <selection activeCell="P27" sqref="P27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92D050"/>
    <pageSetUpPr fitToPage="1"/>
  </sheetPr>
  <dimension ref="A1:AD28"/>
  <sheetViews>
    <sheetView showGridLines="0" workbookViewId="0">
      <selection activeCell="P21" sqref="P21:AC26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110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52</v>
      </c>
      <c r="AA21" s="91">
        <v>0</v>
      </c>
      <c r="AB21" s="91">
        <v>43</v>
      </c>
      <c r="AC21" s="91">
        <v>15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110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52</v>
      </c>
      <c r="AA24" s="91">
        <v>0</v>
      </c>
      <c r="AB24" s="91">
        <v>43</v>
      </c>
      <c r="AC24" s="91">
        <v>15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92D050"/>
    <pageSetUpPr fitToPage="1"/>
  </sheetPr>
  <dimension ref="A1:AD28"/>
  <sheetViews>
    <sheetView showGridLines="0" workbookViewId="0">
      <selection activeCell="P21" sqref="P21:AC26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834</v>
      </c>
      <c r="Q21" s="91">
        <v>76</v>
      </c>
      <c r="R21" s="91">
        <v>91</v>
      </c>
      <c r="S21" s="91">
        <v>83</v>
      </c>
      <c r="T21" s="91">
        <v>107</v>
      </c>
      <c r="U21" s="91">
        <v>89</v>
      </c>
      <c r="V21" s="91">
        <v>74</v>
      </c>
      <c r="W21" s="91">
        <v>89</v>
      </c>
      <c r="X21" s="91">
        <v>63</v>
      </c>
      <c r="Y21" s="91">
        <v>94</v>
      </c>
      <c r="Z21" s="91">
        <v>41</v>
      </c>
      <c r="AA21" s="91">
        <v>27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834</v>
      </c>
      <c r="Q22" s="91">
        <v>76</v>
      </c>
      <c r="R22" s="91">
        <v>91</v>
      </c>
      <c r="S22" s="91">
        <v>83</v>
      </c>
      <c r="T22" s="91">
        <v>107</v>
      </c>
      <c r="U22" s="91">
        <v>89</v>
      </c>
      <c r="V22" s="91">
        <v>74</v>
      </c>
      <c r="W22" s="91">
        <v>89</v>
      </c>
      <c r="X22" s="91">
        <v>63</v>
      </c>
      <c r="Y22" s="91">
        <v>94</v>
      </c>
      <c r="Z22" s="91">
        <v>41</v>
      </c>
      <c r="AA22" s="91">
        <v>27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</v>
      </c>
      <c r="Q25" s="91">
        <v>0</v>
      </c>
      <c r="R25" s="91">
        <v>1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>
        <v>0</v>
      </c>
      <c r="R26" s="91">
        <v>1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92D050"/>
  </sheetPr>
  <dimension ref="A1:BH26"/>
  <sheetViews>
    <sheetView showGridLines="0" zoomScaleNormal="100" workbookViewId="0">
      <pane xSplit="15" ySplit="20" topLeftCell="P21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4" t="s">
        <v>2267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7070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6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9" t="s">
        <v>6030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</row>
    <row r="18" spans="1:60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8">
    <mergeCell ref="BH18:BH19"/>
    <mergeCell ref="BC18:BC19"/>
    <mergeCell ref="BD18:BD19"/>
    <mergeCell ref="BE18:BE19"/>
    <mergeCell ref="BF18:BF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92D050"/>
  </sheetPr>
  <dimension ref="A1:BH26"/>
  <sheetViews>
    <sheetView showGridLines="0" zoomScaleNormal="100" workbookViewId="0">
      <pane xSplit="15" ySplit="20" topLeftCell="P21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4" t="s">
        <v>9210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7070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6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9" t="s">
        <v>6030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</row>
    <row r="18" spans="1:60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AV18:AV19"/>
    <mergeCell ref="AW18:AW19"/>
    <mergeCell ref="AX18:AX19"/>
    <mergeCell ref="A1:O1"/>
    <mergeCell ref="P14:AF14"/>
    <mergeCell ref="A15:C15"/>
    <mergeCell ref="P16:AF16"/>
    <mergeCell ref="AU18:AU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O18:AO19"/>
    <mergeCell ref="AP18:AP19"/>
    <mergeCell ref="AQ18:AQ19"/>
    <mergeCell ref="AR18:AR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Z18:Z19"/>
    <mergeCell ref="S18:S19"/>
    <mergeCell ref="U18:U19"/>
    <mergeCell ref="V18:V19"/>
    <mergeCell ref="W18:W19"/>
    <mergeCell ref="X18:X19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Q60"/>
  <sheetViews>
    <sheetView showGridLines="0" topLeftCell="A50" workbookViewId="0">
      <selection activeCell="K21" sqref="A21:CF5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2</v>
      </c>
      <c r="Q21" s="32"/>
    </row>
    <row r="22" spans="1:17" ht="15.75" x14ac:dyDescent="0.2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 x14ac:dyDescent="0.2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 x14ac:dyDescent="0.2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1</v>
      </c>
      <c r="Q24" s="32"/>
    </row>
    <row r="25" spans="1:17" ht="25.5" x14ac:dyDescent="0.2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 x14ac:dyDescent="0.2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 x14ac:dyDescent="0.2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 x14ac:dyDescent="0.2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 x14ac:dyDescent="0.2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 x14ac:dyDescent="0.2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 x14ac:dyDescent="0.2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 x14ac:dyDescent="0.2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 x14ac:dyDescent="0.2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 x14ac:dyDescent="0.2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 x14ac:dyDescent="0.2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 x14ac:dyDescent="0.2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 x14ac:dyDescent="0.2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1</v>
      </c>
      <c r="Q37" s="32"/>
    </row>
    <row r="38" spans="1:17" ht="38.25" x14ac:dyDescent="0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 x14ac:dyDescent="0.2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 x14ac:dyDescent="0.2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 x14ac:dyDescent="0.2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 x14ac:dyDescent="0.2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 x14ac:dyDescent="0.2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 x14ac:dyDescent="0.2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 x14ac:dyDescent="0.2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 x14ac:dyDescent="0.2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 x14ac:dyDescent="0.2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 x14ac:dyDescent="0.2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 x14ac:dyDescent="0.2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 x14ac:dyDescent="0.2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 x14ac:dyDescent="0.2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 x14ac:dyDescent="0.2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 x14ac:dyDescent="0.2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 x14ac:dyDescent="0.2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 x14ac:dyDescent="0.2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 x14ac:dyDescent="0.2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 x14ac:dyDescent="0.2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 x14ac:dyDescent="0.2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 x14ac:dyDescent="0.2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 x14ac:dyDescent="0.2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19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92D050"/>
  </sheetPr>
  <dimension ref="A1:BH26"/>
  <sheetViews>
    <sheetView showGridLines="0" zoomScaleNormal="100" workbookViewId="0">
      <pane xSplit="15" ySplit="20" topLeftCell="P21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4" t="s">
        <v>9211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7070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6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9" t="s">
        <v>6030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</row>
    <row r="18" spans="1:60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AV18:AV19"/>
    <mergeCell ref="BB18:BB19"/>
    <mergeCell ref="AX18:AX19"/>
    <mergeCell ref="AY18:AY19"/>
    <mergeCell ref="AZ18:AZ19"/>
    <mergeCell ref="BA18:BA19"/>
    <mergeCell ref="BG18:BG19"/>
    <mergeCell ref="BH18:BH19"/>
    <mergeCell ref="BC18:BC19"/>
    <mergeCell ref="BD18:BD19"/>
    <mergeCell ref="BE18:BE19"/>
    <mergeCell ref="BF18:BF19"/>
    <mergeCell ref="AW18:AW19"/>
    <mergeCell ref="AP18:AP19"/>
    <mergeCell ref="AQ18:AQ19"/>
    <mergeCell ref="AR18:AR19"/>
    <mergeCell ref="AS18:AS19"/>
    <mergeCell ref="AT18:AT19"/>
    <mergeCell ref="AU18:AU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  <mergeCell ref="AL18:AL19"/>
    <mergeCell ref="AM18:AM19"/>
    <mergeCell ref="A17:A19"/>
    <mergeCell ref="O17:O19"/>
    <mergeCell ref="P17:P19"/>
    <mergeCell ref="Q17:T17"/>
    <mergeCell ref="S18:S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  <pageSetUpPr fitToPage="1"/>
  </sheetPr>
  <dimension ref="A1:AD32"/>
  <sheetViews>
    <sheetView showGridLines="0" topLeftCell="O1" workbookViewId="0">
      <selection activeCell="AA21" sqref="AA21:AA32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1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1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92D050"/>
    <pageSetUpPr fitToPage="1"/>
  </sheetPr>
  <dimension ref="A1:AD32"/>
  <sheetViews>
    <sheetView showGridLines="0" workbookViewId="0">
      <selection activeCell="AA21" sqref="AA21:AA32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92D050"/>
    <pageSetUpPr fitToPage="1"/>
  </sheetPr>
  <dimension ref="A1:AD32"/>
  <sheetViews>
    <sheetView showGridLines="0" workbookViewId="0">
      <selection activeCell="AA21" sqref="AA21:AA32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92D050"/>
  </sheetPr>
  <dimension ref="A1:AK44"/>
  <sheetViews>
    <sheetView showGridLines="0" zoomScaleNormal="100" zoomScaleSheetLayoutView="70" workbookViewId="0">
      <pane xSplit="15" ySplit="20" topLeftCell="P39" activePane="bottomRight" state="frozen"/>
      <selection activeCell="P21" sqref="P21:AK42"/>
      <selection pane="topRight" activeCell="P21" sqref="P21:AK42"/>
      <selection pane="bottomLeft" activeCell="P21" sqref="P21:AK42"/>
      <selection pane="bottomRight" activeCell="P21" sqref="P21:AK4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2267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705</v>
      </c>
      <c r="Q21" s="91">
        <v>47</v>
      </c>
      <c r="R21" s="91">
        <v>0</v>
      </c>
      <c r="S21" s="91">
        <v>4</v>
      </c>
      <c r="T21" s="91">
        <v>0</v>
      </c>
      <c r="U21" s="91">
        <v>1</v>
      </c>
      <c r="V21" s="91">
        <v>705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705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704</v>
      </c>
      <c r="Q22" s="91">
        <v>47</v>
      </c>
      <c r="R22" s="91">
        <v>0</v>
      </c>
      <c r="S22" s="91">
        <v>4</v>
      </c>
      <c r="T22" s="91">
        <v>0</v>
      </c>
      <c r="U22" s="91">
        <v>1</v>
      </c>
      <c r="V22" s="91">
        <v>704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704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307</v>
      </c>
      <c r="Q23" s="91">
        <v>3</v>
      </c>
      <c r="R23" s="91">
        <v>0</v>
      </c>
      <c r="S23" s="91">
        <v>3</v>
      </c>
      <c r="T23" s="91">
        <v>0</v>
      </c>
      <c r="U23" s="91">
        <v>1</v>
      </c>
      <c r="V23" s="91">
        <v>307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307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1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1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29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29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8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8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8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2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2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2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295</v>
      </c>
      <c r="Q29" s="91">
        <v>1</v>
      </c>
      <c r="R29" s="91">
        <v>0</v>
      </c>
      <c r="S29" s="91">
        <v>1</v>
      </c>
      <c r="T29" s="91">
        <v>0</v>
      </c>
      <c r="U29" s="91">
        <v>1</v>
      </c>
      <c r="V29" s="91">
        <v>295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295</v>
      </c>
      <c r="AF29" s="91">
        <v>1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295</v>
      </c>
      <c r="Q30" s="91">
        <v>1</v>
      </c>
      <c r="R30" s="91">
        <v>0</v>
      </c>
      <c r="S30" s="91">
        <v>1</v>
      </c>
      <c r="T30" s="91">
        <v>0</v>
      </c>
      <c r="U30" s="91">
        <v>1</v>
      </c>
      <c r="V30" s="91">
        <v>295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295</v>
      </c>
      <c r="AF30" s="91">
        <v>1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25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25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25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295</v>
      </c>
      <c r="Q36" s="91">
        <v>1</v>
      </c>
      <c r="R36" s="91">
        <v>0</v>
      </c>
      <c r="S36" s="91">
        <v>1</v>
      </c>
      <c r="T36" s="91">
        <v>0</v>
      </c>
      <c r="U36" s="91">
        <v>1</v>
      </c>
      <c r="V36" s="91">
        <v>295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295</v>
      </c>
      <c r="AF36" s="91">
        <v>1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291</v>
      </c>
      <c r="Q37" s="91">
        <v>1</v>
      </c>
      <c r="R37" s="91">
        <v>0</v>
      </c>
      <c r="S37" s="91">
        <v>1</v>
      </c>
      <c r="T37" s="91">
        <v>0</v>
      </c>
      <c r="U37" s="91">
        <v>1</v>
      </c>
      <c r="V37" s="91">
        <v>291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291</v>
      </c>
      <c r="AF37" s="91">
        <v>1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234</v>
      </c>
      <c r="Q38" s="91">
        <v>1</v>
      </c>
      <c r="R38" s="91">
        <v>0</v>
      </c>
      <c r="S38" s="91">
        <v>1</v>
      </c>
      <c r="T38" s="91">
        <v>0</v>
      </c>
      <c r="U38" s="91">
        <v>1</v>
      </c>
      <c r="V38" s="91">
        <v>234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234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291</v>
      </c>
      <c r="Q39" s="91">
        <v>1</v>
      </c>
      <c r="R39" s="91">
        <v>0</v>
      </c>
      <c r="S39" s="91">
        <v>1</v>
      </c>
      <c r="T39" s="91">
        <v>0</v>
      </c>
      <c r="U39" s="91">
        <v>1</v>
      </c>
      <c r="V39" s="91">
        <v>291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291</v>
      </c>
      <c r="AF39" s="91">
        <v>1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234</v>
      </c>
      <c r="Q40" s="91">
        <v>1</v>
      </c>
      <c r="R40" s="91">
        <v>0</v>
      </c>
      <c r="S40" s="91">
        <v>1</v>
      </c>
      <c r="T40" s="91">
        <v>0</v>
      </c>
      <c r="U40" s="91">
        <v>1</v>
      </c>
      <c r="V40" s="91">
        <v>234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234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3</v>
      </c>
      <c r="Q42" s="91">
        <v>2</v>
      </c>
      <c r="R42" s="91">
        <v>0</v>
      </c>
      <c r="S42" s="91">
        <v>0</v>
      </c>
      <c r="T42" s="91">
        <v>0</v>
      </c>
      <c r="U42" s="91">
        <v>0</v>
      </c>
      <c r="V42" s="91">
        <v>3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3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92D050"/>
  </sheetPr>
  <dimension ref="A1:AK44"/>
  <sheetViews>
    <sheetView showGridLines="0" zoomScaleNormal="100" workbookViewId="0">
      <pane xSplit="15" ySplit="20" topLeftCell="P21" activePane="bottomRight" state="frozen"/>
      <selection activeCell="P21" sqref="P21:AK42"/>
      <selection pane="topRight" activeCell="P21" sqref="P21:AK42"/>
      <selection pane="bottomLeft" activeCell="P21" sqref="P21:AK42"/>
      <selection pane="bottomRight" activeCell="P21" sqref="P21:AK4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9210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92D050"/>
  </sheetPr>
  <dimension ref="A1:AK44"/>
  <sheetViews>
    <sheetView showGridLines="0" zoomScaleNormal="100" workbookViewId="0">
      <pane xSplit="15" ySplit="20" topLeftCell="P21" activePane="bottomRight" state="frozen"/>
      <selection activeCell="P21" sqref="P21:AK42"/>
      <selection pane="topRight" activeCell="P21" sqref="P21:AK42"/>
      <selection pane="bottomLeft" activeCell="P21" sqref="P21:AK42"/>
      <selection pane="bottomRight" activeCell="P21" sqref="P21:AK4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9211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15</v>
      </c>
      <c r="Q29" s="91">
        <v>2</v>
      </c>
      <c r="R29" s="91">
        <v>2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15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15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14</v>
      </c>
      <c r="Q30" s="91">
        <v>1</v>
      </c>
      <c r="R30" s="91">
        <v>1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14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14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1</v>
      </c>
      <c r="Q31" s="91">
        <v>1</v>
      </c>
      <c r="R31" s="91">
        <v>1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1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1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13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13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13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13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13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13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13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13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13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13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13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13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13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13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2</v>
      </c>
      <c r="Q41" s="91">
        <v>2</v>
      </c>
      <c r="R41" s="91">
        <v>2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2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2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1</v>
      </c>
      <c r="Q42" s="91">
        <v>1</v>
      </c>
      <c r="R42" s="91">
        <v>1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1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1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92D050"/>
  </sheetPr>
  <dimension ref="A1:AK44"/>
  <sheetViews>
    <sheetView showGridLines="0" zoomScaleNormal="100" workbookViewId="0">
      <pane xSplit="15" ySplit="20" topLeftCell="AD21" activePane="bottomRight" state="frozen"/>
      <selection activeCell="P21" sqref="P21:V27"/>
      <selection pane="topRight" activeCell="P21" sqref="P21:V27"/>
      <selection pane="bottomLeft" activeCell="P21" sqref="P21:V27"/>
      <selection pane="bottomRight" activeCell="P21" sqref="P21:V27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6644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92D050"/>
    <pageSetUpPr fitToPage="1"/>
  </sheetPr>
  <dimension ref="A1:W27"/>
  <sheetViews>
    <sheetView showGridLines="0" workbookViewId="0">
      <selection activeCell="P21" sqref="P21:V27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2696</v>
      </c>
      <c r="Q21" s="91">
        <v>3289</v>
      </c>
      <c r="R21" s="91">
        <v>604</v>
      </c>
      <c r="S21" s="91">
        <v>0</v>
      </c>
      <c r="T21" s="91">
        <v>0</v>
      </c>
      <c r="U21" s="91">
        <v>0</v>
      </c>
      <c r="V21" s="91">
        <v>5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2696</v>
      </c>
      <c r="Q23" s="91">
        <v>3289</v>
      </c>
      <c r="R23" s="91">
        <v>604</v>
      </c>
      <c r="S23" s="91">
        <v>0</v>
      </c>
      <c r="T23" s="91">
        <v>0</v>
      </c>
      <c r="U23" s="91">
        <v>0</v>
      </c>
      <c r="V23" s="91">
        <v>5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92D050"/>
    <pageSetUpPr fitToPage="1"/>
  </sheetPr>
  <dimension ref="A1:W27"/>
  <sheetViews>
    <sheetView showGridLines="0" workbookViewId="0">
      <selection activeCell="P21" sqref="P21:V27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V59"/>
  <sheetViews>
    <sheetView showGridLines="0" topLeftCell="A52" workbookViewId="0">
      <selection activeCell="K21" sqref="A21:CF5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x14ac:dyDescent="0.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 x14ac:dyDescent="0.2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2684</v>
      </c>
      <c r="Q21" s="91">
        <v>0</v>
      </c>
      <c r="R21" s="91">
        <v>0</v>
      </c>
      <c r="S21" s="91">
        <v>0</v>
      </c>
      <c r="T21" s="91">
        <v>0</v>
      </c>
      <c r="U21" s="91">
        <v>1</v>
      </c>
      <c r="V21" s="91">
        <v>0</v>
      </c>
    </row>
    <row r="22" spans="1:22" ht="15.75" x14ac:dyDescent="0.2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90</v>
      </c>
      <c r="Q22" s="91">
        <v>0</v>
      </c>
      <c r="R22" s="91">
        <v>0</v>
      </c>
      <c r="S22" s="91">
        <v>0</v>
      </c>
      <c r="T22" s="91">
        <v>0</v>
      </c>
      <c r="U22" s="91">
        <v>1</v>
      </c>
      <c r="V22" s="91">
        <v>0</v>
      </c>
    </row>
    <row r="23" spans="1:22" ht="25.5" x14ac:dyDescent="0.2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2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2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2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83</v>
      </c>
      <c r="Q29" s="91">
        <v>0</v>
      </c>
      <c r="R29" s="91">
        <v>0</v>
      </c>
      <c r="S29" s="91">
        <v>0</v>
      </c>
      <c r="T29" s="91">
        <v>0</v>
      </c>
      <c r="U29" s="91">
        <v>1</v>
      </c>
      <c r="V29" s="91">
        <v>0</v>
      </c>
    </row>
    <row r="30" spans="1:22" ht="15.75" x14ac:dyDescent="0.2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1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3262</v>
      </c>
      <c r="Q31" s="91">
        <v>0</v>
      </c>
      <c r="R31" s="91">
        <v>0</v>
      </c>
      <c r="S31" s="91">
        <v>0</v>
      </c>
      <c r="T31" s="91">
        <v>0</v>
      </c>
      <c r="U31" s="91">
        <v>6</v>
      </c>
      <c r="V31" s="91">
        <v>2</v>
      </c>
    </row>
    <row r="32" spans="1:22" ht="15.75" x14ac:dyDescent="0.2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189</v>
      </c>
      <c r="Q32" s="91">
        <v>0</v>
      </c>
      <c r="R32" s="91">
        <v>0</v>
      </c>
      <c r="S32" s="91">
        <v>0</v>
      </c>
      <c r="T32" s="91">
        <v>0</v>
      </c>
      <c r="U32" s="91">
        <v>5</v>
      </c>
      <c r="V32" s="91">
        <v>2</v>
      </c>
    </row>
    <row r="33" spans="1:22" ht="25.5" x14ac:dyDescent="0.2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1</v>
      </c>
      <c r="Q36" s="91">
        <v>0</v>
      </c>
      <c r="R36" s="91">
        <v>0</v>
      </c>
      <c r="S36" s="91">
        <v>0</v>
      </c>
      <c r="T36" s="91">
        <v>0</v>
      </c>
      <c r="U36" s="91">
        <v>1</v>
      </c>
      <c r="V36" s="91">
        <v>0</v>
      </c>
    </row>
    <row r="37" spans="1:22" ht="15.75" x14ac:dyDescent="0.2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 x14ac:dyDescent="0.2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3</v>
      </c>
      <c r="Q38" s="91">
        <v>0</v>
      </c>
      <c r="R38" s="91">
        <v>0</v>
      </c>
      <c r="S38" s="91">
        <v>0</v>
      </c>
      <c r="T38" s="91">
        <v>0</v>
      </c>
      <c r="U38" s="91">
        <v>1</v>
      </c>
      <c r="V38" s="91">
        <v>1</v>
      </c>
    </row>
    <row r="39" spans="1:22" ht="15.75" x14ac:dyDescent="0.2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185</v>
      </c>
      <c r="Q39" s="91">
        <v>0</v>
      </c>
      <c r="R39" s="91">
        <v>0</v>
      </c>
      <c r="S39" s="91">
        <v>0</v>
      </c>
      <c r="T39" s="91">
        <v>0</v>
      </c>
      <c r="U39" s="91">
        <v>3</v>
      </c>
      <c r="V39" s="91">
        <v>1</v>
      </c>
    </row>
    <row r="40" spans="1:22" ht="15.75" x14ac:dyDescent="0.2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 x14ac:dyDescent="0.2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735</v>
      </c>
      <c r="Q41" s="91">
        <v>0</v>
      </c>
      <c r="R41" s="91">
        <v>0</v>
      </c>
      <c r="S41" s="91">
        <v>0</v>
      </c>
      <c r="T41" s="91">
        <v>0</v>
      </c>
      <c r="U41" s="91">
        <v>1</v>
      </c>
      <c r="V41" s="91">
        <v>0</v>
      </c>
    </row>
    <row r="42" spans="1:22" ht="15.75" x14ac:dyDescent="0.2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 x14ac:dyDescent="0.2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 x14ac:dyDescent="0.2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 x14ac:dyDescent="0.2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 x14ac:dyDescent="0.2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 x14ac:dyDescent="0.2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 x14ac:dyDescent="0.2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 x14ac:dyDescent="0.2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 x14ac:dyDescent="0.2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 x14ac:dyDescent="0.2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44</v>
      </c>
      <c r="Q51" s="91">
        <v>1</v>
      </c>
      <c r="R51" s="91">
        <v>0</v>
      </c>
      <c r="S51" s="91">
        <v>0</v>
      </c>
      <c r="T51" s="91">
        <v>0</v>
      </c>
      <c r="U51" s="91">
        <v>1</v>
      </c>
      <c r="V51" s="91">
        <v>0</v>
      </c>
    </row>
    <row r="52" spans="1:22" ht="90" customHeight="1" x14ac:dyDescent="0.25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 x14ac:dyDescent="0.2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 x14ac:dyDescent="0.2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 x14ac:dyDescent="0.2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 x14ac:dyDescent="0.2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 x14ac:dyDescent="0.2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 x14ac:dyDescent="0.2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 x14ac:dyDescent="0.2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92D050"/>
    <pageSetUpPr fitToPage="1"/>
  </sheetPr>
  <dimension ref="A1:W27"/>
  <sheetViews>
    <sheetView showGridLines="0" workbookViewId="0">
      <selection activeCell="P21" sqref="P21:V27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131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131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rgb="FF92D050"/>
    <pageSetUpPr fitToPage="1"/>
  </sheetPr>
  <dimension ref="A1:Y33"/>
  <sheetViews>
    <sheetView showGridLines="0" topLeftCell="A21" workbookViewId="0">
      <selection activeCell="T21" sqref="T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96" t="s">
        <v>9871</v>
      </c>
      <c r="Q18" s="199" t="s">
        <v>5655</v>
      </c>
      <c r="R18" s="200"/>
      <c r="S18" s="201"/>
      <c r="T18" s="199" t="s">
        <v>5656</v>
      </c>
      <c r="U18" s="200"/>
      <c r="V18" s="200"/>
      <c r="W18" s="201"/>
      <c r="X18" s="196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198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526</v>
      </c>
      <c r="Q21" s="91">
        <v>151</v>
      </c>
      <c r="R21" s="91">
        <v>184</v>
      </c>
      <c r="S21" s="91">
        <v>191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31</v>
      </c>
      <c r="Q22" s="91">
        <v>1</v>
      </c>
      <c r="R22" s="91">
        <v>6</v>
      </c>
      <c r="S22" s="91">
        <v>24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7</v>
      </c>
      <c r="Q23" s="91">
        <v>1</v>
      </c>
      <c r="R23" s="91">
        <v>6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325</v>
      </c>
      <c r="Q25" s="91">
        <v>148</v>
      </c>
      <c r="R25" s="91">
        <v>169</v>
      </c>
      <c r="S25" s="91">
        <v>8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38</v>
      </c>
      <c r="Q26" s="91">
        <v>17</v>
      </c>
      <c r="R26" s="91">
        <v>21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22</v>
      </c>
      <c r="Q27" s="91">
        <v>17</v>
      </c>
      <c r="R27" s="91">
        <v>5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18</v>
      </c>
      <c r="Q28" s="91">
        <v>0</v>
      </c>
      <c r="R28" s="91">
        <v>6</v>
      </c>
      <c r="S28" s="91">
        <v>12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101</v>
      </c>
      <c r="Q29" s="51"/>
      <c r="R29" s="91">
        <v>1</v>
      </c>
      <c r="S29" s="91">
        <v>100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6</v>
      </c>
      <c r="Q30" s="91">
        <v>2</v>
      </c>
      <c r="R30" s="91">
        <v>2</v>
      </c>
      <c r="S30" s="91">
        <v>2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45</v>
      </c>
      <c r="Q33" s="91">
        <v>0</v>
      </c>
      <c r="R33" s="91">
        <v>0</v>
      </c>
      <c r="S33" s="91">
        <v>45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rgb="FF92D050"/>
    <pageSetUpPr fitToPage="1"/>
  </sheetPr>
  <dimension ref="A1:Y33"/>
  <sheetViews>
    <sheetView showGridLines="0" workbookViewId="0">
      <selection activeCell="T21" sqref="T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96" t="s">
        <v>9871</v>
      </c>
      <c r="Q18" s="199" t="s">
        <v>5655</v>
      </c>
      <c r="R18" s="200"/>
      <c r="S18" s="201"/>
      <c r="T18" s="199" t="s">
        <v>5656</v>
      </c>
      <c r="U18" s="200"/>
      <c r="V18" s="200"/>
      <c r="W18" s="201"/>
      <c r="X18" s="196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198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rgb="FF92D050"/>
    <pageSetUpPr fitToPage="1"/>
  </sheetPr>
  <dimension ref="A1:Y33"/>
  <sheetViews>
    <sheetView showGridLines="0" topLeftCell="A21" workbookViewId="0">
      <selection activeCell="T21" sqref="T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96" t="s">
        <v>9871</v>
      </c>
      <c r="Q18" s="199" t="s">
        <v>5655</v>
      </c>
      <c r="R18" s="200"/>
      <c r="S18" s="201"/>
      <c r="T18" s="199" t="s">
        <v>5656</v>
      </c>
      <c r="U18" s="200"/>
      <c r="V18" s="200"/>
      <c r="W18" s="201"/>
      <c r="X18" s="196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198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65</v>
      </c>
      <c r="Q21" s="91">
        <v>0</v>
      </c>
      <c r="R21" s="91">
        <v>0</v>
      </c>
      <c r="S21" s="91">
        <v>65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3</v>
      </c>
      <c r="Q25" s="91">
        <v>0</v>
      </c>
      <c r="R25" s="91">
        <v>0</v>
      </c>
      <c r="S25" s="91">
        <v>3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6</v>
      </c>
      <c r="Q28" s="91">
        <v>0</v>
      </c>
      <c r="R28" s="91">
        <v>0</v>
      </c>
      <c r="S28" s="91">
        <v>6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3</v>
      </c>
      <c r="Q29" s="51"/>
      <c r="R29" s="91">
        <v>0</v>
      </c>
      <c r="S29" s="91">
        <v>3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1</v>
      </c>
      <c r="Q32" s="91">
        <v>0</v>
      </c>
      <c r="R32" s="91">
        <v>0</v>
      </c>
      <c r="S32" s="91">
        <v>1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52</v>
      </c>
      <c r="Q33" s="91">
        <v>0</v>
      </c>
      <c r="R33" s="91">
        <v>0</v>
      </c>
      <c r="S33" s="91">
        <v>52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rgb="FF92D050"/>
    <pageSetUpPr fitToPage="1"/>
  </sheetPr>
  <dimension ref="A1:T23"/>
  <sheetViews>
    <sheetView showGridLines="0" workbookViewId="0">
      <selection activeCell="P21" sqref="P21:Q23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2632</v>
      </c>
      <c r="Q21" s="91">
        <v>64</v>
      </c>
      <c r="R21" s="91">
        <v>0</v>
      </c>
      <c r="S21" s="91">
        <v>0</v>
      </c>
      <c r="T21" s="91">
        <v>0</v>
      </c>
    </row>
    <row r="22" spans="1:20" ht="15.75" x14ac:dyDescent="0.2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3289</v>
      </c>
      <c r="Q22" s="91">
        <v>0</v>
      </c>
      <c r="R22" s="91">
        <v>0</v>
      </c>
      <c r="S22" s="91">
        <v>0</v>
      </c>
      <c r="T22" s="91">
        <v>0</v>
      </c>
    </row>
    <row r="23" spans="1:20" ht="15.75" x14ac:dyDescent="0.2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604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rgb="FF92D050"/>
    <pageSetUpPr fitToPage="1"/>
  </sheetPr>
  <dimension ref="A1:V39"/>
  <sheetViews>
    <sheetView showGridLines="0" workbookViewId="0">
      <selection activeCell="P21" sqref="P21:R39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196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9" t="s">
        <v>6842</v>
      </c>
      <c r="T18" s="200"/>
      <c r="U18" s="201"/>
      <c r="V18" s="196" t="s">
        <v>9874</v>
      </c>
    </row>
    <row r="19" spans="1:22" ht="76.5" x14ac:dyDescent="0.2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198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2035</v>
      </c>
      <c r="Q21" s="91">
        <v>3258</v>
      </c>
      <c r="R21" s="91">
        <v>604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2035</v>
      </c>
      <c r="Q22" s="91">
        <v>3258</v>
      </c>
      <c r="R22" s="91">
        <v>604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1778</v>
      </c>
      <c r="Q23" s="91">
        <v>2800</v>
      </c>
      <c r="R23" s="91">
        <v>549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257</v>
      </c>
      <c r="Q25" s="91">
        <v>458</v>
      </c>
      <c r="R25" s="91">
        <v>55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92D050"/>
    <pageSetUpPr fitToPage="1"/>
  </sheetPr>
  <dimension ref="A1:V39"/>
  <sheetViews>
    <sheetView showGridLines="0" workbookViewId="0">
      <selection activeCell="R21" sqref="R21:R39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196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9" t="s">
        <v>6842</v>
      </c>
      <c r="T18" s="200"/>
      <c r="U18" s="201"/>
      <c r="V18" s="196" t="s">
        <v>9874</v>
      </c>
    </row>
    <row r="19" spans="1:22" ht="76.5" x14ac:dyDescent="0.2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198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92D050"/>
    <pageSetUpPr fitToPage="1"/>
  </sheetPr>
  <dimension ref="A1:V39"/>
  <sheetViews>
    <sheetView showGridLines="0" workbookViewId="0">
      <selection activeCell="R21" sqref="R21:R39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196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9" t="s">
        <v>6842</v>
      </c>
      <c r="T18" s="200"/>
      <c r="U18" s="201"/>
      <c r="V18" s="196" t="s">
        <v>9874</v>
      </c>
    </row>
    <row r="19" spans="1:22" ht="76.5" x14ac:dyDescent="0.2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198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131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131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92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39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rgb="FF92D050"/>
    <pageSetUpPr fitToPage="1"/>
  </sheetPr>
  <dimension ref="A1:R34"/>
  <sheetViews>
    <sheetView showGridLines="0" workbookViewId="0">
      <selection activeCell="P21" sqref="P21:Q36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rgb="FF92D050"/>
    <pageSetUpPr fitToPage="1"/>
  </sheetPr>
  <dimension ref="A1:R34"/>
  <sheetViews>
    <sheetView showGridLines="0" workbookViewId="0">
      <selection activeCell="P21" sqref="P21:Q36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rgb="FF92D050"/>
    <pageSetUpPr fitToPage="1"/>
  </sheetPr>
  <dimension ref="A1:R34"/>
  <sheetViews>
    <sheetView showGridLines="0" workbookViewId="0">
      <selection activeCell="P21" sqref="P21:Q36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rgb="FF92D050"/>
    <pageSetUpPr fitToPage="1"/>
  </sheetPr>
  <dimension ref="A1:R36"/>
  <sheetViews>
    <sheetView showGridLines="0" workbookViewId="0">
      <selection activeCell="P21" sqref="P21:Q36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46</v>
      </c>
      <c r="Q21" s="91">
        <v>567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</v>
      </c>
      <c r="Q22" s="91">
        <v>42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</v>
      </c>
      <c r="Q23" s="91">
        <v>21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</v>
      </c>
      <c r="Q24" s="91">
        <v>21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5</v>
      </c>
      <c r="Q27" s="91">
        <v>42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9</v>
      </c>
      <c r="Q29" s="91">
        <v>92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4</v>
      </c>
      <c r="Q31" s="91">
        <v>70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3</v>
      </c>
      <c r="Q32" s="91">
        <v>46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21</v>
      </c>
      <c r="Q36" s="91">
        <v>275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rgb="FF92D050"/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tabColor rgb="FF92D050"/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92D050"/>
  </sheetPr>
  <dimension ref="A1:AD80"/>
  <sheetViews>
    <sheetView showGridLines="0" zoomScaleNormal="100" zoomScaleSheetLayoutView="70" workbookViewId="0">
      <pane xSplit="16" ySplit="20" topLeftCell="Q21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194" t="s">
        <v>2267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194"/>
      <c r="R15" s="194"/>
      <c r="S15" s="19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6" t="s">
        <v>11022</v>
      </c>
      <c r="Q17" s="196" t="s">
        <v>9884</v>
      </c>
      <c r="R17" s="199" t="s">
        <v>11217</v>
      </c>
      <c r="S17" s="200"/>
      <c r="T17" s="200"/>
      <c r="U17" s="200"/>
      <c r="V17" s="200"/>
      <c r="W17" s="201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11218</v>
      </c>
      <c r="S18" s="200"/>
      <c r="T18" s="201"/>
      <c r="U18" s="199" t="s">
        <v>11219</v>
      </c>
      <c r="V18" s="200"/>
      <c r="W18" s="201"/>
      <c r="X18" s="196" t="s">
        <v>11220</v>
      </c>
      <c r="Y18" s="196" t="s">
        <v>11221</v>
      </c>
      <c r="Z18" s="196" t="s">
        <v>11222</v>
      </c>
      <c r="AA18" s="199" t="s">
        <v>9886</v>
      </c>
      <c r="AB18" s="201"/>
      <c r="AC18" s="196" t="s">
        <v>9887</v>
      </c>
      <c r="AD18" s="196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198"/>
      <c r="Y19" s="198"/>
      <c r="Z19" s="198"/>
      <c r="AA19" s="23" t="s">
        <v>3972</v>
      </c>
      <c r="AB19" s="23" t="s">
        <v>3973</v>
      </c>
      <c r="AC19" s="198"/>
      <c r="AD19" s="198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rgb="FF92D050"/>
  </sheetPr>
  <dimension ref="A1:AD80"/>
  <sheetViews>
    <sheetView showGridLines="0" zoomScaleNormal="100" zoomScaleSheetLayoutView="70" workbookViewId="0">
      <pane xSplit="16" ySplit="20" topLeftCell="Q21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194" t="s">
        <v>9210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6" t="s">
        <v>11022</v>
      </c>
      <c r="Q17" s="196" t="s">
        <v>9884</v>
      </c>
      <c r="R17" s="199" t="s">
        <v>11217</v>
      </c>
      <c r="S17" s="200"/>
      <c r="T17" s="200"/>
      <c r="U17" s="200"/>
      <c r="V17" s="200"/>
      <c r="W17" s="201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11218</v>
      </c>
      <c r="S18" s="200"/>
      <c r="T18" s="201"/>
      <c r="U18" s="199" t="s">
        <v>11219</v>
      </c>
      <c r="V18" s="200"/>
      <c r="W18" s="201"/>
      <c r="X18" s="196" t="s">
        <v>11220</v>
      </c>
      <c r="Y18" s="196" t="s">
        <v>11221</v>
      </c>
      <c r="Z18" s="196" t="s">
        <v>11222</v>
      </c>
      <c r="AA18" s="199" t="s">
        <v>9886</v>
      </c>
      <c r="AB18" s="201"/>
      <c r="AC18" s="196" t="s">
        <v>9887</v>
      </c>
      <c r="AD18" s="196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198"/>
      <c r="Y19" s="198"/>
      <c r="Z19" s="198"/>
      <c r="AA19" s="23" t="s">
        <v>3972</v>
      </c>
      <c r="AB19" s="23" t="s">
        <v>3973</v>
      </c>
      <c r="AC19" s="198"/>
      <c r="AD19" s="198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rgb="FF92D050"/>
  </sheetPr>
  <dimension ref="A1:AD80"/>
  <sheetViews>
    <sheetView showGridLines="0" zoomScaleNormal="100" zoomScaleSheetLayoutView="100" workbookViewId="0">
      <pane xSplit="16" ySplit="20" topLeftCell="Q21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194" t="s">
        <v>9211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6" t="s">
        <v>11022</v>
      </c>
      <c r="Q17" s="196" t="s">
        <v>9884</v>
      </c>
      <c r="R17" s="199" t="s">
        <v>11217</v>
      </c>
      <c r="S17" s="200"/>
      <c r="T17" s="200"/>
      <c r="U17" s="200"/>
      <c r="V17" s="200"/>
      <c r="W17" s="201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11218</v>
      </c>
      <c r="S18" s="200"/>
      <c r="T18" s="201"/>
      <c r="U18" s="199" t="s">
        <v>11219</v>
      </c>
      <c r="V18" s="200"/>
      <c r="W18" s="201"/>
      <c r="X18" s="196" t="s">
        <v>11220</v>
      </c>
      <c r="Y18" s="196" t="s">
        <v>11221</v>
      </c>
      <c r="Z18" s="196" t="s">
        <v>11222</v>
      </c>
      <c r="AA18" s="199" t="s">
        <v>9886</v>
      </c>
      <c r="AB18" s="201"/>
      <c r="AC18" s="196" t="s">
        <v>9887</v>
      </c>
      <c r="AD18" s="196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198"/>
      <c r="Y19" s="198"/>
      <c r="Z19" s="198"/>
      <c r="AA19" s="23" t="s">
        <v>3972</v>
      </c>
      <c r="AB19" s="23" t="s">
        <v>3973</v>
      </c>
      <c r="AC19" s="198"/>
      <c r="AD19" s="198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rgb="FF92D050"/>
    <pageSetUpPr fitToPage="1"/>
  </sheetPr>
  <dimension ref="A1:X49"/>
  <sheetViews>
    <sheetView showGridLines="0" topLeftCell="A16" workbookViewId="0">
      <selection activeCell="T30" sqref="T30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2696</v>
      </c>
      <c r="Q21" s="91">
        <v>1290</v>
      </c>
      <c r="R21" s="91">
        <v>653</v>
      </c>
      <c r="S21" s="91">
        <v>3289</v>
      </c>
      <c r="T21" s="91">
        <v>1624</v>
      </c>
      <c r="U21" s="91">
        <v>675</v>
      </c>
      <c r="V21" s="91">
        <v>604</v>
      </c>
      <c r="W21" s="91">
        <v>363</v>
      </c>
      <c r="X21" s="91">
        <v>323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56</v>
      </c>
      <c r="Q23" s="91">
        <v>34</v>
      </c>
      <c r="R23" s="91">
        <v>45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588</v>
      </c>
      <c r="Q24" s="91">
        <v>276</v>
      </c>
      <c r="R24" s="91">
        <v>520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606</v>
      </c>
      <c r="Q25" s="91">
        <v>284</v>
      </c>
      <c r="R25" s="91">
        <v>82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711</v>
      </c>
      <c r="Q26" s="91">
        <v>341</v>
      </c>
      <c r="R26" s="91">
        <v>6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616</v>
      </c>
      <c r="Q27" s="91">
        <v>294</v>
      </c>
      <c r="R27" s="91">
        <v>0</v>
      </c>
      <c r="S27" s="91">
        <v>88</v>
      </c>
      <c r="T27" s="91">
        <v>40</v>
      </c>
      <c r="U27" s="91">
        <v>74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106</v>
      </c>
      <c r="Q28" s="91">
        <v>55</v>
      </c>
      <c r="R28" s="91">
        <v>0</v>
      </c>
      <c r="S28" s="91">
        <v>569</v>
      </c>
      <c r="T28" s="91">
        <v>274</v>
      </c>
      <c r="U28" s="91">
        <v>495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10</v>
      </c>
      <c r="Q29" s="91">
        <v>5</v>
      </c>
      <c r="R29" s="91">
        <v>0</v>
      </c>
      <c r="S29" s="91">
        <v>606</v>
      </c>
      <c r="T29" s="91">
        <v>301</v>
      </c>
      <c r="U29" s="91">
        <v>57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1</v>
      </c>
      <c r="Q30" s="91">
        <v>1</v>
      </c>
      <c r="R30" s="91">
        <v>0</v>
      </c>
      <c r="S30" s="91">
        <v>595</v>
      </c>
      <c r="T30" s="91">
        <v>287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621</v>
      </c>
      <c r="T31" s="91">
        <v>320</v>
      </c>
      <c r="U31" s="91">
        <v>4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2</v>
      </c>
      <c r="Q32" s="91">
        <v>0</v>
      </c>
      <c r="R32" s="91">
        <v>0</v>
      </c>
      <c r="S32" s="91">
        <v>566</v>
      </c>
      <c r="T32" s="91">
        <v>281</v>
      </c>
      <c r="U32" s="91">
        <v>42</v>
      </c>
      <c r="V32" s="91">
        <v>54</v>
      </c>
      <c r="W32" s="91">
        <v>41</v>
      </c>
      <c r="X32" s="91">
        <v>43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86</v>
      </c>
      <c r="T33" s="91">
        <v>40</v>
      </c>
      <c r="U33" s="91">
        <v>3</v>
      </c>
      <c r="V33" s="91">
        <v>294</v>
      </c>
      <c r="W33" s="91">
        <v>183</v>
      </c>
      <c r="X33" s="91">
        <v>241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49</v>
      </c>
      <c r="T34" s="91">
        <v>22</v>
      </c>
      <c r="U34" s="91">
        <v>0</v>
      </c>
      <c r="V34" s="91">
        <v>193</v>
      </c>
      <c r="W34" s="91">
        <v>98</v>
      </c>
      <c r="X34" s="91">
        <v>16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61</v>
      </c>
      <c r="T35" s="91">
        <v>36</v>
      </c>
      <c r="U35" s="91">
        <v>0</v>
      </c>
      <c r="V35" s="91">
        <v>7</v>
      </c>
      <c r="W35" s="91">
        <v>5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45</v>
      </c>
      <c r="T36" s="91">
        <v>22</v>
      </c>
      <c r="U36" s="91">
        <v>0</v>
      </c>
      <c r="V36" s="91">
        <v>1</v>
      </c>
      <c r="W36" s="91">
        <v>1</v>
      </c>
      <c r="X36" s="91">
        <v>1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3</v>
      </c>
      <c r="T37" s="91">
        <v>1</v>
      </c>
      <c r="U37" s="91">
        <v>0</v>
      </c>
      <c r="V37" s="91">
        <v>25</v>
      </c>
      <c r="W37" s="91">
        <v>15</v>
      </c>
      <c r="X37" s="91">
        <v>22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30</v>
      </c>
      <c r="W38" s="91">
        <v>20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92D050"/>
    <pageSetUpPr fitToPage="1"/>
  </sheetPr>
  <dimension ref="A1:X49"/>
  <sheetViews>
    <sheetView showGridLines="0" workbookViewId="0">
      <selection activeCell="V27" sqref="V27:X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tabColor rgb="FF92D050"/>
    <pageSetUpPr fitToPage="1"/>
  </sheetPr>
  <dimension ref="A1:X49"/>
  <sheetViews>
    <sheetView showGridLines="0" topLeftCell="A38" workbookViewId="0">
      <selection activeCell="V27" sqref="V27:X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131</v>
      </c>
      <c r="W21" s="91">
        <v>83</v>
      </c>
      <c r="X21" s="91">
        <v>38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2</v>
      </c>
      <c r="W32" s="91">
        <v>0</v>
      </c>
      <c r="X32" s="91">
        <v>2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30</v>
      </c>
      <c r="W33" s="91">
        <v>12</v>
      </c>
      <c r="X33" s="91">
        <v>28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28</v>
      </c>
      <c r="W34" s="91">
        <v>14</v>
      </c>
      <c r="X34" s="91">
        <v>2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17</v>
      </c>
      <c r="W35" s="91">
        <v>9</v>
      </c>
      <c r="X35" s="91">
        <v>1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5</v>
      </c>
      <c r="W36" s="91">
        <v>3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4</v>
      </c>
      <c r="W37" s="91">
        <v>3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1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1</v>
      </c>
      <c r="W43" s="91">
        <v>1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9</v>
      </c>
      <c r="W47" s="91">
        <v>8</v>
      </c>
      <c r="X47" s="91">
        <v>2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6</v>
      </c>
      <c r="W48" s="91">
        <v>6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28</v>
      </c>
      <c r="W49" s="91">
        <v>27</v>
      </c>
      <c r="X49" s="91">
        <v>3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AD43"/>
  <sheetViews>
    <sheetView showGridLines="0" topLeftCell="A28" workbookViewId="0">
      <selection activeCell="P21" sqref="P21:AC43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 x14ac:dyDescent="0.2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334</v>
      </c>
      <c r="Q21" s="91">
        <v>31</v>
      </c>
      <c r="R21" s="91">
        <v>31</v>
      </c>
      <c r="S21" s="91">
        <v>34</v>
      </c>
      <c r="T21" s="91">
        <v>33</v>
      </c>
      <c r="U21" s="91">
        <v>33</v>
      </c>
      <c r="V21" s="91">
        <v>34</v>
      </c>
      <c r="W21" s="91">
        <v>32</v>
      </c>
      <c r="X21" s="91">
        <v>35</v>
      </c>
      <c r="Y21" s="91">
        <v>33</v>
      </c>
      <c r="Z21" s="91">
        <v>18</v>
      </c>
      <c r="AA21" s="91">
        <v>20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6589</v>
      </c>
      <c r="Q22" s="91">
        <v>659</v>
      </c>
      <c r="R22" s="91">
        <v>629</v>
      </c>
      <c r="S22" s="91">
        <v>705</v>
      </c>
      <c r="T22" s="91">
        <v>703</v>
      </c>
      <c r="U22" s="91">
        <v>675</v>
      </c>
      <c r="V22" s="91">
        <v>657</v>
      </c>
      <c r="W22" s="91">
        <v>621</v>
      </c>
      <c r="X22" s="91">
        <v>685</v>
      </c>
      <c r="Y22" s="91">
        <v>651</v>
      </c>
      <c r="Z22" s="91">
        <v>323</v>
      </c>
      <c r="AA22" s="91">
        <v>281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334</v>
      </c>
      <c r="Q29" s="91">
        <v>31</v>
      </c>
      <c r="R29" s="91">
        <v>31</v>
      </c>
      <c r="S29" s="91">
        <v>34</v>
      </c>
      <c r="T29" s="91">
        <v>33</v>
      </c>
      <c r="U29" s="91">
        <v>33</v>
      </c>
      <c r="V29" s="91">
        <v>34</v>
      </c>
      <c r="W29" s="91">
        <v>32</v>
      </c>
      <c r="X29" s="91">
        <v>35</v>
      </c>
      <c r="Y29" s="91">
        <v>33</v>
      </c>
      <c r="Z29" s="91">
        <v>18</v>
      </c>
      <c r="AA29" s="91">
        <v>20</v>
      </c>
      <c r="AB29" s="91">
        <v>0</v>
      </c>
      <c r="AC29" s="91">
        <v>0</v>
      </c>
      <c r="AD29" s="24"/>
    </row>
    <row r="30" spans="1:30" ht="15.75" x14ac:dyDescent="0.2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6589</v>
      </c>
      <c r="Q30" s="91">
        <v>659</v>
      </c>
      <c r="R30" s="91">
        <v>629</v>
      </c>
      <c r="S30" s="91">
        <v>705</v>
      </c>
      <c r="T30" s="91">
        <v>703</v>
      </c>
      <c r="U30" s="91">
        <v>675</v>
      </c>
      <c r="V30" s="91">
        <v>657</v>
      </c>
      <c r="W30" s="91">
        <v>621</v>
      </c>
      <c r="X30" s="91">
        <v>685</v>
      </c>
      <c r="Y30" s="91">
        <v>651</v>
      </c>
      <c r="Z30" s="91">
        <v>323</v>
      </c>
      <c r="AA30" s="91">
        <v>281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6589</v>
      </c>
      <c r="Q31" s="91">
        <v>659</v>
      </c>
      <c r="R31" s="91">
        <v>629</v>
      </c>
      <c r="S31" s="91">
        <v>705</v>
      </c>
      <c r="T31" s="91">
        <v>703</v>
      </c>
      <c r="U31" s="91">
        <v>675</v>
      </c>
      <c r="V31" s="91">
        <v>657</v>
      </c>
      <c r="W31" s="91">
        <v>621</v>
      </c>
      <c r="X31" s="91">
        <v>685</v>
      </c>
      <c r="Y31" s="91">
        <v>651</v>
      </c>
      <c r="Z31" s="91">
        <v>323</v>
      </c>
      <c r="AA31" s="91">
        <v>281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1025</v>
      </c>
      <c r="Q34" s="91">
        <v>108</v>
      </c>
      <c r="R34" s="91">
        <v>122</v>
      </c>
      <c r="S34" s="91">
        <v>108</v>
      </c>
      <c r="T34" s="91">
        <v>107</v>
      </c>
      <c r="U34" s="91">
        <v>97</v>
      </c>
      <c r="V34" s="91">
        <v>92</v>
      </c>
      <c r="W34" s="91">
        <v>96</v>
      </c>
      <c r="X34" s="91">
        <v>92</v>
      </c>
      <c r="Y34" s="91">
        <v>100</v>
      </c>
      <c r="Z34" s="91">
        <v>49</v>
      </c>
      <c r="AA34" s="91">
        <v>54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3277</v>
      </c>
      <c r="Q35" s="91">
        <v>327</v>
      </c>
      <c r="R35" s="91">
        <v>286</v>
      </c>
      <c r="S35" s="91">
        <v>337</v>
      </c>
      <c r="T35" s="91">
        <v>340</v>
      </c>
      <c r="U35" s="91">
        <v>323</v>
      </c>
      <c r="V35" s="91">
        <v>324</v>
      </c>
      <c r="W35" s="91">
        <v>301</v>
      </c>
      <c r="X35" s="91">
        <v>361</v>
      </c>
      <c r="Y35" s="91">
        <v>315</v>
      </c>
      <c r="Z35" s="91">
        <v>207</v>
      </c>
      <c r="AA35" s="91">
        <v>156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18</v>
      </c>
      <c r="Q36" s="91">
        <v>6</v>
      </c>
      <c r="R36" s="91">
        <v>2</v>
      </c>
      <c r="S36" s="91">
        <v>2</v>
      </c>
      <c r="T36" s="91">
        <v>6</v>
      </c>
      <c r="U36" s="91">
        <v>0</v>
      </c>
      <c r="V36" s="91">
        <v>1</v>
      </c>
      <c r="W36" s="91">
        <v>0</v>
      </c>
      <c r="X36" s="91">
        <v>0</v>
      </c>
      <c r="Y36" s="91">
        <v>1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372</v>
      </c>
      <c r="Q37" s="91">
        <v>25</v>
      </c>
      <c r="R37" s="91">
        <v>16</v>
      </c>
      <c r="S37" s="91">
        <v>37</v>
      </c>
      <c r="T37" s="91">
        <v>39</v>
      </c>
      <c r="U37" s="91">
        <v>46</v>
      </c>
      <c r="V37" s="91">
        <v>47</v>
      </c>
      <c r="W37" s="91">
        <v>45</v>
      </c>
      <c r="X37" s="91">
        <v>59</v>
      </c>
      <c r="Y37" s="91">
        <v>53</v>
      </c>
      <c r="Z37" s="91">
        <v>3</v>
      </c>
      <c r="AA37" s="91">
        <v>2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60</v>
      </c>
      <c r="Q39" s="91">
        <v>6</v>
      </c>
      <c r="R39" s="91">
        <v>6</v>
      </c>
      <c r="S39" s="91">
        <v>10</v>
      </c>
      <c r="T39" s="91">
        <v>4</v>
      </c>
      <c r="U39" s="91">
        <v>6</v>
      </c>
      <c r="V39" s="91">
        <v>5</v>
      </c>
      <c r="W39" s="91">
        <v>5</v>
      </c>
      <c r="X39" s="91">
        <v>6</v>
      </c>
      <c r="Y39" s="91">
        <v>7</v>
      </c>
      <c r="Z39" s="91">
        <v>3</v>
      </c>
      <c r="AA39" s="91">
        <v>2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20</v>
      </c>
      <c r="Q41" s="91">
        <v>0</v>
      </c>
      <c r="R41" s="91">
        <v>2</v>
      </c>
      <c r="S41" s="91">
        <v>0</v>
      </c>
      <c r="T41" s="91">
        <v>2</v>
      </c>
      <c r="U41" s="91">
        <v>1</v>
      </c>
      <c r="V41" s="91">
        <v>3</v>
      </c>
      <c r="W41" s="91">
        <v>3</v>
      </c>
      <c r="X41" s="91">
        <v>2</v>
      </c>
      <c r="Y41" s="91">
        <v>3</v>
      </c>
      <c r="Z41" s="91">
        <v>2</v>
      </c>
      <c r="AA41" s="91">
        <v>2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56</v>
      </c>
      <c r="Q42" s="91">
        <v>1</v>
      </c>
      <c r="R42" s="91">
        <v>6</v>
      </c>
      <c r="S42" s="91">
        <v>5</v>
      </c>
      <c r="T42" s="91">
        <v>3</v>
      </c>
      <c r="U42" s="91">
        <v>9</v>
      </c>
      <c r="V42" s="91">
        <v>4</v>
      </c>
      <c r="W42" s="91">
        <v>4</v>
      </c>
      <c r="X42" s="91">
        <v>7</v>
      </c>
      <c r="Y42" s="91">
        <v>12</v>
      </c>
      <c r="Z42" s="91">
        <v>3</v>
      </c>
      <c r="AA42" s="91">
        <v>2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92D050"/>
    <pageSetUpPr fitToPage="1"/>
  </sheetPr>
  <dimension ref="A1:AA49"/>
  <sheetViews>
    <sheetView showGridLines="0" topLeftCell="P1" workbookViewId="0">
      <selection activeCell="Y21" sqref="Y21:AA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9" t="s">
        <v>11050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5</v>
      </c>
      <c r="Z21" s="91">
        <v>2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3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2</v>
      </c>
      <c r="Z30" s="91">
        <v>2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rgb="FF92D050"/>
    <pageSetUpPr fitToPage="1"/>
  </sheetPr>
  <dimension ref="A1:AA49"/>
  <sheetViews>
    <sheetView showGridLines="0" workbookViewId="0">
      <selection activeCell="Q27" sqref="Q27:R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9" t="s">
        <v>11050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rgb="FF92D050"/>
    <pageSetUpPr fitToPage="1"/>
  </sheetPr>
  <dimension ref="A1:AA49"/>
  <sheetViews>
    <sheetView showGridLines="0" workbookViewId="0">
      <selection activeCell="Q27" sqref="Q27:R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9" t="s">
        <v>11050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rgb="FF92D050"/>
    <pageSetUpPr fitToPage="1"/>
  </sheetPr>
  <dimension ref="A1:R49"/>
  <sheetViews>
    <sheetView showGridLines="0" topLeftCell="A39" workbookViewId="0">
      <selection activeCell="Q27" sqref="Q27:R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1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1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rgb="FF92D050"/>
    <pageSetUpPr fitToPage="1"/>
  </sheetPr>
  <dimension ref="A1:R49"/>
  <sheetViews>
    <sheetView showGridLines="0" workbookViewId="0">
      <selection activeCell="Q27" sqref="Q27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rgb="FF92D050"/>
    <pageSetUpPr fitToPage="1"/>
  </sheetPr>
  <dimension ref="A1:R49"/>
  <sheetViews>
    <sheetView showGridLines="0" workbookViewId="0">
      <selection activeCell="Q27" sqref="Q27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rgb="FF92D050"/>
    <pageSetUpPr fitToPage="1"/>
  </sheetPr>
  <dimension ref="A1:R49"/>
  <sheetViews>
    <sheetView showGridLines="0" workbookViewId="0">
      <selection activeCell="Q27" sqref="Q27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194" t="s">
        <v>6644</v>
      </c>
      <c r="B16" s="194"/>
      <c r="C16" s="194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1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1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tabColor rgb="FF92D050"/>
    <pageSetUpPr fitToPage="1"/>
  </sheetPr>
  <dimension ref="A1:AB188"/>
  <sheetViews>
    <sheetView showGridLines="0" topLeftCell="A188" workbookViewId="0">
      <selection activeCell="R73" sqref="R73:T73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2267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96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196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198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6589</v>
      </c>
      <c r="R67" s="91">
        <v>659</v>
      </c>
      <c r="S67" s="91">
        <v>629</v>
      </c>
      <c r="T67" s="91">
        <v>705</v>
      </c>
      <c r="U67" s="91">
        <v>703</v>
      </c>
      <c r="V67" s="91">
        <v>3289</v>
      </c>
      <c r="W67" s="91">
        <v>604</v>
      </c>
      <c r="X67" s="91">
        <v>5</v>
      </c>
      <c r="Y67" s="91">
        <v>0</v>
      </c>
      <c r="Z67" s="91">
        <v>0</v>
      </c>
      <c r="AA67" s="91">
        <v>0</v>
      </c>
      <c r="AB67" s="91">
        <v>5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92D050"/>
    <pageSetUpPr fitToPage="1"/>
  </sheetPr>
  <dimension ref="A1:AB188"/>
  <sheetViews>
    <sheetView showGridLines="0" workbookViewId="0">
      <selection activeCell="R73" sqref="R73:T73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9210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196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198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tabColor rgb="FF92D050"/>
    <pageSetUpPr fitToPage="1"/>
  </sheetPr>
  <dimension ref="A1:AB188"/>
  <sheetViews>
    <sheetView showGridLines="0" workbookViewId="0">
      <selection activeCell="R73" sqref="R73:T73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9211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196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198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AD43"/>
  <sheetViews>
    <sheetView showGridLines="0" workbookViewId="0">
      <selection activeCell="P21" sqref="P21:AC43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tabColor rgb="FF92D050"/>
  </sheetPr>
  <dimension ref="A1:AC82"/>
  <sheetViews>
    <sheetView showGridLines="0" zoomScale="80" zoomScaleNormal="80" zoomScaleSheetLayoutView="85" workbookViewId="0">
      <pane xSplit="15" ySplit="20" topLeftCell="P81" activePane="bottomRight" state="frozen"/>
      <selection activeCell="R73" sqref="R73:T73"/>
      <selection pane="topRight" activeCell="R73" sqref="R73:T73"/>
      <selection pane="bottomLeft" activeCell="R73" sqref="R73:T73"/>
      <selection pane="bottomRight" activeCell="R73" sqref="R73:T73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899</v>
      </c>
      <c r="Q21" s="95">
        <v>547</v>
      </c>
      <c r="R21" s="95">
        <v>475</v>
      </c>
      <c r="S21" s="95">
        <v>0</v>
      </c>
      <c r="T21" s="95">
        <v>2</v>
      </c>
      <c r="U21" s="95">
        <v>0</v>
      </c>
      <c r="V21" s="95">
        <v>1</v>
      </c>
      <c r="W21" s="95">
        <v>137</v>
      </c>
      <c r="X21" s="95">
        <v>74</v>
      </c>
      <c r="Y21" s="95">
        <v>56</v>
      </c>
      <c r="Z21" s="95">
        <v>104</v>
      </c>
      <c r="AA21" s="95">
        <v>174</v>
      </c>
      <c r="AB21" s="95">
        <v>744</v>
      </c>
      <c r="AC21" s="51"/>
    </row>
    <row r="22" spans="1:29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76</v>
      </c>
      <c r="Q22" s="95">
        <v>66</v>
      </c>
      <c r="R22" s="95">
        <v>57</v>
      </c>
      <c r="S22" s="95">
        <v>0</v>
      </c>
      <c r="T22" s="95">
        <v>1</v>
      </c>
      <c r="U22" s="95">
        <v>0</v>
      </c>
      <c r="V22" s="95">
        <v>0</v>
      </c>
      <c r="W22" s="95">
        <v>8</v>
      </c>
      <c r="X22" s="95">
        <v>2</v>
      </c>
      <c r="Y22" s="95">
        <v>1</v>
      </c>
      <c r="Z22" s="95">
        <v>15</v>
      </c>
      <c r="AA22" s="95">
        <v>9</v>
      </c>
      <c r="AB22" s="95">
        <v>64</v>
      </c>
      <c r="AC22" s="51"/>
    </row>
    <row r="23" spans="1:29" ht="25.5" x14ac:dyDescent="0.2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21</v>
      </c>
      <c r="Q23" s="95">
        <v>20</v>
      </c>
      <c r="R23" s="95">
        <v>19</v>
      </c>
      <c r="S23" s="95">
        <v>0</v>
      </c>
      <c r="T23" s="95">
        <v>1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2</v>
      </c>
      <c r="AA23" s="95">
        <v>4</v>
      </c>
      <c r="AB23" s="95">
        <v>14</v>
      </c>
      <c r="AC23" s="51"/>
    </row>
    <row r="24" spans="1:29" ht="15.75" x14ac:dyDescent="0.2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54</v>
      </c>
      <c r="Q24" s="95">
        <v>45</v>
      </c>
      <c r="R24" s="95">
        <v>35</v>
      </c>
      <c r="S24" s="95">
        <v>0</v>
      </c>
      <c r="T24" s="95">
        <v>0</v>
      </c>
      <c r="U24" s="95">
        <v>0</v>
      </c>
      <c r="V24" s="95">
        <v>0</v>
      </c>
      <c r="W24" s="95">
        <v>6</v>
      </c>
      <c r="X24" s="95">
        <v>1</v>
      </c>
      <c r="Y24" s="95">
        <v>1</v>
      </c>
      <c r="Z24" s="95">
        <v>13</v>
      </c>
      <c r="AA24" s="95">
        <v>5</v>
      </c>
      <c r="AB24" s="95">
        <v>49</v>
      </c>
      <c r="AC24" s="51"/>
    </row>
    <row r="25" spans="1:29" ht="15.75" x14ac:dyDescent="0.2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 x14ac:dyDescent="0.25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533</v>
      </c>
      <c r="Q26" s="95">
        <v>447</v>
      </c>
      <c r="R26" s="95">
        <v>408</v>
      </c>
      <c r="S26" s="95">
        <v>0</v>
      </c>
      <c r="T26" s="95">
        <v>1</v>
      </c>
      <c r="U26" s="95">
        <v>0</v>
      </c>
      <c r="V26" s="95">
        <v>1</v>
      </c>
      <c r="W26" s="95">
        <v>68</v>
      </c>
      <c r="X26" s="95">
        <v>66</v>
      </c>
      <c r="Y26" s="95">
        <v>2</v>
      </c>
      <c r="Z26" s="95">
        <v>89</v>
      </c>
      <c r="AA26" s="95">
        <v>165</v>
      </c>
      <c r="AB26" s="95">
        <v>463</v>
      </c>
      <c r="AC26" s="89">
        <v>224.2</v>
      </c>
    </row>
    <row r="27" spans="1:29" ht="25.5" x14ac:dyDescent="0.2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482</v>
      </c>
      <c r="Q27" s="95">
        <v>411</v>
      </c>
      <c r="R27" s="95">
        <v>375</v>
      </c>
      <c r="S27" s="95">
        <v>0</v>
      </c>
      <c r="T27" s="95">
        <v>1</v>
      </c>
      <c r="U27" s="95">
        <v>0</v>
      </c>
      <c r="V27" s="95">
        <v>1</v>
      </c>
      <c r="W27" s="95">
        <v>57</v>
      </c>
      <c r="X27" s="95">
        <v>57</v>
      </c>
      <c r="Y27" s="95">
        <v>2</v>
      </c>
      <c r="Z27" s="95">
        <v>88</v>
      </c>
      <c r="AA27" s="95">
        <v>158</v>
      </c>
      <c r="AB27" s="95">
        <v>416</v>
      </c>
      <c r="AC27" s="89">
        <v>198.1</v>
      </c>
    </row>
    <row r="28" spans="1:29" ht="38.25" x14ac:dyDescent="0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129</v>
      </c>
      <c r="Q28" s="95">
        <v>84</v>
      </c>
      <c r="R28" s="95">
        <v>82</v>
      </c>
      <c r="S28" s="95">
        <v>0</v>
      </c>
      <c r="T28" s="95">
        <v>0</v>
      </c>
      <c r="U28" s="95">
        <v>0</v>
      </c>
      <c r="V28" s="95">
        <v>0</v>
      </c>
      <c r="W28" s="95">
        <v>41</v>
      </c>
      <c r="X28" s="95">
        <v>41</v>
      </c>
      <c r="Y28" s="95">
        <v>0</v>
      </c>
      <c r="Z28" s="95">
        <v>14</v>
      </c>
      <c r="AA28" s="95">
        <v>42</v>
      </c>
      <c r="AB28" s="95">
        <v>129</v>
      </c>
      <c r="AC28" s="89">
        <v>36.9</v>
      </c>
    </row>
    <row r="29" spans="1:29" ht="15.75" x14ac:dyDescent="0.2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65</v>
      </c>
      <c r="Q29" s="95">
        <v>65</v>
      </c>
      <c r="R29" s="95">
        <v>61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17</v>
      </c>
      <c r="AA29" s="95">
        <v>24</v>
      </c>
      <c r="AB29" s="95">
        <v>63</v>
      </c>
      <c r="AC29" s="51"/>
    </row>
    <row r="30" spans="1:29" ht="15.75" x14ac:dyDescent="0.2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51"/>
    </row>
    <row r="31" spans="1:29" ht="15.75" x14ac:dyDescent="0.2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33</v>
      </c>
      <c r="Q31" s="95">
        <v>31</v>
      </c>
      <c r="R31" s="95">
        <v>24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11</v>
      </c>
      <c r="AA31" s="95">
        <v>11</v>
      </c>
      <c r="AB31" s="95">
        <v>27</v>
      </c>
      <c r="AC31" s="51"/>
    </row>
    <row r="32" spans="1:29" ht="15.75" x14ac:dyDescent="0.2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12</v>
      </c>
      <c r="Q32" s="95">
        <v>10</v>
      </c>
      <c r="R32" s="95">
        <v>9</v>
      </c>
      <c r="S32" s="95">
        <v>0</v>
      </c>
      <c r="T32" s="95">
        <v>0</v>
      </c>
      <c r="U32" s="95">
        <v>0</v>
      </c>
      <c r="V32" s="95">
        <v>0</v>
      </c>
      <c r="W32" s="95">
        <v>2</v>
      </c>
      <c r="X32" s="95">
        <v>2</v>
      </c>
      <c r="Y32" s="95">
        <v>0</v>
      </c>
      <c r="Z32" s="95">
        <v>7</v>
      </c>
      <c r="AA32" s="95">
        <v>1</v>
      </c>
      <c r="AB32" s="95">
        <v>9</v>
      </c>
      <c r="AC32" s="51"/>
    </row>
    <row r="33" spans="1:29" ht="15.75" x14ac:dyDescent="0.2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17</v>
      </c>
      <c r="Q33" s="95">
        <v>15</v>
      </c>
      <c r="R33" s="95">
        <v>12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2</v>
      </c>
      <c r="AA33" s="95">
        <v>5</v>
      </c>
      <c r="AB33" s="95">
        <v>14</v>
      </c>
      <c r="AC33" s="51"/>
    </row>
    <row r="34" spans="1:29" ht="15.75" x14ac:dyDescent="0.2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49</v>
      </c>
      <c r="Q34" s="95">
        <v>48</v>
      </c>
      <c r="R34" s="95">
        <v>41</v>
      </c>
      <c r="S34" s="95">
        <v>0</v>
      </c>
      <c r="T34" s="95">
        <v>0</v>
      </c>
      <c r="U34" s="95">
        <v>0</v>
      </c>
      <c r="V34" s="95">
        <v>0</v>
      </c>
      <c r="W34" s="95">
        <v>1</v>
      </c>
      <c r="X34" s="95">
        <v>1</v>
      </c>
      <c r="Y34" s="95">
        <v>0</v>
      </c>
      <c r="Z34" s="95">
        <v>8</v>
      </c>
      <c r="AA34" s="95">
        <v>17</v>
      </c>
      <c r="AB34" s="95">
        <v>47</v>
      </c>
      <c r="AC34" s="51"/>
    </row>
    <row r="35" spans="1:29" ht="15.75" x14ac:dyDescent="0.2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10</v>
      </c>
      <c r="Q35" s="95">
        <v>10</v>
      </c>
      <c r="R35" s="95">
        <v>10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3</v>
      </c>
      <c r="AA35" s="95">
        <v>3</v>
      </c>
      <c r="AB35" s="95">
        <v>9</v>
      </c>
      <c r="AC35" s="51"/>
    </row>
    <row r="36" spans="1:29" ht="15.75" x14ac:dyDescent="0.2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16</v>
      </c>
      <c r="Q36" s="95">
        <v>16</v>
      </c>
      <c r="R36" s="95">
        <v>14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8</v>
      </c>
      <c r="AA36" s="95">
        <v>1</v>
      </c>
      <c r="AB36" s="95">
        <v>15</v>
      </c>
      <c r="AC36" s="51"/>
    </row>
    <row r="37" spans="1:29" ht="15.75" x14ac:dyDescent="0.2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19</v>
      </c>
      <c r="Q37" s="95">
        <v>19</v>
      </c>
      <c r="R37" s="95">
        <v>18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5</v>
      </c>
      <c r="AA37" s="95">
        <v>7</v>
      </c>
      <c r="AB37" s="95">
        <v>19</v>
      </c>
      <c r="AC37" s="51"/>
    </row>
    <row r="38" spans="1:29" ht="15.75" x14ac:dyDescent="0.2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54</v>
      </c>
      <c r="Q38" s="95">
        <v>51</v>
      </c>
      <c r="R38" s="95">
        <v>49</v>
      </c>
      <c r="S38" s="95">
        <v>0</v>
      </c>
      <c r="T38" s="95">
        <v>1</v>
      </c>
      <c r="U38" s="95">
        <v>0</v>
      </c>
      <c r="V38" s="95">
        <v>1</v>
      </c>
      <c r="W38" s="95">
        <v>3</v>
      </c>
      <c r="X38" s="95">
        <v>3</v>
      </c>
      <c r="Y38" s="95">
        <v>0</v>
      </c>
      <c r="Z38" s="95">
        <v>7</v>
      </c>
      <c r="AA38" s="95">
        <v>17</v>
      </c>
      <c r="AB38" s="95">
        <v>50</v>
      </c>
      <c r="AC38" s="51"/>
    </row>
    <row r="39" spans="1:29" ht="25.5" x14ac:dyDescent="0.2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41</v>
      </c>
      <c r="Q39" s="95">
        <v>39</v>
      </c>
      <c r="R39" s="95">
        <v>38</v>
      </c>
      <c r="S39" s="95">
        <v>0</v>
      </c>
      <c r="T39" s="95">
        <v>0</v>
      </c>
      <c r="U39" s="95">
        <v>0</v>
      </c>
      <c r="V39" s="95">
        <v>0</v>
      </c>
      <c r="W39" s="95">
        <v>2</v>
      </c>
      <c r="X39" s="95">
        <v>2</v>
      </c>
      <c r="Y39" s="95">
        <v>0</v>
      </c>
      <c r="Z39" s="95">
        <v>7</v>
      </c>
      <c r="AA39" s="95">
        <v>12</v>
      </c>
      <c r="AB39" s="95">
        <v>37</v>
      </c>
      <c r="AC39" s="51"/>
    </row>
    <row r="40" spans="1:29" ht="15.75" x14ac:dyDescent="0.2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13</v>
      </c>
      <c r="Q40" s="95">
        <v>12</v>
      </c>
      <c r="R40" s="95">
        <v>11</v>
      </c>
      <c r="S40" s="95">
        <v>0</v>
      </c>
      <c r="T40" s="95">
        <v>0</v>
      </c>
      <c r="U40" s="95">
        <v>0</v>
      </c>
      <c r="V40" s="95">
        <v>0</v>
      </c>
      <c r="W40" s="95">
        <v>1</v>
      </c>
      <c r="X40" s="95">
        <v>1</v>
      </c>
      <c r="Y40" s="95">
        <v>0</v>
      </c>
      <c r="Z40" s="95">
        <v>0</v>
      </c>
      <c r="AA40" s="95">
        <v>5</v>
      </c>
      <c r="AB40" s="95">
        <v>13</v>
      </c>
      <c r="AC40" s="51"/>
    </row>
    <row r="41" spans="1:29" ht="15.75" x14ac:dyDescent="0.2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 x14ac:dyDescent="0.2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31</v>
      </c>
      <c r="Q42" s="95">
        <v>25</v>
      </c>
      <c r="R42" s="95">
        <v>22</v>
      </c>
      <c r="S42" s="95">
        <v>0</v>
      </c>
      <c r="T42" s="95">
        <v>0</v>
      </c>
      <c r="U42" s="95">
        <v>0</v>
      </c>
      <c r="V42" s="95">
        <v>0</v>
      </c>
      <c r="W42" s="95">
        <v>5</v>
      </c>
      <c r="X42" s="95">
        <v>5</v>
      </c>
      <c r="Y42" s="95">
        <v>0</v>
      </c>
      <c r="Z42" s="95">
        <v>1</v>
      </c>
      <c r="AA42" s="95">
        <v>11</v>
      </c>
      <c r="AB42" s="95">
        <v>6</v>
      </c>
      <c r="AC42" s="51"/>
    </row>
    <row r="43" spans="1:29" ht="15.75" x14ac:dyDescent="0.2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17</v>
      </c>
      <c r="Q43" s="95">
        <v>11</v>
      </c>
      <c r="R43" s="95">
        <v>10</v>
      </c>
      <c r="S43" s="95">
        <v>0</v>
      </c>
      <c r="T43" s="95">
        <v>0</v>
      </c>
      <c r="U43" s="95">
        <v>0</v>
      </c>
      <c r="V43" s="95">
        <v>0</v>
      </c>
      <c r="W43" s="95">
        <v>3</v>
      </c>
      <c r="X43" s="95">
        <v>3</v>
      </c>
      <c r="Y43" s="95">
        <v>2</v>
      </c>
      <c r="Z43" s="95">
        <v>2</v>
      </c>
      <c r="AA43" s="95">
        <v>7</v>
      </c>
      <c r="AB43" s="95">
        <v>11</v>
      </c>
      <c r="AC43" s="51"/>
    </row>
    <row r="44" spans="1:29" ht="15.75" x14ac:dyDescent="0.2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8</v>
      </c>
      <c r="Q44" s="95">
        <v>7</v>
      </c>
      <c r="R44" s="95">
        <v>6</v>
      </c>
      <c r="S44" s="95">
        <v>0</v>
      </c>
      <c r="T44" s="95">
        <v>0</v>
      </c>
      <c r="U44" s="95">
        <v>0</v>
      </c>
      <c r="V44" s="95">
        <v>0</v>
      </c>
      <c r="W44" s="95">
        <v>1</v>
      </c>
      <c r="X44" s="95">
        <v>1</v>
      </c>
      <c r="Y44" s="95">
        <v>0</v>
      </c>
      <c r="Z44" s="95">
        <v>0</v>
      </c>
      <c r="AA44" s="95">
        <v>4</v>
      </c>
      <c r="AB44" s="95">
        <v>8</v>
      </c>
      <c r="AC44" s="51"/>
    </row>
    <row r="45" spans="1:29" ht="15.75" x14ac:dyDescent="0.2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6</v>
      </c>
      <c r="Q45" s="95">
        <v>5</v>
      </c>
      <c r="R45" s="95">
        <v>5</v>
      </c>
      <c r="S45" s="95">
        <v>0</v>
      </c>
      <c r="T45" s="95">
        <v>0</v>
      </c>
      <c r="U45" s="95">
        <v>0</v>
      </c>
      <c r="V45" s="95">
        <v>0</v>
      </c>
      <c r="W45" s="95">
        <v>1</v>
      </c>
      <c r="X45" s="95">
        <v>1</v>
      </c>
      <c r="Y45" s="95">
        <v>0</v>
      </c>
      <c r="Z45" s="95">
        <v>2</v>
      </c>
      <c r="AA45" s="95">
        <v>1</v>
      </c>
      <c r="AB45" s="95">
        <v>5</v>
      </c>
      <c r="AC45" s="51"/>
    </row>
    <row r="46" spans="1:29" ht="15.75" x14ac:dyDescent="0.2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12</v>
      </c>
      <c r="Q46" s="95">
        <v>12</v>
      </c>
      <c r="R46" s="95">
        <v>10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1</v>
      </c>
      <c r="AA46" s="95">
        <v>4</v>
      </c>
      <c r="AB46" s="95">
        <v>0</v>
      </c>
      <c r="AC46" s="51"/>
    </row>
    <row r="47" spans="1:29" ht="15.75" x14ac:dyDescent="0.2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4</v>
      </c>
      <c r="Q47" s="95">
        <v>2</v>
      </c>
      <c r="R47" s="95">
        <v>2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3</v>
      </c>
      <c r="AB47" s="95">
        <v>4</v>
      </c>
      <c r="AC47" s="51"/>
    </row>
    <row r="48" spans="1:29" ht="15.75" x14ac:dyDescent="0.2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8</v>
      </c>
      <c r="Q48" s="95">
        <v>7</v>
      </c>
      <c r="R48" s="95">
        <v>7</v>
      </c>
      <c r="S48" s="95">
        <v>0</v>
      </c>
      <c r="T48" s="95">
        <v>0</v>
      </c>
      <c r="U48" s="95">
        <v>0</v>
      </c>
      <c r="V48" s="95">
        <v>0</v>
      </c>
      <c r="W48" s="95">
        <v>1</v>
      </c>
      <c r="X48" s="95">
        <v>1</v>
      </c>
      <c r="Y48" s="95">
        <v>0</v>
      </c>
      <c r="Z48" s="95">
        <v>0</v>
      </c>
      <c r="AA48" s="95">
        <v>1</v>
      </c>
      <c r="AB48" s="95">
        <v>8</v>
      </c>
      <c r="AC48" s="89">
        <v>2</v>
      </c>
    </row>
    <row r="49" spans="1:29" ht="15.75" x14ac:dyDescent="0.2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 x14ac:dyDescent="0.2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 x14ac:dyDescent="0.2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 x14ac:dyDescent="0.2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 x14ac:dyDescent="0.2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11</v>
      </c>
      <c r="Q53" s="95">
        <v>7</v>
      </c>
      <c r="R53" s="95">
        <v>6</v>
      </c>
      <c r="S53" s="95">
        <v>0</v>
      </c>
      <c r="T53" s="95">
        <v>0</v>
      </c>
      <c r="U53" s="95">
        <v>0</v>
      </c>
      <c r="V53" s="95">
        <v>0</v>
      </c>
      <c r="W53" s="95">
        <v>4</v>
      </c>
      <c r="X53" s="95">
        <v>4</v>
      </c>
      <c r="Y53" s="95">
        <v>0</v>
      </c>
      <c r="Z53" s="95">
        <v>0</v>
      </c>
      <c r="AA53" s="95">
        <v>3</v>
      </c>
      <c r="AB53" s="95">
        <v>10</v>
      </c>
      <c r="AC53" s="89">
        <v>1.5</v>
      </c>
    </row>
    <row r="54" spans="1:29" ht="15.75" x14ac:dyDescent="0.2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2</v>
      </c>
      <c r="R54" s="95">
        <v>1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1</v>
      </c>
      <c r="AC54" s="89">
        <v>0</v>
      </c>
    </row>
    <row r="55" spans="1:29" ht="15.75" x14ac:dyDescent="0.2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17</v>
      </c>
      <c r="Q55" s="95">
        <v>16</v>
      </c>
      <c r="R55" s="95">
        <v>15</v>
      </c>
      <c r="S55" s="95">
        <v>0</v>
      </c>
      <c r="T55" s="95">
        <v>0</v>
      </c>
      <c r="U55" s="95">
        <v>0</v>
      </c>
      <c r="V55" s="95">
        <v>0</v>
      </c>
      <c r="W55" s="95">
        <v>1</v>
      </c>
      <c r="X55" s="95">
        <v>1</v>
      </c>
      <c r="Y55" s="95">
        <v>0</v>
      </c>
      <c r="Z55" s="95">
        <v>1</v>
      </c>
      <c r="AA55" s="95">
        <v>3</v>
      </c>
      <c r="AB55" s="95">
        <v>16</v>
      </c>
      <c r="AC55" s="89">
        <v>4.2</v>
      </c>
    </row>
    <row r="56" spans="1:29" ht="15.75" x14ac:dyDescent="0.2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89">
        <v>0</v>
      </c>
    </row>
    <row r="57" spans="1:29" ht="15.75" x14ac:dyDescent="0.2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 x14ac:dyDescent="0.2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 x14ac:dyDescent="0.2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13</v>
      </c>
      <c r="Q59" s="95">
        <v>4</v>
      </c>
      <c r="R59" s="95">
        <v>4</v>
      </c>
      <c r="S59" s="95">
        <v>0</v>
      </c>
      <c r="T59" s="95">
        <v>0</v>
      </c>
      <c r="U59" s="95">
        <v>0</v>
      </c>
      <c r="V59" s="95">
        <v>0</v>
      </c>
      <c r="W59" s="95">
        <v>5</v>
      </c>
      <c r="X59" s="95">
        <v>3</v>
      </c>
      <c r="Y59" s="95">
        <v>0</v>
      </c>
      <c r="Z59" s="95">
        <v>0</v>
      </c>
      <c r="AA59" s="95">
        <v>0</v>
      </c>
      <c r="AB59" s="95">
        <v>12</v>
      </c>
      <c r="AC59" s="89">
        <v>5.6</v>
      </c>
    </row>
    <row r="60" spans="1:29" ht="15.75" x14ac:dyDescent="0.2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54</v>
      </c>
      <c r="Q60" s="95">
        <v>24</v>
      </c>
      <c r="R60" s="95">
        <v>10</v>
      </c>
      <c r="S60" s="95">
        <v>0</v>
      </c>
      <c r="T60" s="95">
        <v>0</v>
      </c>
      <c r="U60" s="95">
        <v>0</v>
      </c>
      <c r="V60" s="95">
        <v>0</v>
      </c>
      <c r="W60" s="95">
        <v>12</v>
      </c>
      <c r="X60" s="95">
        <v>4</v>
      </c>
      <c r="Y60" s="95">
        <v>6</v>
      </c>
      <c r="Z60" s="95">
        <v>0</v>
      </c>
      <c r="AA60" s="95">
        <v>0</v>
      </c>
      <c r="AB60" s="95">
        <v>53</v>
      </c>
      <c r="AC60" s="51"/>
    </row>
    <row r="61" spans="1:29" ht="15.75" x14ac:dyDescent="0.2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236</v>
      </c>
      <c r="Q61" s="95">
        <v>10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49</v>
      </c>
      <c r="X61" s="95">
        <v>2</v>
      </c>
      <c r="Y61" s="95">
        <v>47</v>
      </c>
      <c r="Z61" s="95">
        <v>0</v>
      </c>
      <c r="AA61" s="95">
        <v>0</v>
      </c>
      <c r="AB61" s="95">
        <v>164</v>
      </c>
      <c r="AC61" s="51"/>
    </row>
    <row r="62" spans="1:29" ht="25.5" x14ac:dyDescent="0.2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 x14ac:dyDescent="0.2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 x14ac:dyDescent="0.2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 x14ac:dyDescent="0.25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 x14ac:dyDescent="0.2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 x14ac:dyDescent="0.2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5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4</v>
      </c>
      <c r="AC67" s="51"/>
    </row>
    <row r="68" spans="1:29" ht="15.75" x14ac:dyDescent="0.2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4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3</v>
      </c>
      <c r="AC68" s="51"/>
    </row>
    <row r="69" spans="1:29" ht="25.5" x14ac:dyDescent="0.2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 x14ac:dyDescent="0.2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 x14ac:dyDescent="0.2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 x14ac:dyDescent="0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15</v>
      </c>
      <c r="Q72" s="95">
        <v>13</v>
      </c>
      <c r="R72" s="95">
        <v>12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3</v>
      </c>
      <c r="AA72" s="95">
        <v>7</v>
      </c>
      <c r="AB72" s="95">
        <v>12</v>
      </c>
      <c r="AC72" s="51"/>
    </row>
    <row r="73" spans="1:29" ht="38.25" x14ac:dyDescent="0.2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9896</v>
      </c>
      <c r="B74" s="73">
        <v>-54</v>
      </c>
      <c r="O74" s="78">
        <v>54</v>
      </c>
      <c r="P74" s="93">
        <v>25</v>
      </c>
    </row>
    <row r="75" spans="1:29" ht="15.75" x14ac:dyDescent="0.25">
      <c r="A75" s="74" t="s">
        <v>10942</v>
      </c>
      <c r="B75" s="37">
        <v>-55</v>
      </c>
      <c r="O75" s="78">
        <v>55</v>
      </c>
      <c r="P75" s="94">
        <v>10</v>
      </c>
    </row>
    <row r="76" spans="1:29" ht="38.25" x14ac:dyDescent="0.25">
      <c r="A76" s="75" t="s">
        <v>9897</v>
      </c>
      <c r="B76" s="37">
        <v>-56</v>
      </c>
      <c r="O76" s="78">
        <v>56</v>
      </c>
      <c r="P76" s="93">
        <v>197</v>
      </c>
    </row>
    <row r="77" spans="1:29" ht="15.75" x14ac:dyDescent="0.25">
      <c r="A77" s="74" t="s">
        <v>2383</v>
      </c>
      <c r="B77" s="37">
        <v>-57</v>
      </c>
      <c r="O77" s="78">
        <v>57</v>
      </c>
      <c r="P77" s="94">
        <v>185</v>
      </c>
    </row>
    <row r="78" spans="1:29" ht="25.5" x14ac:dyDescent="0.25">
      <c r="A78" s="74" t="s">
        <v>9898</v>
      </c>
      <c r="B78" s="37">
        <v>-58</v>
      </c>
      <c r="O78" s="78">
        <v>58</v>
      </c>
      <c r="P78" s="94">
        <v>5</v>
      </c>
    </row>
    <row r="79" spans="1:29" ht="15.75" x14ac:dyDescent="0.25">
      <c r="A79" s="74" t="s">
        <v>9603</v>
      </c>
      <c r="B79" s="37">
        <v>-59</v>
      </c>
      <c r="O79" s="78">
        <v>59</v>
      </c>
      <c r="P79" s="94">
        <v>5</v>
      </c>
    </row>
    <row r="80" spans="1:29" ht="25.5" x14ac:dyDescent="0.25">
      <c r="A80" s="74" t="s">
        <v>10126</v>
      </c>
      <c r="B80" s="37">
        <v>-60</v>
      </c>
      <c r="O80" s="78">
        <v>60</v>
      </c>
      <c r="P80" s="93">
        <v>0</v>
      </c>
    </row>
    <row r="81" spans="1:16" ht="15.75" x14ac:dyDescent="0.25">
      <c r="A81" s="74" t="s">
        <v>10127</v>
      </c>
      <c r="B81" s="37">
        <v>-61</v>
      </c>
      <c r="O81" s="78">
        <v>61</v>
      </c>
      <c r="P81" s="94">
        <v>5</v>
      </c>
    </row>
    <row r="82" spans="1:16" ht="25.5" customHeight="1" x14ac:dyDescent="0.25">
      <c r="A82" s="74" t="s">
        <v>9899</v>
      </c>
      <c r="B82" s="37">
        <v>-62</v>
      </c>
      <c r="O82" s="78">
        <v>62</v>
      </c>
      <c r="P82" s="93">
        <v>152</v>
      </c>
    </row>
  </sheetData>
  <sheetProtection password="D949" sheet="1" objects="1" scenarios="1" selectLockedCells="1"/>
  <mergeCells count="32"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  <mergeCell ref="A2:AC2"/>
    <mergeCell ref="A3:AC3"/>
    <mergeCell ref="A4:AC4"/>
    <mergeCell ref="A5:AC5"/>
    <mergeCell ref="A6:AC6"/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tabColor rgb="FF92D050"/>
  </sheetPr>
  <dimension ref="A1:AD70"/>
  <sheetViews>
    <sheetView showGridLines="0" zoomScaleNormal="100" workbookViewId="0">
      <pane xSplit="15" ySplit="20" topLeftCell="P69" activePane="bottomRight" state="frozen"/>
      <selection activeCell="R73" sqref="R73:T73"/>
      <selection pane="topRight" activeCell="R73" sqref="R73:T73"/>
      <selection pane="bottomLeft" activeCell="R73" sqref="R73:T73"/>
      <selection pane="bottomRight" activeCell="R73" sqref="R73:T73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9"/>
      <c r="W18" s="187" t="s">
        <v>3949</v>
      </c>
      <c r="X18" s="199" t="s">
        <v>9903</v>
      </c>
      <c r="Y18" s="200"/>
      <c r="Z18" s="200"/>
      <c r="AA18" s="200"/>
      <c r="AB18" s="200"/>
      <c r="AC18" s="201"/>
      <c r="AD18" s="196" t="s">
        <v>3950</v>
      </c>
    </row>
    <row r="19" spans="1:30" ht="2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198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899</v>
      </c>
      <c r="Q21" s="95">
        <v>53</v>
      </c>
      <c r="R21" s="95">
        <v>47</v>
      </c>
      <c r="S21" s="95">
        <v>85</v>
      </c>
      <c r="T21" s="95">
        <v>86</v>
      </c>
      <c r="U21" s="95">
        <v>105</v>
      </c>
      <c r="V21" s="95">
        <v>523</v>
      </c>
      <c r="W21" s="95">
        <v>596</v>
      </c>
      <c r="X21" s="95">
        <v>53</v>
      </c>
      <c r="Y21" s="95">
        <v>35</v>
      </c>
      <c r="Z21" s="95">
        <v>50</v>
      </c>
      <c r="AA21" s="95">
        <v>40</v>
      </c>
      <c r="AB21" s="95">
        <v>67</v>
      </c>
      <c r="AC21" s="95">
        <v>351</v>
      </c>
      <c r="AD21" s="95">
        <v>303</v>
      </c>
    </row>
    <row r="22" spans="1:30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76</v>
      </c>
      <c r="Q22" s="95">
        <v>1</v>
      </c>
      <c r="R22" s="95">
        <v>8</v>
      </c>
      <c r="S22" s="95">
        <v>8</v>
      </c>
      <c r="T22" s="95">
        <v>7</v>
      </c>
      <c r="U22" s="95">
        <v>4</v>
      </c>
      <c r="V22" s="95">
        <v>48</v>
      </c>
      <c r="W22" s="95">
        <v>66</v>
      </c>
      <c r="X22" s="95">
        <v>6</v>
      </c>
      <c r="Y22" s="95">
        <v>5</v>
      </c>
      <c r="Z22" s="95">
        <v>6</v>
      </c>
      <c r="AA22" s="95">
        <v>7</v>
      </c>
      <c r="AB22" s="95">
        <v>8</v>
      </c>
      <c r="AC22" s="95">
        <v>34</v>
      </c>
      <c r="AD22" s="95">
        <v>10</v>
      </c>
    </row>
    <row r="23" spans="1:30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21</v>
      </c>
      <c r="Q23" s="95">
        <v>0</v>
      </c>
      <c r="R23" s="95">
        <v>2</v>
      </c>
      <c r="S23" s="95">
        <v>0</v>
      </c>
      <c r="T23" s="95">
        <v>1</v>
      </c>
      <c r="U23" s="95">
        <v>2</v>
      </c>
      <c r="V23" s="95">
        <v>16</v>
      </c>
      <c r="W23" s="95">
        <v>21</v>
      </c>
      <c r="X23" s="95">
        <v>1</v>
      </c>
      <c r="Y23" s="95">
        <v>1</v>
      </c>
      <c r="Z23" s="95">
        <v>2</v>
      </c>
      <c r="AA23" s="95">
        <v>1</v>
      </c>
      <c r="AB23" s="95">
        <v>2</v>
      </c>
      <c r="AC23" s="95">
        <v>14</v>
      </c>
      <c r="AD23" s="95">
        <v>0</v>
      </c>
    </row>
    <row r="24" spans="1:30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54</v>
      </c>
      <c r="Q24" s="95">
        <v>1</v>
      </c>
      <c r="R24" s="95">
        <v>6</v>
      </c>
      <c r="S24" s="95">
        <v>8</v>
      </c>
      <c r="T24" s="95">
        <v>6</v>
      </c>
      <c r="U24" s="95">
        <v>2</v>
      </c>
      <c r="V24" s="95">
        <v>31</v>
      </c>
      <c r="W24" s="95">
        <v>45</v>
      </c>
      <c r="X24" s="95">
        <v>5</v>
      </c>
      <c r="Y24" s="95">
        <v>4</v>
      </c>
      <c r="Z24" s="95">
        <v>4</v>
      </c>
      <c r="AA24" s="95">
        <v>6</v>
      </c>
      <c r="AB24" s="95">
        <v>6</v>
      </c>
      <c r="AC24" s="95">
        <v>20</v>
      </c>
      <c r="AD24" s="95">
        <v>9</v>
      </c>
    </row>
    <row r="25" spans="1:30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533</v>
      </c>
      <c r="Q26" s="95">
        <v>35</v>
      </c>
      <c r="R26" s="95">
        <v>27</v>
      </c>
      <c r="S26" s="95">
        <v>44</v>
      </c>
      <c r="T26" s="95">
        <v>39</v>
      </c>
      <c r="U26" s="95">
        <v>56</v>
      </c>
      <c r="V26" s="95">
        <v>332</v>
      </c>
      <c r="W26" s="95">
        <v>526</v>
      </c>
      <c r="X26" s="95">
        <v>46</v>
      </c>
      <c r="Y26" s="95">
        <v>29</v>
      </c>
      <c r="Z26" s="95">
        <v>43</v>
      </c>
      <c r="AA26" s="95">
        <v>33</v>
      </c>
      <c r="AB26" s="95">
        <v>59</v>
      </c>
      <c r="AC26" s="95">
        <v>316</v>
      </c>
      <c r="AD26" s="95">
        <v>7</v>
      </c>
    </row>
    <row r="27" spans="1:30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482</v>
      </c>
      <c r="Q27" s="95">
        <v>27</v>
      </c>
      <c r="R27" s="95">
        <v>22</v>
      </c>
      <c r="S27" s="95">
        <v>37</v>
      </c>
      <c r="T27" s="95">
        <v>30</v>
      </c>
      <c r="U27" s="95">
        <v>51</v>
      </c>
      <c r="V27" s="95">
        <v>315</v>
      </c>
      <c r="W27" s="95">
        <v>479</v>
      </c>
      <c r="X27" s="95">
        <v>36</v>
      </c>
      <c r="Y27" s="95">
        <v>24</v>
      </c>
      <c r="Z27" s="95">
        <v>35</v>
      </c>
      <c r="AA27" s="95">
        <v>25</v>
      </c>
      <c r="AB27" s="95">
        <v>55</v>
      </c>
      <c r="AC27" s="95">
        <v>304</v>
      </c>
      <c r="AD27" s="95">
        <v>3</v>
      </c>
    </row>
    <row r="28" spans="1:30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129</v>
      </c>
      <c r="Q28" s="95">
        <v>10</v>
      </c>
      <c r="R28" s="95">
        <v>10</v>
      </c>
      <c r="S28" s="95">
        <v>8</v>
      </c>
      <c r="T28" s="95">
        <v>4</v>
      </c>
      <c r="U28" s="95">
        <v>14</v>
      </c>
      <c r="V28" s="95">
        <v>83</v>
      </c>
      <c r="W28" s="95">
        <v>129</v>
      </c>
      <c r="X28" s="95">
        <v>13</v>
      </c>
      <c r="Y28" s="95">
        <v>10</v>
      </c>
      <c r="Z28" s="95">
        <v>6</v>
      </c>
      <c r="AA28" s="95">
        <v>5</v>
      </c>
      <c r="AB28" s="95">
        <v>14</v>
      </c>
      <c r="AC28" s="95">
        <v>81</v>
      </c>
      <c r="AD28" s="95">
        <v>0</v>
      </c>
    </row>
    <row r="29" spans="1:30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65</v>
      </c>
      <c r="Q29" s="95">
        <v>0</v>
      </c>
      <c r="R29" s="95">
        <v>3</v>
      </c>
      <c r="S29" s="95">
        <v>2</v>
      </c>
      <c r="T29" s="95">
        <v>0</v>
      </c>
      <c r="U29" s="95">
        <v>3</v>
      </c>
      <c r="V29" s="95">
        <v>57</v>
      </c>
      <c r="W29" s="95">
        <v>65</v>
      </c>
      <c r="X29" s="95">
        <v>1</v>
      </c>
      <c r="Y29" s="95">
        <v>3</v>
      </c>
      <c r="Z29" s="95">
        <v>1</v>
      </c>
      <c r="AA29" s="95">
        <v>0</v>
      </c>
      <c r="AB29" s="95">
        <v>3</v>
      </c>
      <c r="AC29" s="95">
        <v>57</v>
      </c>
      <c r="AD29" s="95">
        <v>0</v>
      </c>
    </row>
    <row r="30" spans="1:30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</row>
    <row r="31" spans="1:30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33</v>
      </c>
      <c r="Q31" s="95">
        <v>2</v>
      </c>
      <c r="R31" s="95">
        <v>2</v>
      </c>
      <c r="S31" s="95">
        <v>1</v>
      </c>
      <c r="T31" s="95">
        <v>1</v>
      </c>
      <c r="U31" s="95">
        <v>5</v>
      </c>
      <c r="V31" s="95">
        <v>22</v>
      </c>
      <c r="W31" s="95">
        <v>31</v>
      </c>
      <c r="X31" s="95">
        <v>1</v>
      </c>
      <c r="Y31" s="95">
        <v>1</v>
      </c>
      <c r="Z31" s="95">
        <v>2</v>
      </c>
      <c r="AA31" s="95">
        <v>1</v>
      </c>
      <c r="AB31" s="95">
        <v>4</v>
      </c>
      <c r="AC31" s="95">
        <v>22</v>
      </c>
      <c r="AD31" s="95">
        <v>2</v>
      </c>
    </row>
    <row r="32" spans="1:30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12</v>
      </c>
      <c r="Q32" s="95">
        <v>0</v>
      </c>
      <c r="R32" s="95">
        <v>0</v>
      </c>
      <c r="S32" s="95">
        <v>2</v>
      </c>
      <c r="T32" s="95">
        <v>2</v>
      </c>
      <c r="U32" s="95">
        <v>1</v>
      </c>
      <c r="V32" s="95">
        <v>7</v>
      </c>
      <c r="W32" s="95">
        <v>12</v>
      </c>
      <c r="X32" s="95">
        <v>1</v>
      </c>
      <c r="Y32" s="95">
        <v>0</v>
      </c>
      <c r="Z32" s="95">
        <v>1</v>
      </c>
      <c r="AA32" s="95">
        <v>2</v>
      </c>
      <c r="AB32" s="95">
        <v>1</v>
      </c>
      <c r="AC32" s="95">
        <v>7</v>
      </c>
      <c r="AD32" s="95">
        <v>0</v>
      </c>
    </row>
    <row r="33" spans="1:30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17</v>
      </c>
      <c r="Q33" s="95">
        <v>2</v>
      </c>
      <c r="R33" s="95">
        <v>1</v>
      </c>
      <c r="S33" s="95">
        <v>1</v>
      </c>
      <c r="T33" s="95">
        <v>1</v>
      </c>
      <c r="U33" s="95">
        <v>3</v>
      </c>
      <c r="V33" s="95">
        <v>9</v>
      </c>
      <c r="W33" s="95">
        <v>17</v>
      </c>
      <c r="X33" s="95">
        <v>2</v>
      </c>
      <c r="Y33" s="95">
        <v>1</v>
      </c>
      <c r="Z33" s="95">
        <v>1</v>
      </c>
      <c r="AA33" s="95">
        <v>2</v>
      </c>
      <c r="AB33" s="95">
        <v>2</v>
      </c>
      <c r="AC33" s="95">
        <v>9</v>
      </c>
      <c r="AD33" s="95">
        <v>0</v>
      </c>
    </row>
    <row r="34" spans="1:30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49</v>
      </c>
      <c r="Q34" s="95">
        <v>6</v>
      </c>
      <c r="R34" s="95">
        <v>1</v>
      </c>
      <c r="S34" s="95">
        <v>2</v>
      </c>
      <c r="T34" s="95">
        <v>8</v>
      </c>
      <c r="U34" s="95">
        <v>2</v>
      </c>
      <c r="V34" s="95">
        <v>30</v>
      </c>
      <c r="W34" s="95">
        <v>49</v>
      </c>
      <c r="X34" s="95">
        <v>7</v>
      </c>
      <c r="Y34" s="95">
        <v>1</v>
      </c>
      <c r="Z34" s="95">
        <v>3</v>
      </c>
      <c r="AA34" s="95">
        <v>5</v>
      </c>
      <c r="AB34" s="95">
        <v>4</v>
      </c>
      <c r="AC34" s="95">
        <v>29</v>
      </c>
      <c r="AD34" s="95">
        <v>0</v>
      </c>
    </row>
    <row r="35" spans="1:30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10</v>
      </c>
      <c r="Q35" s="95">
        <v>0</v>
      </c>
      <c r="R35" s="95">
        <v>0</v>
      </c>
      <c r="S35" s="95">
        <v>2</v>
      </c>
      <c r="T35" s="95">
        <v>1</v>
      </c>
      <c r="U35" s="95">
        <v>1</v>
      </c>
      <c r="V35" s="95">
        <v>6</v>
      </c>
      <c r="W35" s="95">
        <v>10</v>
      </c>
      <c r="X35" s="95">
        <v>0</v>
      </c>
      <c r="Y35" s="95">
        <v>0</v>
      </c>
      <c r="Z35" s="95">
        <v>2</v>
      </c>
      <c r="AA35" s="95">
        <v>1</v>
      </c>
      <c r="AB35" s="95">
        <v>1</v>
      </c>
      <c r="AC35" s="95">
        <v>6</v>
      </c>
      <c r="AD35" s="95">
        <v>0</v>
      </c>
    </row>
    <row r="36" spans="1:30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16</v>
      </c>
      <c r="Q36" s="95">
        <v>1</v>
      </c>
      <c r="R36" s="95">
        <v>0</v>
      </c>
      <c r="S36" s="95">
        <v>2</v>
      </c>
      <c r="T36" s="95">
        <v>0</v>
      </c>
      <c r="U36" s="95">
        <v>1</v>
      </c>
      <c r="V36" s="95">
        <v>12</v>
      </c>
      <c r="W36" s="95">
        <v>16</v>
      </c>
      <c r="X36" s="95">
        <v>1</v>
      </c>
      <c r="Y36" s="95">
        <v>1</v>
      </c>
      <c r="Z36" s="95">
        <v>1</v>
      </c>
      <c r="AA36" s="95">
        <v>0</v>
      </c>
      <c r="AB36" s="95">
        <v>2</v>
      </c>
      <c r="AC36" s="95">
        <v>11</v>
      </c>
      <c r="AD36" s="95">
        <v>0</v>
      </c>
    </row>
    <row r="37" spans="1:30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19</v>
      </c>
      <c r="Q37" s="95">
        <v>0</v>
      </c>
      <c r="R37" s="95">
        <v>0</v>
      </c>
      <c r="S37" s="95">
        <v>2</v>
      </c>
      <c r="T37" s="95">
        <v>4</v>
      </c>
      <c r="U37" s="95">
        <v>1</v>
      </c>
      <c r="V37" s="95">
        <v>12</v>
      </c>
      <c r="W37" s="95">
        <v>19</v>
      </c>
      <c r="X37" s="95">
        <v>0</v>
      </c>
      <c r="Y37" s="95">
        <v>2</v>
      </c>
      <c r="Z37" s="95">
        <v>2</v>
      </c>
      <c r="AA37" s="95">
        <v>2</v>
      </c>
      <c r="AB37" s="95">
        <v>2</v>
      </c>
      <c r="AC37" s="95">
        <v>11</v>
      </c>
      <c r="AD37" s="95">
        <v>0</v>
      </c>
    </row>
    <row r="38" spans="1:30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54</v>
      </c>
      <c r="Q38" s="95">
        <v>4</v>
      </c>
      <c r="R38" s="95">
        <v>3</v>
      </c>
      <c r="S38" s="95">
        <v>7</v>
      </c>
      <c r="T38" s="95">
        <v>6</v>
      </c>
      <c r="U38" s="95">
        <v>10</v>
      </c>
      <c r="V38" s="95">
        <v>24</v>
      </c>
      <c r="W38" s="95">
        <v>53</v>
      </c>
      <c r="X38" s="95">
        <v>5</v>
      </c>
      <c r="Y38" s="95">
        <v>2</v>
      </c>
      <c r="Z38" s="95">
        <v>9</v>
      </c>
      <c r="AA38" s="95">
        <v>3</v>
      </c>
      <c r="AB38" s="95">
        <v>10</v>
      </c>
      <c r="AC38" s="95">
        <v>24</v>
      </c>
      <c r="AD38" s="95">
        <v>1</v>
      </c>
    </row>
    <row r="39" spans="1:30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41</v>
      </c>
      <c r="Q39" s="95">
        <v>4</v>
      </c>
      <c r="R39" s="95">
        <v>2</v>
      </c>
      <c r="S39" s="95">
        <v>6</v>
      </c>
      <c r="T39" s="95">
        <v>4</v>
      </c>
      <c r="U39" s="95">
        <v>10</v>
      </c>
      <c r="V39" s="95">
        <v>15</v>
      </c>
      <c r="W39" s="95">
        <v>40</v>
      </c>
      <c r="X39" s="95">
        <v>5</v>
      </c>
      <c r="Y39" s="95">
        <v>1</v>
      </c>
      <c r="Z39" s="95">
        <v>7</v>
      </c>
      <c r="AA39" s="95">
        <v>2</v>
      </c>
      <c r="AB39" s="95">
        <v>10</v>
      </c>
      <c r="AC39" s="95">
        <v>15</v>
      </c>
      <c r="AD39" s="95">
        <v>1</v>
      </c>
    </row>
    <row r="40" spans="1:30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13</v>
      </c>
      <c r="Q40" s="95">
        <v>0</v>
      </c>
      <c r="R40" s="95">
        <v>1</v>
      </c>
      <c r="S40" s="95">
        <v>1</v>
      </c>
      <c r="T40" s="95">
        <v>2</v>
      </c>
      <c r="U40" s="95">
        <v>0</v>
      </c>
      <c r="V40" s="95">
        <v>9</v>
      </c>
      <c r="W40" s="95">
        <v>13</v>
      </c>
      <c r="X40" s="95">
        <v>0</v>
      </c>
      <c r="Y40" s="95">
        <v>1</v>
      </c>
      <c r="Z40" s="95">
        <v>2</v>
      </c>
      <c r="AA40" s="95">
        <v>1</v>
      </c>
      <c r="AB40" s="95">
        <v>0</v>
      </c>
      <c r="AC40" s="95">
        <v>9</v>
      </c>
      <c r="AD40" s="95">
        <v>0</v>
      </c>
    </row>
    <row r="41" spans="1:30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31</v>
      </c>
      <c r="Q42" s="95">
        <v>2</v>
      </c>
      <c r="R42" s="95">
        <v>0</v>
      </c>
      <c r="S42" s="95">
        <v>7</v>
      </c>
      <c r="T42" s="95">
        <v>1</v>
      </c>
      <c r="U42" s="95">
        <v>4</v>
      </c>
      <c r="V42" s="95">
        <v>17</v>
      </c>
      <c r="W42" s="95">
        <v>31</v>
      </c>
      <c r="X42" s="95">
        <v>4</v>
      </c>
      <c r="Y42" s="95">
        <v>0</v>
      </c>
      <c r="Z42" s="95">
        <v>6</v>
      </c>
      <c r="AA42" s="95">
        <v>1</v>
      </c>
      <c r="AB42" s="95">
        <v>4</v>
      </c>
      <c r="AC42" s="95">
        <v>16</v>
      </c>
      <c r="AD42" s="95">
        <v>0</v>
      </c>
    </row>
    <row r="43" spans="1:30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17</v>
      </c>
      <c r="Q43" s="95">
        <v>0</v>
      </c>
      <c r="R43" s="95">
        <v>1</v>
      </c>
      <c r="S43" s="95">
        <v>0</v>
      </c>
      <c r="T43" s="95">
        <v>0</v>
      </c>
      <c r="U43" s="95">
        <v>1</v>
      </c>
      <c r="V43" s="95">
        <v>15</v>
      </c>
      <c r="W43" s="95">
        <v>17</v>
      </c>
      <c r="X43" s="95">
        <v>1</v>
      </c>
      <c r="Y43" s="95">
        <v>1</v>
      </c>
      <c r="Z43" s="95">
        <v>0</v>
      </c>
      <c r="AA43" s="95">
        <v>0</v>
      </c>
      <c r="AB43" s="95">
        <v>2</v>
      </c>
      <c r="AC43" s="95">
        <v>13</v>
      </c>
      <c r="AD43" s="95">
        <v>0</v>
      </c>
    </row>
    <row r="44" spans="1:30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8</v>
      </c>
      <c r="Q44" s="95">
        <v>0</v>
      </c>
      <c r="R44" s="95">
        <v>0</v>
      </c>
      <c r="S44" s="95">
        <v>1</v>
      </c>
      <c r="T44" s="95">
        <v>1</v>
      </c>
      <c r="U44" s="95">
        <v>1</v>
      </c>
      <c r="V44" s="95">
        <v>5</v>
      </c>
      <c r="W44" s="95">
        <v>8</v>
      </c>
      <c r="X44" s="95">
        <v>0</v>
      </c>
      <c r="Y44" s="95">
        <v>1</v>
      </c>
      <c r="Z44" s="95">
        <v>0</v>
      </c>
      <c r="AA44" s="95">
        <v>1</v>
      </c>
      <c r="AB44" s="95">
        <v>2</v>
      </c>
      <c r="AC44" s="95">
        <v>4</v>
      </c>
      <c r="AD44" s="95">
        <v>0</v>
      </c>
    </row>
    <row r="45" spans="1:30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6</v>
      </c>
      <c r="Q45" s="95">
        <v>0</v>
      </c>
      <c r="R45" s="95">
        <v>0</v>
      </c>
      <c r="S45" s="95">
        <v>0</v>
      </c>
      <c r="T45" s="95">
        <v>0</v>
      </c>
      <c r="U45" s="95">
        <v>1</v>
      </c>
      <c r="V45" s="95">
        <v>5</v>
      </c>
      <c r="W45" s="95">
        <v>6</v>
      </c>
      <c r="X45" s="95">
        <v>0</v>
      </c>
      <c r="Y45" s="95">
        <v>0</v>
      </c>
      <c r="Z45" s="95">
        <v>0</v>
      </c>
      <c r="AA45" s="95">
        <v>0</v>
      </c>
      <c r="AB45" s="95">
        <v>1</v>
      </c>
      <c r="AC45" s="95">
        <v>5</v>
      </c>
      <c r="AD45" s="95">
        <v>0</v>
      </c>
    </row>
    <row r="46" spans="1:30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12</v>
      </c>
      <c r="Q46" s="95">
        <v>0</v>
      </c>
      <c r="R46" s="95">
        <v>0</v>
      </c>
      <c r="S46" s="95">
        <v>0</v>
      </c>
      <c r="T46" s="95">
        <v>0</v>
      </c>
      <c r="U46" s="95">
        <v>2</v>
      </c>
      <c r="V46" s="95">
        <v>10</v>
      </c>
      <c r="W46" s="95">
        <v>12</v>
      </c>
      <c r="X46" s="95">
        <v>0</v>
      </c>
      <c r="Y46" s="95">
        <v>0</v>
      </c>
      <c r="Z46" s="95">
        <v>0</v>
      </c>
      <c r="AA46" s="95">
        <v>2</v>
      </c>
      <c r="AB46" s="95">
        <v>2</v>
      </c>
      <c r="AC46" s="95">
        <v>8</v>
      </c>
      <c r="AD46" s="95">
        <v>0</v>
      </c>
    </row>
    <row r="47" spans="1:30" ht="15.75" x14ac:dyDescent="0.2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4</v>
      </c>
      <c r="Q47" s="95">
        <v>0</v>
      </c>
      <c r="R47" s="95">
        <v>1</v>
      </c>
      <c r="S47" s="95">
        <v>0</v>
      </c>
      <c r="T47" s="95">
        <v>1</v>
      </c>
      <c r="U47" s="95">
        <v>1</v>
      </c>
      <c r="V47" s="95">
        <v>1</v>
      </c>
      <c r="W47" s="95">
        <v>4</v>
      </c>
      <c r="X47" s="95">
        <v>0</v>
      </c>
      <c r="Y47" s="95">
        <v>1</v>
      </c>
      <c r="Z47" s="95">
        <v>1</v>
      </c>
      <c r="AA47" s="95">
        <v>0</v>
      </c>
      <c r="AB47" s="95">
        <v>1</v>
      </c>
      <c r="AC47" s="95">
        <v>1</v>
      </c>
      <c r="AD47" s="95">
        <v>0</v>
      </c>
    </row>
    <row r="48" spans="1:30" ht="15.75" x14ac:dyDescent="0.2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8</v>
      </c>
      <c r="Q48" s="95">
        <v>2</v>
      </c>
      <c r="R48" s="95">
        <v>0</v>
      </c>
      <c r="S48" s="95">
        <v>1</v>
      </c>
      <c r="T48" s="95">
        <v>2</v>
      </c>
      <c r="U48" s="95">
        <v>0</v>
      </c>
      <c r="V48" s="95">
        <v>3</v>
      </c>
      <c r="W48" s="95">
        <v>8</v>
      </c>
      <c r="X48" s="95">
        <v>3</v>
      </c>
      <c r="Y48" s="95">
        <v>0</v>
      </c>
      <c r="Z48" s="95">
        <v>0</v>
      </c>
      <c r="AA48" s="95">
        <v>2</v>
      </c>
      <c r="AB48" s="95">
        <v>0</v>
      </c>
      <c r="AC48" s="95">
        <v>3</v>
      </c>
      <c r="AD48" s="95">
        <v>0</v>
      </c>
    </row>
    <row r="49" spans="1:30" ht="15.75" x14ac:dyDescent="0.2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 x14ac:dyDescent="0.2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 x14ac:dyDescent="0.2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 x14ac:dyDescent="0.2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 x14ac:dyDescent="0.2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11</v>
      </c>
      <c r="Q53" s="95">
        <v>2</v>
      </c>
      <c r="R53" s="95">
        <v>1</v>
      </c>
      <c r="S53" s="95">
        <v>2</v>
      </c>
      <c r="T53" s="95">
        <v>0</v>
      </c>
      <c r="U53" s="95">
        <v>0</v>
      </c>
      <c r="V53" s="95">
        <v>6</v>
      </c>
      <c r="W53" s="95">
        <v>10</v>
      </c>
      <c r="X53" s="95">
        <v>2</v>
      </c>
      <c r="Y53" s="95">
        <v>1</v>
      </c>
      <c r="Z53" s="95">
        <v>2</v>
      </c>
      <c r="AA53" s="95">
        <v>0</v>
      </c>
      <c r="AB53" s="95">
        <v>0</v>
      </c>
      <c r="AC53" s="95">
        <v>5</v>
      </c>
      <c r="AD53" s="95">
        <v>1</v>
      </c>
    </row>
    <row r="54" spans="1:30" ht="15.75" x14ac:dyDescent="0.2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1</v>
      </c>
      <c r="R54" s="95">
        <v>0</v>
      </c>
      <c r="S54" s="95">
        <v>0</v>
      </c>
      <c r="T54" s="95">
        <v>0</v>
      </c>
      <c r="U54" s="95">
        <v>0</v>
      </c>
      <c r="V54" s="95">
        <v>1</v>
      </c>
      <c r="W54" s="95">
        <v>1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1</v>
      </c>
      <c r="AD54" s="95">
        <v>1</v>
      </c>
    </row>
    <row r="55" spans="1:30" ht="15.75" x14ac:dyDescent="0.2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17</v>
      </c>
      <c r="Q55" s="95">
        <v>1</v>
      </c>
      <c r="R55" s="95">
        <v>4</v>
      </c>
      <c r="S55" s="95">
        <v>2</v>
      </c>
      <c r="T55" s="95">
        <v>3</v>
      </c>
      <c r="U55" s="95">
        <v>4</v>
      </c>
      <c r="V55" s="95">
        <v>3</v>
      </c>
      <c r="W55" s="95">
        <v>16</v>
      </c>
      <c r="X55" s="95">
        <v>1</v>
      </c>
      <c r="Y55" s="95">
        <v>4</v>
      </c>
      <c r="Z55" s="95">
        <v>2</v>
      </c>
      <c r="AA55" s="95">
        <v>4</v>
      </c>
      <c r="AB55" s="95">
        <v>3</v>
      </c>
      <c r="AC55" s="95">
        <v>2</v>
      </c>
      <c r="AD55" s="95">
        <v>1</v>
      </c>
    </row>
    <row r="56" spans="1:30" ht="15.75" x14ac:dyDescent="0.2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</row>
    <row r="57" spans="1:30" ht="15.75" x14ac:dyDescent="0.2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 x14ac:dyDescent="0.2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 x14ac:dyDescent="0.2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13</v>
      </c>
      <c r="Q59" s="95">
        <v>2</v>
      </c>
      <c r="R59" s="95">
        <v>0</v>
      </c>
      <c r="S59" s="95">
        <v>2</v>
      </c>
      <c r="T59" s="95">
        <v>4</v>
      </c>
      <c r="U59" s="95">
        <v>1</v>
      </c>
      <c r="V59" s="95">
        <v>4</v>
      </c>
      <c r="W59" s="95">
        <v>12</v>
      </c>
      <c r="X59" s="95">
        <v>4</v>
      </c>
      <c r="Y59" s="95">
        <v>0</v>
      </c>
      <c r="Z59" s="95">
        <v>4</v>
      </c>
      <c r="AA59" s="95">
        <v>2</v>
      </c>
      <c r="AB59" s="95">
        <v>1</v>
      </c>
      <c r="AC59" s="95">
        <v>1</v>
      </c>
      <c r="AD59" s="95">
        <v>1</v>
      </c>
    </row>
    <row r="60" spans="1:30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54</v>
      </c>
      <c r="Q60" s="95">
        <v>3</v>
      </c>
      <c r="R60" s="95">
        <v>3</v>
      </c>
      <c r="S60" s="95">
        <v>7</v>
      </c>
      <c r="T60" s="95">
        <v>6</v>
      </c>
      <c r="U60" s="95">
        <v>11</v>
      </c>
      <c r="V60" s="95">
        <v>24</v>
      </c>
      <c r="W60" s="95">
        <v>4</v>
      </c>
      <c r="X60" s="95">
        <v>1</v>
      </c>
      <c r="Y60" s="95">
        <v>1</v>
      </c>
      <c r="Z60" s="95">
        <v>1</v>
      </c>
      <c r="AA60" s="95">
        <v>0</v>
      </c>
      <c r="AB60" s="95">
        <v>0</v>
      </c>
      <c r="AC60" s="95">
        <v>1</v>
      </c>
      <c r="AD60" s="95">
        <v>50</v>
      </c>
    </row>
    <row r="61" spans="1:30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236</v>
      </c>
      <c r="Q61" s="95">
        <v>14</v>
      </c>
      <c r="R61" s="95">
        <v>9</v>
      </c>
      <c r="S61" s="95">
        <v>26</v>
      </c>
      <c r="T61" s="95">
        <v>34</v>
      </c>
      <c r="U61" s="95">
        <v>34</v>
      </c>
      <c r="V61" s="95">
        <v>119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236</v>
      </c>
    </row>
    <row r="62" spans="1:30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5</v>
      </c>
      <c r="Q67" s="95">
        <v>0</v>
      </c>
      <c r="R67" s="95">
        <v>1</v>
      </c>
      <c r="S67" s="95">
        <v>0</v>
      </c>
      <c r="T67" s="95">
        <v>1</v>
      </c>
      <c r="U67" s="95">
        <v>0</v>
      </c>
      <c r="V67" s="95">
        <v>3</v>
      </c>
      <c r="W67" s="95">
        <v>5</v>
      </c>
      <c r="X67" s="95">
        <v>0</v>
      </c>
      <c r="Y67" s="95">
        <v>1</v>
      </c>
      <c r="Z67" s="95">
        <v>0</v>
      </c>
      <c r="AA67" s="95">
        <v>1</v>
      </c>
      <c r="AB67" s="95">
        <v>0</v>
      </c>
      <c r="AC67" s="95">
        <v>3</v>
      </c>
      <c r="AD67" s="95">
        <v>0</v>
      </c>
    </row>
    <row r="68" spans="1:30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4</v>
      </c>
      <c r="Q68" s="95">
        <v>0</v>
      </c>
      <c r="R68" s="95">
        <v>0</v>
      </c>
      <c r="S68" s="95">
        <v>0</v>
      </c>
      <c r="T68" s="95">
        <v>1</v>
      </c>
      <c r="U68" s="95">
        <v>0</v>
      </c>
      <c r="V68" s="95">
        <v>3</v>
      </c>
      <c r="W68" s="95">
        <v>4</v>
      </c>
      <c r="X68" s="95">
        <v>0</v>
      </c>
      <c r="Y68" s="95">
        <v>0</v>
      </c>
      <c r="Z68" s="95">
        <v>0</v>
      </c>
      <c r="AA68" s="95">
        <v>1</v>
      </c>
      <c r="AB68" s="95">
        <v>0</v>
      </c>
      <c r="AC68" s="95">
        <v>3</v>
      </c>
      <c r="AD68" s="95">
        <v>0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18:A19"/>
    <mergeCell ref="O18:O19"/>
    <mergeCell ref="P18:P19"/>
    <mergeCell ref="Q18:V18"/>
    <mergeCell ref="X18:AC18"/>
    <mergeCell ref="AD18:AD19"/>
    <mergeCell ref="P16:W16"/>
    <mergeCell ref="P17:W17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tabColor rgb="FF92D050"/>
    <pageSetUpPr fitToPage="1"/>
  </sheetPr>
  <dimension ref="A1:R73"/>
  <sheetViews>
    <sheetView showGridLines="0" workbookViewId="0">
      <selection activeCell="R73" sqref="R73:T73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 x14ac:dyDescent="0.2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x14ac:dyDescent="0.2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46</v>
      </c>
      <c r="Q21" s="95">
        <v>26</v>
      </c>
      <c r="R21" s="51"/>
    </row>
    <row r="22" spans="1:18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 x14ac:dyDescent="0.2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27</v>
      </c>
      <c r="Q23" s="95">
        <v>18</v>
      </c>
      <c r="R23" s="89">
        <v>3.1</v>
      </c>
    </row>
    <row r="24" spans="1:18" ht="25.5" x14ac:dyDescent="0.2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18</v>
      </c>
      <c r="Q24" s="95">
        <v>13</v>
      </c>
      <c r="R24" s="89">
        <v>3</v>
      </c>
    </row>
    <row r="25" spans="1:18" ht="38.25" x14ac:dyDescent="0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1</v>
      </c>
      <c r="Q25" s="95">
        <v>1</v>
      </c>
      <c r="R25" s="89">
        <v>0</v>
      </c>
    </row>
    <row r="26" spans="1:18" ht="15.75" x14ac:dyDescent="0.2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 x14ac:dyDescent="0.2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 x14ac:dyDescent="0.2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</v>
      </c>
      <c r="Q28" s="95">
        <v>1</v>
      </c>
      <c r="R28" s="89">
        <v>0.3</v>
      </c>
    </row>
    <row r="29" spans="1:18" ht="15.75" x14ac:dyDescent="0.2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</v>
      </c>
      <c r="Q29" s="95">
        <v>1</v>
      </c>
      <c r="R29" s="89">
        <v>0</v>
      </c>
    </row>
    <row r="30" spans="1:18" ht="15.75" x14ac:dyDescent="0.2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2</v>
      </c>
      <c r="Q30" s="95">
        <v>2</v>
      </c>
      <c r="R30" s="89">
        <v>1.3</v>
      </c>
    </row>
    <row r="31" spans="1:18" ht="15.75" x14ac:dyDescent="0.2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 x14ac:dyDescent="0.2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4</v>
      </c>
      <c r="Q32" s="95">
        <v>4</v>
      </c>
      <c r="R32" s="89">
        <v>1</v>
      </c>
    </row>
    <row r="33" spans="1:18" ht="15.75" x14ac:dyDescent="0.2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 x14ac:dyDescent="0.2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 x14ac:dyDescent="0.2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3</v>
      </c>
      <c r="Q35" s="95">
        <v>3</v>
      </c>
      <c r="R35" s="89">
        <v>0</v>
      </c>
    </row>
    <row r="36" spans="1:18" ht="25.5" x14ac:dyDescent="0.2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89">
        <v>0</v>
      </c>
    </row>
    <row r="37" spans="1:18" ht="15.75" x14ac:dyDescent="0.2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89">
        <v>0</v>
      </c>
    </row>
    <row r="38" spans="1:18" ht="15.75" x14ac:dyDescent="0.2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 x14ac:dyDescent="0.2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>
        <v>0</v>
      </c>
      <c r="R39" s="89">
        <v>0</v>
      </c>
    </row>
    <row r="40" spans="1:18" ht="15.75" x14ac:dyDescent="0.2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 x14ac:dyDescent="0.2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2</v>
      </c>
      <c r="Q41" s="95">
        <v>1</v>
      </c>
      <c r="R41" s="89">
        <v>1.7</v>
      </c>
    </row>
    <row r="42" spans="1:18" ht="15.75" x14ac:dyDescent="0.2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 x14ac:dyDescent="0.2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 x14ac:dyDescent="0.2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 x14ac:dyDescent="0.2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1</v>
      </c>
      <c r="R45" s="89">
        <v>0</v>
      </c>
    </row>
    <row r="46" spans="1:18" ht="15.75" x14ac:dyDescent="0.2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 x14ac:dyDescent="0.2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 x14ac:dyDescent="0.2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 x14ac:dyDescent="0.2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 x14ac:dyDescent="0.2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 x14ac:dyDescent="0.2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5</v>
      </c>
      <c r="Q51" s="95">
        <v>1</v>
      </c>
      <c r="R51" s="89">
        <v>0.6</v>
      </c>
    </row>
    <row r="52" spans="1:18" ht="15.75" x14ac:dyDescent="0.2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3</v>
      </c>
      <c r="Q52" s="95">
        <v>3</v>
      </c>
      <c r="R52" s="89">
        <v>0.5</v>
      </c>
    </row>
    <row r="53" spans="1:18" ht="15.75" x14ac:dyDescent="0.2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 x14ac:dyDescent="0.2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 x14ac:dyDescent="0.2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 x14ac:dyDescent="0.2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 x14ac:dyDescent="0.2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4</v>
      </c>
      <c r="Q57" s="95">
        <v>3</v>
      </c>
      <c r="R57" s="51"/>
    </row>
    <row r="58" spans="1:18" ht="15.75" x14ac:dyDescent="0.2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15</v>
      </c>
      <c r="Q58" s="95">
        <v>5</v>
      </c>
      <c r="R58" s="51"/>
    </row>
    <row r="59" spans="1:18" ht="25.5" x14ac:dyDescent="0.2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 x14ac:dyDescent="0.2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 x14ac:dyDescent="0.2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 x14ac:dyDescent="0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 x14ac:dyDescent="0.2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 x14ac:dyDescent="0.2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4</v>
      </c>
      <c r="Q64" s="95">
        <v>2</v>
      </c>
      <c r="R64" s="89">
        <v>0</v>
      </c>
    </row>
    <row r="65" spans="1:18" ht="15.75" x14ac:dyDescent="0.2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4</v>
      </c>
      <c r="Q65" s="95">
        <v>2</v>
      </c>
      <c r="R65" s="89">
        <v>0</v>
      </c>
    </row>
    <row r="66" spans="1:18" ht="25.5" x14ac:dyDescent="0.2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5</v>
      </c>
      <c r="Q66" s="51"/>
      <c r="R66" s="51"/>
    </row>
    <row r="67" spans="1:18" ht="25.5" x14ac:dyDescent="0.2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 x14ac:dyDescent="0.2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 x14ac:dyDescent="0.25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4</v>
      </c>
      <c r="Q69" s="50"/>
      <c r="R69" s="50"/>
    </row>
    <row r="70" spans="1:18" ht="15.75" x14ac:dyDescent="0.25">
      <c r="A70" s="74" t="s">
        <v>9603</v>
      </c>
      <c r="O70" s="78">
        <v>50</v>
      </c>
      <c r="P70" s="94">
        <v>4</v>
      </c>
    </row>
    <row r="71" spans="1:18" ht="25.5" x14ac:dyDescent="0.25">
      <c r="A71" s="74" t="s">
        <v>10126</v>
      </c>
      <c r="O71" s="78">
        <v>51</v>
      </c>
      <c r="P71" s="93">
        <v>0</v>
      </c>
    </row>
    <row r="72" spans="1:18" ht="15.75" x14ac:dyDescent="0.25">
      <c r="A72" s="74" t="s">
        <v>10127</v>
      </c>
      <c r="O72" s="78">
        <v>52</v>
      </c>
      <c r="P72" s="94">
        <v>4</v>
      </c>
    </row>
    <row r="73" spans="1:18" ht="25.5" customHeight="1" x14ac:dyDescent="0.25">
      <c r="A73" s="81" t="s">
        <v>9904</v>
      </c>
      <c r="O73" s="78">
        <v>53</v>
      </c>
      <c r="P73" s="93">
        <v>14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tabColor rgb="FF92D050"/>
    <pageSetUpPr fitToPage="1"/>
  </sheetPr>
  <dimension ref="A1:Q25"/>
  <sheetViews>
    <sheetView showGridLines="0" workbookViewId="0">
      <selection activeCell="R73" sqref="R73:T73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 x14ac:dyDescent="0.2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2</v>
      </c>
      <c r="Q21" s="95">
        <v>0</v>
      </c>
    </row>
    <row r="22" spans="1:17" ht="38.25" x14ac:dyDescent="0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 x14ac:dyDescent="0.2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2</v>
      </c>
      <c r="Q23" s="95">
        <v>0</v>
      </c>
    </row>
    <row r="24" spans="1:17" ht="15.75" x14ac:dyDescent="0.2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 x14ac:dyDescent="0.25">
      <c r="A25" s="24" t="s">
        <v>10941</v>
      </c>
      <c r="O25" s="83">
        <v>5</v>
      </c>
      <c r="P25" s="93">
        <v>4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tabColor rgb="FF92D050"/>
    <pageSetUpPr fitToPage="1"/>
  </sheetPr>
  <dimension ref="A1:Z70"/>
  <sheetViews>
    <sheetView showGridLines="0" workbookViewId="0">
      <pane xSplit="15" ySplit="20" topLeftCell="P21" activePane="bottomRight" state="frozen"/>
      <selection activeCell="R73" sqref="R73:T73"/>
      <selection pane="topRight" activeCell="R73" sqref="R73:T73"/>
      <selection pane="bottomLeft" activeCell="R73" sqref="R73:T73"/>
      <selection pane="bottomRight" activeCell="R73" sqref="R73:T73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x14ac:dyDescent="0.2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9" t="s">
        <v>7113</v>
      </c>
      <c r="U17" s="200"/>
      <c r="V17" s="201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10936</v>
      </c>
      <c r="R18" s="196" t="s">
        <v>3941</v>
      </c>
      <c r="S18" s="187"/>
      <c r="T18" s="196" t="s">
        <v>10936</v>
      </c>
      <c r="U18" s="199" t="s">
        <v>3942</v>
      </c>
      <c r="V18" s="201"/>
      <c r="W18" s="196" t="s">
        <v>10936</v>
      </c>
      <c r="X18" s="196" t="s">
        <v>3943</v>
      </c>
      <c r="Y18" s="187"/>
      <c r="Z18" s="187"/>
    </row>
    <row r="19" spans="1:26" ht="103.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198"/>
      <c r="S19" s="187"/>
      <c r="T19" s="198"/>
      <c r="U19" s="23" t="s">
        <v>6979</v>
      </c>
      <c r="V19" s="23" t="s">
        <v>6980</v>
      </c>
      <c r="W19" s="198"/>
      <c r="X19" s="198"/>
      <c r="Y19" s="187"/>
      <c r="Z19" s="18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1137.8399999999999</v>
      </c>
      <c r="Q21" s="89">
        <v>1119.53</v>
      </c>
      <c r="R21" s="89">
        <v>1055.8499999999999</v>
      </c>
      <c r="S21" s="95">
        <v>901</v>
      </c>
      <c r="T21" s="95">
        <v>69</v>
      </c>
      <c r="U21" s="95">
        <v>23</v>
      </c>
      <c r="V21" s="95">
        <v>34</v>
      </c>
      <c r="W21" s="95">
        <v>71</v>
      </c>
      <c r="X21" s="95">
        <v>67</v>
      </c>
      <c r="Y21" s="95">
        <v>899</v>
      </c>
      <c r="Z21" s="95">
        <v>26</v>
      </c>
    </row>
    <row r="22" spans="1:2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78.5</v>
      </c>
      <c r="Q22" s="89">
        <v>77.5</v>
      </c>
      <c r="R22" s="89">
        <v>76.5</v>
      </c>
      <c r="S22" s="95">
        <v>73</v>
      </c>
      <c r="T22" s="95">
        <v>7</v>
      </c>
      <c r="U22" s="95">
        <v>0</v>
      </c>
      <c r="V22" s="95">
        <v>4</v>
      </c>
      <c r="W22" s="95">
        <v>10</v>
      </c>
      <c r="X22" s="95">
        <v>8</v>
      </c>
      <c r="Y22" s="95">
        <v>76</v>
      </c>
      <c r="Z22" s="95">
        <v>2</v>
      </c>
    </row>
    <row r="23" spans="1:2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21</v>
      </c>
      <c r="Q23" s="89">
        <v>21</v>
      </c>
      <c r="R23" s="89">
        <v>21</v>
      </c>
      <c r="S23" s="95">
        <v>19</v>
      </c>
      <c r="T23" s="95">
        <v>2</v>
      </c>
      <c r="U23" s="95">
        <v>0</v>
      </c>
      <c r="V23" s="95">
        <v>1</v>
      </c>
      <c r="W23" s="95">
        <v>2</v>
      </c>
      <c r="X23" s="95">
        <v>2</v>
      </c>
      <c r="Y23" s="95">
        <v>21</v>
      </c>
      <c r="Z23" s="95">
        <v>0</v>
      </c>
    </row>
    <row r="24" spans="1:2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56.5</v>
      </c>
      <c r="Q24" s="89">
        <v>55.5</v>
      </c>
      <c r="R24" s="89">
        <v>54</v>
      </c>
      <c r="S24" s="95">
        <v>49</v>
      </c>
      <c r="T24" s="95">
        <v>5</v>
      </c>
      <c r="U24" s="95">
        <v>0</v>
      </c>
      <c r="V24" s="95">
        <v>3</v>
      </c>
      <c r="W24" s="95">
        <v>6</v>
      </c>
      <c r="X24" s="95">
        <v>6</v>
      </c>
      <c r="Y24" s="95">
        <v>54</v>
      </c>
      <c r="Z24" s="95">
        <v>1</v>
      </c>
    </row>
    <row r="25" spans="1:2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728.44</v>
      </c>
      <c r="Q26" s="89">
        <v>714.53</v>
      </c>
      <c r="R26" s="89">
        <v>656.57</v>
      </c>
      <c r="S26" s="95">
        <v>538</v>
      </c>
      <c r="T26" s="95">
        <v>37</v>
      </c>
      <c r="U26" s="95">
        <v>9</v>
      </c>
      <c r="V26" s="95">
        <v>23</v>
      </c>
      <c r="W26" s="95">
        <v>40</v>
      </c>
      <c r="X26" s="95">
        <v>39</v>
      </c>
      <c r="Y26" s="95">
        <v>533</v>
      </c>
      <c r="Z26" s="95">
        <v>18</v>
      </c>
    </row>
    <row r="27" spans="1:2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633.74</v>
      </c>
      <c r="Q27" s="89">
        <v>627.83000000000004</v>
      </c>
      <c r="R27" s="89">
        <v>583.32000000000005</v>
      </c>
      <c r="S27" s="95">
        <v>488</v>
      </c>
      <c r="T27" s="95">
        <v>27</v>
      </c>
      <c r="U27" s="95">
        <v>9</v>
      </c>
      <c r="V27" s="95">
        <v>15</v>
      </c>
      <c r="W27" s="95">
        <v>34</v>
      </c>
      <c r="X27" s="95">
        <v>33</v>
      </c>
      <c r="Y27" s="95">
        <v>482</v>
      </c>
      <c r="Z27" s="95">
        <v>9</v>
      </c>
    </row>
    <row r="28" spans="1:26" ht="51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138.6</v>
      </c>
      <c r="Q28" s="89">
        <v>137.63999999999999</v>
      </c>
      <c r="R28" s="89">
        <v>136.09</v>
      </c>
      <c r="S28" s="95">
        <v>128</v>
      </c>
      <c r="T28" s="95">
        <v>8</v>
      </c>
      <c r="U28" s="95">
        <v>6</v>
      </c>
      <c r="V28" s="95">
        <v>1</v>
      </c>
      <c r="W28" s="95">
        <v>10</v>
      </c>
      <c r="X28" s="95">
        <v>10</v>
      </c>
      <c r="Y28" s="95">
        <v>129</v>
      </c>
      <c r="Z28" s="95">
        <v>0</v>
      </c>
    </row>
    <row r="29" spans="1:2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83.74</v>
      </c>
      <c r="Q29" s="89">
        <v>83.74</v>
      </c>
      <c r="R29" s="89">
        <v>80.290000000000006</v>
      </c>
      <c r="S29" s="95">
        <v>64</v>
      </c>
      <c r="T29" s="95">
        <v>2</v>
      </c>
      <c r="U29" s="95">
        <v>0</v>
      </c>
      <c r="V29" s="95">
        <v>2</v>
      </c>
      <c r="W29" s="95">
        <v>2</v>
      </c>
      <c r="X29" s="95">
        <v>2</v>
      </c>
      <c r="Y29" s="95">
        <v>65</v>
      </c>
      <c r="Z29" s="95">
        <v>0</v>
      </c>
    </row>
    <row r="30" spans="1:2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0.02</v>
      </c>
      <c r="Q30" s="89">
        <v>0.02</v>
      </c>
      <c r="R30" s="89">
        <v>0.02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49.62</v>
      </c>
      <c r="Q31" s="89">
        <v>49.62</v>
      </c>
      <c r="R31" s="89">
        <v>45.26</v>
      </c>
      <c r="S31" s="95">
        <v>32</v>
      </c>
      <c r="T31" s="95">
        <v>2</v>
      </c>
      <c r="U31" s="95">
        <v>1</v>
      </c>
      <c r="V31" s="95">
        <v>1</v>
      </c>
      <c r="W31" s="95">
        <v>2</v>
      </c>
      <c r="X31" s="95">
        <v>2</v>
      </c>
      <c r="Y31" s="95">
        <v>33</v>
      </c>
      <c r="Z31" s="95">
        <v>0</v>
      </c>
    </row>
    <row r="32" spans="1:2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14.32</v>
      </c>
      <c r="Q32" s="89">
        <v>14.32</v>
      </c>
      <c r="R32" s="89">
        <v>13.36</v>
      </c>
      <c r="S32" s="95">
        <v>12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12</v>
      </c>
      <c r="Z32" s="95">
        <v>0</v>
      </c>
    </row>
    <row r="33" spans="1:2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21.11</v>
      </c>
      <c r="Q33" s="89">
        <v>21.11</v>
      </c>
      <c r="R33" s="89">
        <v>19.55</v>
      </c>
      <c r="S33" s="95">
        <v>19</v>
      </c>
      <c r="T33" s="95">
        <v>1</v>
      </c>
      <c r="U33" s="95">
        <v>0</v>
      </c>
      <c r="V33" s="95">
        <v>1</v>
      </c>
      <c r="W33" s="95">
        <v>2</v>
      </c>
      <c r="X33" s="95">
        <v>2</v>
      </c>
      <c r="Y33" s="95">
        <v>17</v>
      </c>
      <c r="Z33" s="95">
        <v>1</v>
      </c>
    </row>
    <row r="34" spans="1:2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74.77</v>
      </c>
      <c r="Q34" s="89">
        <v>73.77</v>
      </c>
      <c r="R34" s="89">
        <v>64.12</v>
      </c>
      <c r="S34" s="95">
        <v>49</v>
      </c>
      <c r="T34" s="95">
        <v>5</v>
      </c>
      <c r="U34" s="95">
        <v>0</v>
      </c>
      <c r="V34" s="95">
        <v>3</v>
      </c>
      <c r="W34" s="95">
        <v>6</v>
      </c>
      <c r="X34" s="95">
        <v>5</v>
      </c>
      <c r="Y34" s="95">
        <v>49</v>
      </c>
      <c r="Z34" s="95">
        <v>2</v>
      </c>
    </row>
    <row r="35" spans="1:2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16.649999999999999</v>
      </c>
      <c r="Q35" s="89">
        <v>16.649999999999999</v>
      </c>
      <c r="R35" s="89">
        <v>13.02</v>
      </c>
      <c r="S35" s="95">
        <v>12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10</v>
      </c>
      <c r="Z35" s="95">
        <v>0</v>
      </c>
    </row>
    <row r="36" spans="1:2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20.84</v>
      </c>
      <c r="Q36" s="89">
        <v>20.84</v>
      </c>
      <c r="R36" s="89">
        <v>19.760000000000002</v>
      </c>
      <c r="S36" s="95">
        <v>16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16</v>
      </c>
      <c r="Z36" s="95">
        <v>0</v>
      </c>
    </row>
    <row r="37" spans="1:2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22.72</v>
      </c>
      <c r="Q37" s="89">
        <v>22.11</v>
      </c>
      <c r="R37" s="89">
        <v>20.25</v>
      </c>
      <c r="S37" s="95">
        <v>19</v>
      </c>
      <c r="T37" s="95">
        <v>2</v>
      </c>
      <c r="U37" s="95">
        <v>0</v>
      </c>
      <c r="V37" s="95">
        <v>2</v>
      </c>
      <c r="W37" s="95">
        <v>1</v>
      </c>
      <c r="X37" s="95">
        <v>1</v>
      </c>
      <c r="Y37" s="95">
        <v>19</v>
      </c>
      <c r="Z37" s="95">
        <v>1</v>
      </c>
    </row>
    <row r="38" spans="1:2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75.680000000000007</v>
      </c>
      <c r="Q38" s="89">
        <v>74.680000000000007</v>
      </c>
      <c r="R38" s="89">
        <v>66.92</v>
      </c>
      <c r="S38" s="95">
        <v>55</v>
      </c>
      <c r="T38" s="95">
        <v>3</v>
      </c>
      <c r="U38" s="95">
        <v>1</v>
      </c>
      <c r="V38" s="95">
        <v>2</v>
      </c>
      <c r="W38" s="95">
        <v>4</v>
      </c>
      <c r="X38" s="95">
        <v>4</v>
      </c>
      <c r="Y38" s="95">
        <v>54</v>
      </c>
      <c r="Z38" s="95">
        <v>3</v>
      </c>
    </row>
    <row r="39" spans="1:2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59.69</v>
      </c>
      <c r="Q39" s="89">
        <v>58.69</v>
      </c>
      <c r="R39" s="89">
        <v>51.68</v>
      </c>
      <c r="S39" s="95">
        <v>40</v>
      </c>
      <c r="T39" s="95">
        <v>2</v>
      </c>
      <c r="U39" s="95">
        <v>0</v>
      </c>
      <c r="V39" s="95">
        <v>2</v>
      </c>
      <c r="W39" s="95">
        <v>3</v>
      </c>
      <c r="X39" s="95">
        <v>3</v>
      </c>
      <c r="Y39" s="95">
        <v>41</v>
      </c>
      <c r="Z39" s="95">
        <v>2</v>
      </c>
    </row>
    <row r="40" spans="1:2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15.99</v>
      </c>
      <c r="Q40" s="89">
        <v>15.99</v>
      </c>
      <c r="R40" s="89">
        <v>15.24</v>
      </c>
      <c r="S40" s="95">
        <v>12</v>
      </c>
      <c r="T40" s="95">
        <v>1</v>
      </c>
      <c r="U40" s="95">
        <v>1</v>
      </c>
      <c r="V40" s="95">
        <v>0</v>
      </c>
      <c r="W40" s="95">
        <v>1</v>
      </c>
      <c r="X40" s="95">
        <v>1</v>
      </c>
      <c r="Y40" s="95">
        <v>13</v>
      </c>
      <c r="Z40" s="95">
        <v>1</v>
      </c>
    </row>
    <row r="41" spans="1:2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40.64</v>
      </c>
      <c r="Q42" s="89">
        <v>40.47</v>
      </c>
      <c r="R42" s="89">
        <v>35.880000000000003</v>
      </c>
      <c r="S42" s="95">
        <v>34</v>
      </c>
      <c r="T42" s="95">
        <v>2</v>
      </c>
      <c r="U42" s="95">
        <v>1</v>
      </c>
      <c r="V42" s="95">
        <v>1</v>
      </c>
      <c r="W42" s="95">
        <v>5</v>
      </c>
      <c r="X42" s="95">
        <v>5</v>
      </c>
      <c r="Y42" s="95">
        <v>31</v>
      </c>
      <c r="Z42" s="95">
        <v>0</v>
      </c>
    </row>
    <row r="43" spans="1:2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24.29</v>
      </c>
      <c r="Q43" s="89">
        <v>23.29</v>
      </c>
      <c r="R43" s="89">
        <v>21.1</v>
      </c>
      <c r="S43" s="95">
        <v>16</v>
      </c>
      <c r="T43" s="95">
        <v>1</v>
      </c>
      <c r="U43" s="95">
        <v>0</v>
      </c>
      <c r="V43" s="95">
        <v>1</v>
      </c>
      <c r="W43" s="95">
        <v>0</v>
      </c>
      <c r="X43" s="95">
        <v>0</v>
      </c>
      <c r="Y43" s="95">
        <v>17</v>
      </c>
      <c r="Z43" s="95">
        <v>0</v>
      </c>
    </row>
    <row r="44" spans="1:2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10.61</v>
      </c>
      <c r="Q44" s="89">
        <v>10.61</v>
      </c>
      <c r="R44" s="89">
        <v>9.2799999999999994</v>
      </c>
      <c r="S44" s="95">
        <v>8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8</v>
      </c>
      <c r="Z44" s="95">
        <v>0</v>
      </c>
    </row>
    <row r="45" spans="1:2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7.85</v>
      </c>
      <c r="Q45" s="89">
        <v>7.85</v>
      </c>
      <c r="R45" s="89">
        <v>7.46</v>
      </c>
      <c r="S45" s="95">
        <v>7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6</v>
      </c>
      <c r="Z45" s="95">
        <v>0</v>
      </c>
    </row>
    <row r="46" spans="1:2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15.8</v>
      </c>
      <c r="Q46" s="89">
        <v>15.3</v>
      </c>
      <c r="R46" s="89">
        <v>15.15</v>
      </c>
      <c r="S46" s="95">
        <v>12</v>
      </c>
      <c r="T46" s="95">
        <v>1</v>
      </c>
      <c r="U46" s="95">
        <v>0</v>
      </c>
      <c r="V46" s="95">
        <v>1</v>
      </c>
      <c r="W46" s="95">
        <v>2</v>
      </c>
      <c r="X46" s="95">
        <v>2</v>
      </c>
      <c r="Y46" s="95">
        <v>12</v>
      </c>
      <c r="Z46" s="95">
        <v>2</v>
      </c>
    </row>
    <row r="47" spans="1:2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16.48</v>
      </c>
      <c r="Q47" s="89">
        <v>15.81</v>
      </c>
      <c r="R47" s="89">
        <v>15.81</v>
      </c>
      <c r="S47" s="95">
        <v>5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4</v>
      </c>
      <c r="Z47" s="95">
        <v>0</v>
      </c>
    </row>
    <row r="48" spans="1:2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11.98</v>
      </c>
      <c r="Q48" s="89">
        <v>9.9499999999999993</v>
      </c>
      <c r="R48" s="89">
        <v>8.9499999999999993</v>
      </c>
      <c r="S48" s="95">
        <v>7</v>
      </c>
      <c r="T48" s="95">
        <v>2</v>
      </c>
      <c r="U48" s="95">
        <v>0</v>
      </c>
      <c r="V48" s="95">
        <v>1</v>
      </c>
      <c r="W48" s="95">
        <v>1</v>
      </c>
      <c r="X48" s="95">
        <v>1</v>
      </c>
      <c r="Y48" s="95">
        <v>8</v>
      </c>
      <c r="Z48" s="95">
        <v>5</v>
      </c>
    </row>
    <row r="49" spans="1:2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0.25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1</v>
      </c>
    </row>
    <row r="50" spans="1:2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0.25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1</v>
      </c>
    </row>
    <row r="51" spans="1:2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15.25</v>
      </c>
      <c r="Q53" s="89">
        <v>14.75</v>
      </c>
      <c r="R53" s="89">
        <v>10.25</v>
      </c>
      <c r="S53" s="95">
        <v>13</v>
      </c>
      <c r="T53" s="95">
        <v>1</v>
      </c>
      <c r="U53" s="95">
        <v>0</v>
      </c>
      <c r="V53" s="95">
        <v>0</v>
      </c>
      <c r="W53" s="95">
        <v>2</v>
      </c>
      <c r="X53" s="95">
        <v>2</v>
      </c>
      <c r="Y53" s="95">
        <v>11</v>
      </c>
      <c r="Z53" s="95">
        <v>0</v>
      </c>
    </row>
    <row r="54" spans="1:2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29.52</v>
      </c>
      <c r="Q54" s="89">
        <v>27.3</v>
      </c>
      <c r="R54" s="89">
        <v>23.8</v>
      </c>
      <c r="S54" s="95">
        <v>3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2</v>
      </c>
      <c r="Z54" s="95">
        <v>1</v>
      </c>
    </row>
    <row r="55" spans="1:2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19.45</v>
      </c>
      <c r="Q55" s="89">
        <v>18.95</v>
      </c>
      <c r="R55" s="89">
        <v>15.5</v>
      </c>
      <c r="S55" s="95">
        <v>14</v>
      </c>
      <c r="T55" s="95">
        <v>6</v>
      </c>
      <c r="U55" s="95">
        <v>0</v>
      </c>
      <c r="V55" s="95">
        <v>6</v>
      </c>
      <c r="W55" s="95">
        <v>2</v>
      </c>
      <c r="X55" s="95">
        <v>2</v>
      </c>
      <c r="Y55" s="95">
        <v>17</v>
      </c>
      <c r="Z55" s="95">
        <v>0</v>
      </c>
    </row>
    <row r="56" spans="1:2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0</v>
      </c>
      <c r="Q56" s="89">
        <v>0</v>
      </c>
      <c r="R56" s="89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18.25</v>
      </c>
      <c r="Q59" s="89">
        <v>15.75</v>
      </c>
      <c r="R59" s="89">
        <v>14.75</v>
      </c>
      <c r="S59" s="95">
        <v>13</v>
      </c>
      <c r="T59" s="95">
        <v>1</v>
      </c>
      <c r="U59" s="95">
        <v>0</v>
      </c>
      <c r="V59" s="95">
        <v>1</v>
      </c>
      <c r="W59" s="95">
        <v>1</v>
      </c>
      <c r="X59" s="95">
        <v>1</v>
      </c>
      <c r="Y59" s="95">
        <v>13</v>
      </c>
      <c r="Z59" s="95">
        <v>2</v>
      </c>
    </row>
    <row r="60" spans="1:2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64.849999999999994</v>
      </c>
      <c r="Q60" s="89">
        <v>63.75</v>
      </c>
      <c r="R60" s="89">
        <v>62.5</v>
      </c>
      <c r="S60" s="95">
        <v>57</v>
      </c>
      <c r="T60" s="95">
        <v>7</v>
      </c>
      <c r="U60" s="95">
        <v>1</v>
      </c>
      <c r="V60" s="95">
        <v>5</v>
      </c>
      <c r="W60" s="95">
        <v>10</v>
      </c>
      <c r="X60" s="95">
        <v>10</v>
      </c>
      <c r="Y60" s="95">
        <v>54</v>
      </c>
      <c r="Z60" s="95">
        <v>2</v>
      </c>
    </row>
    <row r="61" spans="1:2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266.05</v>
      </c>
      <c r="Q61" s="89">
        <v>263.75</v>
      </c>
      <c r="R61" s="89">
        <v>260.27999999999997</v>
      </c>
      <c r="S61" s="95">
        <v>233</v>
      </c>
      <c r="T61" s="95">
        <v>18</v>
      </c>
      <c r="U61" s="95">
        <v>13</v>
      </c>
      <c r="V61" s="95">
        <v>2</v>
      </c>
      <c r="W61" s="95">
        <v>11</v>
      </c>
      <c r="X61" s="95">
        <v>10</v>
      </c>
      <c r="Y61" s="95">
        <v>236</v>
      </c>
      <c r="Z61" s="95">
        <v>4</v>
      </c>
    </row>
    <row r="62" spans="1:2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 x14ac:dyDescent="0.25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7.36</v>
      </c>
      <c r="Q67" s="89">
        <v>7.36</v>
      </c>
      <c r="R67" s="89">
        <v>4.5199999999999996</v>
      </c>
      <c r="S67" s="95">
        <v>3</v>
      </c>
      <c r="T67" s="95">
        <v>2</v>
      </c>
      <c r="U67" s="95">
        <v>0</v>
      </c>
      <c r="V67" s="95">
        <v>2</v>
      </c>
      <c r="W67" s="95">
        <v>0</v>
      </c>
      <c r="X67" s="95">
        <v>0</v>
      </c>
      <c r="Y67" s="95">
        <v>5</v>
      </c>
      <c r="Z67" s="95">
        <v>0</v>
      </c>
    </row>
    <row r="68" spans="1:2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6.36</v>
      </c>
      <c r="Q68" s="89">
        <v>6.36</v>
      </c>
      <c r="R68" s="89">
        <v>4.0199999999999996</v>
      </c>
      <c r="S68" s="95">
        <v>2</v>
      </c>
      <c r="T68" s="95">
        <v>2</v>
      </c>
      <c r="U68" s="95">
        <v>0</v>
      </c>
      <c r="V68" s="95">
        <v>2</v>
      </c>
      <c r="W68" s="95">
        <v>0</v>
      </c>
      <c r="X68" s="95">
        <v>0</v>
      </c>
      <c r="Y68" s="95">
        <v>4</v>
      </c>
      <c r="Z68" s="95">
        <v>0</v>
      </c>
    </row>
    <row r="70" spans="1:26" x14ac:dyDescent="0.2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70:Z70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>
    <tabColor rgb="FF92D050"/>
    <pageSetUpPr fitToPage="1"/>
  </sheetPr>
  <dimension ref="A1:AJ77"/>
  <sheetViews>
    <sheetView showGridLines="0" zoomScaleNormal="100" workbookViewId="0">
      <pane xSplit="15" ySplit="20" topLeftCell="P75" activePane="bottomRight" state="frozen"/>
      <selection activeCell="R73" sqref="R73:T73"/>
      <selection pane="topRight" activeCell="R73" sqref="R73:T73"/>
      <selection pane="bottomLeft" activeCell="R73" sqref="R73:T73"/>
      <selection pane="bottomRight" activeCell="R73" sqref="R73:T73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899</v>
      </c>
      <c r="Q21" s="95">
        <v>36</v>
      </c>
      <c r="R21" s="95">
        <v>32</v>
      </c>
      <c r="S21" s="95">
        <v>47</v>
      </c>
      <c r="T21" s="95">
        <v>37</v>
      </c>
      <c r="U21" s="95">
        <v>70</v>
      </c>
      <c r="V21" s="95">
        <v>60</v>
      </c>
      <c r="W21" s="95">
        <v>99</v>
      </c>
      <c r="X21" s="95">
        <v>88</v>
      </c>
      <c r="Y21" s="95">
        <v>120</v>
      </c>
      <c r="Z21" s="95">
        <v>106</v>
      </c>
      <c r="AA21" s="95">
        <v>158</v>
      </c>
      <c r="AB21" s="95">
        <v>133</v>
      </c>
      <c r="AC21" s="95">
        <v>137</v>
      </c>
      <c r="AD21" s="95">
        <v>115</v>
      </c>
      <c r="AE21" s="95">
        <v>117</v>
      </c>
      <c r="AF21" s="95">
        <v>91</v>
      </c>
      <c r="AG21" s="95">
        <v>72</v>
      </c>
      <c r="AH21" s="95">
        <v>52</v>
      </c>
      <c r="AI21" s="95">
        <v>43</v>
      </c>
      <c r="AJ21" s="95">
        <v>30</v>
      </c>
    </row>
    <row r="22" spans="1:3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76</v>
      </c>
      <c r="Q22" s="95">
        <v>1</v>
      </c>
      <c r="R22" s="95">
        <v>1</v>
      </c>
      <c r="S22" s="95">
        <v>5</v>
      </c>
      <c r="T22" s="95">
        <v>3</v>
      </c>
      <c r="U22" s="95">
        <v>8</v>
      </c>
      <c r="V22" s="95">
        <v>7</v>
      </c>
      <c r="W22" s="95">
        <v>8</v>
      </c>
      <c r="X22" s="95">
        <v>8</v>
      </c>
      <c r="Y22" s="95">
        <v>10</v>
      </c>
      <c r="Z22" s="95">
        <v>10</v>
      </c>
      <c r="AA22" s="95">
        <v>16</v>
      </c>
      <c r="AB22" s="95">
        <v>14</v>
      </c>
      <c r="AC22" s="95">
        <v>11</v>
      </c>
      <c r="AD22" s="95">
        <v>10</v>
      </c>
      <c r="AE22" s="95">
        <v>8</v>
      </c>
      <c r="AF22" s="95">
        <v>6</v>
      </c>
      <c r="AG22" s="95">
        <v>6</v>
      </c>
      <c r="AH22" s="95">
        <v>4</v>
      </c>
      <c r="AI22" s="95">
        <v>3</v>
      </c>
      <c r="AJ22" s="95">
        <v>1</v>
      </c>
    </row>
    <row r="23" spans="1:3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21</v>
      </c>
      <c r="Q23" s="95">
        <v>0</v>
      </c>
      <c r="R23" s="95">
        <v>0</v>
      </c>
      <c r="S23" s="95">
        <v>2</v>
      </c>
      <c r="T23" s="95">
        <v>0</v>
      </c>
      <c r="U23" s="95">
        <v>1</v>
      </c>
      <c r="V23" s="95">
        <v>1</v>
      </c>
      <c r="W23" s="95">
        <v>0</v>
      </c>
      <c r="X23" s="95">
        <v>0</v>
      </c>
      <c r="Y23" s="95">
        <v>2</v>
      </c>
      <c r="Z23" s="95">
        <v>2</v>
      </c>
      <c r="AA23" s="95">
        <v>7</v>
      </c>
      <c r="AB23" s="95">
        <v>5</v>
      </c>
      <c r="AC23" s="95">
        <v>4</v>
      </c>
      <c r="AD23" s="95">
        <v>4</v>
      </c>
      <c r="AE23" s="95">
        <v>3</v>
      </c>
      <c r="AF23" s="95">
        <v>1</v>
      </c>
      <c r="AG23" s="95">
        <v>0</v>
      </c>
      <c r="AH23" s="95">
        <v>0</v>
      </c>
      <c r="AI23" s="95">
        <v>2</v>
      </c>
      <c r="AJ23" s="95">
        <v>1</v>
      </c>
    </row>
    <row r="24" spans="1:3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54</v>
      </c>
      <c r="Q24" s="95">
        <v>1</v>
      </c>
      <c r="R24" s="95">
        <v>1</v>
      </c>
      <c r="S24" s="95">
        <v>3</v>
      </c>
      <c r="T24" s="95">
        <v>3</v>
      </c>
      <c r="U24" s="95">
        <v>7</v>
      </c>
      <c r="V24" s="95">
        <v>6</v>
      </c>
      <c r="W24" s="95">
        <v>8</v>
      </c>
      <c r="X24" s="95">
        <v>8</v>
      </c>
      <c r="Y24" s="95">
        <v>7</v>
      </c>
      <c r="Z24" s="95">
        <v>7</v>
      </c>
      <c r="AA24" s="95">
        <v>9</v>
      </c>
      <c r="AB24" s="95">
        <v>9</v>
      </c>
      <c r="AC24" s="95">
        <v>7</v>
      </c>
      <c r="AD24" s="95">
        <v>6</v>
      </c>
      <c r="AE24" s="95">
        <v>5</v>
      </c>
      <c r="AF24" s="95">
        <v>5</v>
      </c>
      <c r="AG24" s="95">
        <v>6</v>
      </c>
      <c r="AH24" s="95">
        <v>4</v>
      </c>
      <c r="AI24" s="95">
        <v>1</v>
      </c>
      <c r="AJ24" s="95">
        <v>0</v>
      </c>
    </row>
    <row r="25" spans="1:3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 x14ac:dyDescent="0.25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533</v>
      </c>
      <c r="Q26" s="95">
        <v>30</v>
      </c>
      <c r="R26" s="95">
        <v>27</v>
      </c>
      <c r="S26" s="95">
        <v>35</v>
      </c>
      <c r="T26" s="95">
        <v>28</v>
      </c>
      <c r="U26" s="95">
        <v>41</v>
      </c>
      <c r="V26" s="95">
        <v>33</v>
      </c>
      <c r="W26" s="95">
        <v>59</v>
      </c>
      <c r="X26" s="95">
        <v>52</v>
      </c>
      <c r="Y26" s="95">
        <v>71</v>
      </c>
      <c r="Z26" s="95">
        <v>62</v>
      </c>
      <c r="AA26" s="95">
        <v>89</v>
      </c>
      <c r="AB26" s="95">
        <v>77</v>
      </c>
      <c r="AC26" s="95">
        <v>81</v>
      </c>
      <c r="AD26" s="95">
        <v>74</v>
      </c>
      <c r="AE26" s="95">
        <v>72</v>
      </c>
      <c r="AF26" s="95">
        <v>62</v>
      </c>
      <c r="AG26" s="95">
        <v>34</v>
      </c>
      <c r="AH26" s="95">
        <v>29</v>
      </c>
      <c r="AI26" s="95">
        <v>21</v>
      </c>
      <c r="AJ26" s="95">
        <v>19</v>
      </c>
    </row>
    <row r="27" spans="1:3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482</v>
      </c>
      <c r="Q27" s="95">
        <v>24</v>
      </c>
      <c r="R27" s="95">
        <v>21</v>
      </c>
      <c r="S27" s="95">
        <v>29</v>
      </c>
      <c r="T27" s="95">
        <v>24</v>
      </c>
      <c r="U27" s="95">
        <v>33</v>
      </c>
      <c r="V27" s="95">
        <v>26</v>
      </c>
      <c r="W27" s="95">
        <v>53</v>
      </c>
      <c r="X27" s="95">
        <v>46</v>
      </c>
      <c r="Y27" s="95">
        <v>59</v>
      </c>
      <c r="Z27" s="95">
        <v>51</v>
      </c>
      <c r="AA27" s="95">
        <v>83</v>
      </c>
      <c r="AB27" s="95">
        <v>71</v>
      </c>
      <c r="AC27" s="95">
        <v>79</v>
      </c>
      <c r="AD27" s="95">
        <v>72</v>
      </c>
      <c r="AE27" s="95">
        <v>71</v>
      </c>
      <c r="AF27" s="95">
        <v>61</v>
      </c>
      <c r="AG27" s="95">
        <v>30</v>
      </c>
      <c r="AH27" s="95">
        <v>25</v>
      </c>
      <c r="AI27" s="95">
        <v>21</v>
      </c>
      <c r="AJ27" s="95">
        <v>19</v>
      </c>
    </row>
    <row r="28" spans="1:36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129</v>
      </c>
      <c r="Q28" s="95">
        <v>13</v>
      </c>
      <c r="R28" s="95">
        <v>13</v>
      </c>
      <c r="S28" s="95">
        <v>7</v>
      </c>
      <c r="T28" s="95">
        <v>7</v>
      </c>
      <c r="U28" s="95">
        <v>8</v>
      </c>
      <c r="V28" s="95">
        <v>8</v>
      </c>
      <c r="W28" s="95">
        <v>10</v>
      </c>
      <c r="X28" s="95">
        <v>10</v>
      </c>
      <c r="Y28" s="95">
        <v>15</v>
      </c>
      <c r="Z28" s="95">
        <v>15</v>
      </c>
      <c r="AA28" s="95">
        <v>21</v>
      </c>
      <c r="AB28" s="95">
        <v>21</v>
      </c>
      <c r="AC28" s="95">
        <v>34</v>
      </c>
      <c r="AD28" s="95">
        <v>34</v>
      </c>
      <c r="AE28" s="95">
        <v>17</v>
      </c>
      <c r="AF28" s="95">
        <v>17</v>
      </c>
      <c r="AG28" s="95">
        <v>2</v>
      </c>
      <c r="AH28" s="95">
        <v>2</v>
      </c>
      <c r="AI28" s="95">
        <v>2</v>
      </c>
      <c r="AJ28" s="95">
        <v>2</v>
      </c>
    </row>
    <row r="29" spans="1:3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65</v>
      </c>
      <c r="Q29" s="95">
        <v>1</v>
      </c>
      <c r="R29" s="95">
        <v>1</v>
      </c>
      <c r="S29" s="95">
        <v>3</v>
      </c>
      <c r="T29" s="95">
        <v>3</v>
      </c>
      <c r="U29" s="95">
        <v>1</v>
      </c>
      <c r="V29" s="95">
        <v>1</v>
      </c>
      <c r="W29" s="95">
        <v>2</v>
      </c>
      <c r="X29" s="95">
        <v>2</v>
      </c>
      <c r="Y29" s="95">
        <v>6</v>
      </c>
      <c r="Z29" s="95">
        <v>5</v>
      </c>
      <c r="AA29" s="95">
        <v>18</v>
      </c>
      <c r="AB29" s="95">
        <v>17</v>
      </c>
      <c r="AC29" s="95">
        <v>14</v>
      </c>
      <c r="AD29" s="95">
        <v>14</v>
      </c>
      <c r="AE29" s="95">
        <v>8</v>
      </c>
      <c r="AF29" s="95">
        <v>8</v>
      </c>
      <c r="AG29" s="95">
        <v>7</v>
      </c>
      <c r="AH29" s="95">
        <v>7</v>
      </c>
      <c r="AI29" s="95">
        <v>5</v>
      </c>
      <c r="AJ29" s="95">
        <v>5</v>
      </c>
    </row>
    <row r="30" spans="1:3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33</v>
      </c>
      <c r="Q31" s="95">
        <v>1</v>
      </c>
      <c r="R31" s="95">
        <v>0</v>
      </c>
      <c r="S31" s="95">
        <v>2</v>
      </c>
      <c r="T31" s="95">
        <v>2</v>
      </c>
      <c r="U31" s="95">
        <v>2</v>
      </c>
      <c r="V31" s="95">
        <v>0</v>
      </c>
      <c r="W31" s="95">
        <v>3</v>
      </c>
      <c r="X31" s="95">
        <v>2</v>
      </c>
      <c r="Y31" s="95">
        <v>9</v>
      </c>
      <c r="Z31" s="95">
        <v>8</v>
      </c>
      <c r="AA31" s="95">
        <v>5</v>
      </c>
      <c r="AB31" s="95">
        <v>5</v>
      </c>
      <c r="AC31" s="95">
        <v>4</v>
      </c>
      <c r="AD31" s="95">
        <v>4</v>
      </c>
      <c r="AE31" s="95">
        <v>3</v>
      </c>
      <c r="AF31" s="95">
        <v>3</v>
      </c>
      <c r="AG31" s="95">
        <v>2</v>
      </c>
      <c r="AH31" s="95">
        <v>1</v>
      </c>
      <c r="AI31" s="95">
        <v>2</v>
      </c>
      <c r="AJ31" s="95">
        <v>2</v>
      </c>
    </row>
    <row r="32" spans="1:3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12</v>
      </c>
      <c r="Q32" s="95">
        <v>0</v>
      </c>
      <c r="R32" s="95">
        <v>0</v>
      </c>
      <c r="S32" s="95">
        <v>0</v>
      </c>
      <c r="T32" s="95">
        <v>0</v>
      </c>
      <c r="U32" s="95">
        <v>2</v>
      </c>
      <c r="V32" s="95">
        <v>1</v>
      </c>
      <c r="W32" s="95">
        <v>2</v>
      </c>
      <c r="X32" s="95">
        <v>2</v>
      </c>
      <c r="Y32" s="95">
        <v>2</v>
      </c>
      <c r="Z32" s="95">
        <v>1</v>
      </c>
      <c r="AA32" s="95">
        <v>3</v>
      </c>
      <c r="AB32" s="95">
        <v>2</v>
      </c>
      <c r="AC32" s="95">
        <v>1</v>
      </c>
      <c r="AD32" s="95">
        <v>1</v>
      </c>
      <c r="AE32" s="95">
        <v>1</v>
      </c>
      <c r="AF32" s="95">
        <v>1</v>
      </c>
      <c r="AG32" s="95">
        <v>1</v>
      </c>
      <c r="AH32" s="95">
        <v>1</v>
      </c>
      <c r="AI32" s="95">
        <v>0</v>
      </c>
      <c r="AJ32" s="95">
        <v>0</v>
      </c>
    </row>
    <row r="33" spans="1:3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17</v>
      </c>
      <c r="Q33" s="95">
        <v>2</v>
      </c>
      <c r="R33" s="95">
        <v>2</v>
      </c>
      <c r="S33" s="95">
        <v>1</v>
      </c>
      <c r="T33" s="95">
        <v>1</v>
      </c>
      <c r="U33" s="95">
        <v>0</v>
      </c>
      <c r="V33" s="95">
        <v>0</v>
      </c>
      <c r="W33" s="95">
        <v>4</v>
      </c>
      <c r="X33" s="95">
        <v>3</v>
      </c>
      <c r="Y33" s="95">
        <v>0</v>
      </c>
      <c r="Z33" s="95">
        <v>0</v>
      </c>
      <c r="AA33" s="95">
        <v>4</v>
      </c>
      <c r="AB33" s="95">
        <v>3</v>
      </c>
      <c r="AC33" s="95">
        <v>2</v>
      </c>
      <c r="AD33" s="95">
        <v>1</v>
      </c>
      <c r="AE33" s="95">
        <v>2</v>
      </c>
      <c r="AF33" s="95">
        <v>2</v>
      </c>
      <c r="AG33" s="95">
        <v>0</v>
      </c>
      <c r="AH33" s="95">
        <v>0</v>
      </c>
      <c r="AI33" s="95">
        <v>2</v>
      </c>
      <c r="AJ33" s="95">
        <v>2</v>
      </c>
    </row>
    <row r="34" spans="1:3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49</v>
      </c>
      <c r="Q34" s="95">
        <v>4</v>
      </c>
      <c r="R34" s="95">
        <v>4</v>
      </c>
      <c r="S34" s="95">
        <v>2</v>
      </c>
      <c r="T34" s="95">
        <v>2</v>
      </c>
      <c r="U34" s="95">
        <v>6</v>
      </c>
      <c r="V34" s="95">
        <v>5</v>
      </c>
      <c r="W34" s="95">
        <v>6</v>
      </c>
      <c r="X34" s="95">
        <v>5</v>
      </c>
      <c r="Y34" s="95">
        <v>3</v>
      </c>
      <c r="Z34" s="95">
        <v>3</v>
      </c>
      <c r="AA34" s="95">
        <v>4</v>
      </c>
      <c r="AB34" s="95">
        <v>4</v>
      </c>
      <c r="AC34" s="95">
        <v>6</v>
      </c>
      <c r="AD34" s="95">
        <v>6</v>
      </c>
      <c r="AE34" s="95">
        <v>9</v>
      </c>
      <c r="AF34" s="95">
        <v>9</v>
      </c>
      <c r="AG34" s="95">
        <v>5</v>
      </c>
      <c r="AH34" s="95">
        <v>5</v>
      </c>
      <c r="AI34" s="95">
        <v>4</v>
      </c>
      <c r="AJ34" s="95">
        <v>4</v>
      </c>
    </row>
    <row r="35" spans="1:3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10</v>
      </c>
      <c r="Q35" s="95">
        <v>0</v>
      </c>
      <c r="R35" s="95">
        <v>0</v>
      </c>
      <c r="S35" s="95">
        <v>0</v>
      </c>
      <c r="T35" s="95">
        <v>0</v>
      </c>
      <c r="U35" s="95">
        <v>1</v>
      </c>
      <c r="V35" s="95">
        <v>1</v>
      </c>
      <c r="W35" s="95">
        <v>2</v>
      </c>
      <c r="X35" s="95">
        <v>2</v>
      </c>
      <c r="Y35" s="95">
        <v>1</v>
      </c>
      <c r="Z35" s="95">
        <v>1</v>
      </c>
      <c r="AA35" s="95">
        <v>1</v>
      </c>
      <c r="AB35" s="95">
        <v>1</v>
      </c>
      <c r="AC35" s="95">
        <v>1</v>
      </c>
      <c r="AD35" s="95">
        <v>1</v>
      </c>
      <c r="AE35" s="95">
        <v>4</v>
      </c>
      <c r="AF35" s="95">
        <v>3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16</v>
      </c>
      <c r="Q36" s="95">
        <v>0</v>
      </c>
      <c r="R36" s="95">
        <v>0</v>
      </c>
      <c r="S36" s="95">
        <v>2</v>
      </c>
      <c r="T36" s="95">
        <v>1</v>
      </c>
      <c r="U36" s="95">
        <v>0</v>
      </c>
      <c r="V36" s="95">
        <v>0</v>
      </c>
      <c r="W36" s="95">
        <v>1</v>
      </c>
      <c r="X36" s="95">
        <v>1</v>
      </c>
      <c r="Y36" s="95">
        <v>3</v>
      </c>
      <c r="Z36" s="95">
        <v>3</v>
      </c>
      <c r="AA36" s="95">
        <v>2</v>
      </c>
      <c r="AB36" s="95">
        <v>2</v>
      </c>
      <c r="AC36" s="95">
        <v>2</v>
      </c>
      <c r="AD36" s="95">
        <v>2</v>
      </c>
      <c r="AE36" s="95">
        <v>5</v>
      </c>
      <c r="AF36" s="95">
        <v>5</v>
      </c>
      <c r="AG36" s="95">
        <v>1</v>
      </c>
      <c r="AH36" s="95">
        <v>1</v>
      </c>
      <c r="AI36" s="95">
        <v>0</v>
      </c>
      <c r="AJ36" s="95">
        <v>0</v>
      </c>
    </row>
    <row r="37" spans="1:3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19</v>
      </c>
      <c r="Q37" s="95">
        <v>0</v>
      </c>
      <c r="R37" s="95">
        <v>0</v>
      </c>
      <c r="S37" s="95">
        <v>1</v>
      </c>
      <c r="T37" s="95">
        <v>1</v>
      </c>
      <c r="U37" s="95">
        <v>0</v>
      </c>
      <c r="V37" s="95">
        <v>0</v>
      </c>
      <c r="W37" s="95">
        <v>5</v>
      </c>
      <c r="X37" s="95">
        <v>5</v>
      </c>
      <c r="Y37" s="95">
        <v>1</v>
      </c>
      <c r="Z37" s="95">
        <v>1</v>
      </c>
      <c r="AA37" s="95">
        <v>3</v>
      </c>
      <c r="AB37" s="95">
        <v>3</v>
      </c>
      <c r="AC37" s="95">
        <v>2</v>
      </c>
      <c r="AD37" s="95">
        <v>2</v>
      </c>
      <c r="AE37" s="95">
        <v>5</v>
      </c>
      <c r="AF37" s="95">
        <v>5</v>
      </c>
      <c r="AG37" s="95">
        <v>2</v>
      </c>
      <c r="AH37" s="95">
        <v>2</v>
      </c>
      <c r="AI37" s="95">
        <v>0</v>
      </c>
      <c r="AJ37" s="95">
        <v>0</v>
      </c>
    </row>
    <row r="38" spans="1:3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54</v>
      </c>
      <c r="Q38" s="95">
        <v>1</v>
      </c>
      <c r="R38" s="95">
        <v>1</v>
      </c>
      <c r="S38" s="95">
        <v>6</v>
      </c>
      <c r="T38" s="95">
        <v>5</v>
      </c>
      <c r="U38" s="95">
        <v>8</v>
      </c>
      <c r="V38" s="95">
        <v>8</v>
      </c>
      <c r="W38" s="95">
        <v>11</v>
      </c>
      <c r="X38" s="95">
        <v>10</v>
      </c>
      <c r="Y38" s="95">
        <v>10</v>
      </c>
      <c r="Z38" s="95">
        <v>9</v>
      </c>
      <c r="AA38" s="95">
        <v>3</v>
      </c>
      <c r="AB38" s="95">
        <v>3</v>
      </c>
      <c r="AC38" s="95">
        <v>3</v>
      </c>
      <c r="AD38" s="95">
        <v>3</v>
      </c>
      <c r="AE38" s="95">
        <v>4</v>
      </c>
      <c r="AF38" s="95">
        <v>4</v>
      </c>
      <c r="AG38" s="95">
        <v>5</v>
      </c>
      <c r="AH38" s="95">
        <v>4</v>
      </c>
      <c r="AI38" s="95">
        <v>3</v>
      </c>
      <c r="AJ38" s="95">
        <v>3</v>
      </c>
    </row>
    <row r="39" spans="1:3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41</v>
      </c>
      <c r="Q39" s="95">
        <v>1</v>
      </c>
      <c r="R39" s="95">
        <v>1</v>
      </c>
      <c r="S39" s="95">
        <v>5</v>
      </c>
      <c r="T39" s="95">
        <v>4</v>
      </c>
      <c r="U39" s="95">
        <v>7</v>
      </c>
      <c r="V39" s="95">
        <v>7</v>
      </c>
      <c r="W39" s="95">
        <v>9</v>
      </c>
      <c r="X39" s="95">
        <v>8</v>
      </c>
      <c r="Y39" s="95">
        <v>9</v>
      </c>
      <c r="Z39" s="95">
        <v>8</v>
      </c>
      <c r="AA39" s="95">
        <v>1</v>
      </c>
      <c r="AB39" s="95">
        <v>1</v>
      </c>
      <c r="AC39" s="95">
        <v>2</v>
      </c>
      <c r="AD39" s="95">
        <v>2</v>
      </c>
      <c r="AE39" s="95">
        <v>2</v>
      </c>
      <c r="AF39" s="95">
        <v>2</v>
      </c>
      <c r="AG39" s="95">
        <v>4</v>
      </c>
      <c r="AH39" s="95">
        <v>3</v>
      </c>
      <c r="AI39" s="95">
        <v>1</v>
      </c>
      <c r="AJ39" s="95">
        <v>1</v>
      </c>
    </row>
    <row r="40" spans="1:3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13</v>
      </c>
      <c r="Q40" s="95">
        <v>0</v>
      </c>
      <c r="R40" s="95">
        <v>0</v>
      </c>
      <c r="S40" s="95">
        <v>1</v>
      </c>
      <c r="T40" s="95">
        <v>1</v>
      </c>
      <c r="U40" s="95">
        <v>1</v>
      </c>
      <c r="V40" s="95">
        <v>1</v>
      </c>
      <c r="W40" s="95">
        <v>2</v>
      </c>
      <c r="X40" s="95">
        <v>2</v>
      </c>
      <c r="Y40" s="95">
        <v>1</v>
      </c>
      <c r="Z40" s="95">
        <v>1</v>
      </c>
      <c r="AA40" s="95">
        <v>2</v>
      </c>
      <c r="AB40" s="95">
        <v>2</v>
      </c>
      <c r="AC40" s="95">
        <v>1</v>
      </c>
      <c r="AD40" s="95">
        <v>1</v>
      </c>
      <c r="AE40" s="95">
        <v>2</v>
      </c>
      <c r="AF40" s="95">
        <v>2</v>
      </c>
      <c r="AG40" s="95">
        <v>1</v>
      </c>
      <c r="AH40" s="95">
        <v>1</v>
      </c>
      <c r="AI40" s="95">
        <v>2</v>
      </c>
      <c r="AJ40" s="95">
        <v>2</v>
      </c>
    </row>
    <row r="41" spans="1:3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31</v>
      </c>
      <c r="Q42" s="95">
        <v>2</v>
      </c>
      <c r="R42" s="95">
        <v>0</v>
      </c>
      <c r="S42" s="95">
        <v>4</v>
      </c>
      <c r="T42" s="95">
        <v>1</v>
      </c>
      <c r="U42" s="95">
        <v>3</v>
      </c>
      <c r="V42" s="95">
        <v>0</v>
      </c>
      <c r="W42" s="95">
        <v>2</v>
      </c>
      <c r="X42" s="95">
        <v>0</v>
      </c>
      <c r="Y42" s="95">
        <v>5</v>
      </c>
      <c r="Z42" s="95">
        <v>1</v>
      </c>
      <c r="AA42" s="95">
        <v>4</v>
      </c>
      <c r="AB42" s="95">
        <v>1</v>
      </c>
      <c r="AC42" s="95">
        <v>4</v>
      </c>
      <c r="AD42" s="95">
        <v>1</v>
      </c>
      <c r="AE42" s="95">
        <v>4</v>
      </c>
      <c r="AF42" s="95">
        <v>1</v>
      </c>
      <c r="AG42" s="95">
        <v>2</v>
      </c>
      <c r="AH42" s="95">
        <v>1</v>
      </c>
      <c r="AI42" s="95">
        <v>1</v>
      </c>
      <c r="AJ42" s="95">
        <v>0</v>
      </c>
    </row>
    <row r="43" spans="1:3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17</v>
      </c>
      <c r="Q43" s="95">
        <v>0</v>
      </c>
      <c r="R43" s="95">
        <v>0</v>
      </c>
      <c r="S43" s="95">
        <v>0</v>
      </c>
      <c r="T43" s="95">
        <v>0</v>
      </c>
      <c r="U43" s="95">
        <v>1</v>
      </c>
      <c r="V43" s="95">
        <v>1</v>
      </c>
      <c r="W43" s="95">
        <v>1</v>
      </c>
      <c r="X43" s="95">
        <v>1</v>
      </c>
      <c r="Y43" s="95">
        <v>2</v>
      </c>
      <c r="Z43" s="95">
        <v>2</v>
      </c>
      <c r="AA43" s="95">
        <v>4</v>
      </c>
      <c r="AB43" s="95">
        <v>3</v>
      </c>
      <c r="AC43" s="95">
        <v>1</v>
      </c>
      <c r="AD43" s="95">
        <v>0</v>
      </c>
      <c r="AE43" s="95">
        <v>5</v>
      </c>
      <c r="AF43" s="95">
        <v>2</v>
      </c>
      <c r="AG43" s="95">
        <v>2</v>
      </c>
      <c r="AH43" s="95">
        <v>1</v>
      </c>
      <c r="AI43" s="95">
        <v>1</v>
      </c>
      <c r="AJ43" s="95">
        <v>1</v>
      </c>
    </row>
    <row r="44" spans="1:3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8</v>
      </c>
      <c r="Q44" s="95">
        <v>0</v>
      </c>
      <c r="R44" s="95">
        <v>0</v>
      </c>
      <c r="S44" s="95">
        <v>0</v>
      </c>
      <c r="T44" s="95">
        <v>0</v>
      </c>
      <c r="U44" s="95">
        <v>1</v>
      </c>
      <c r="V44" s="95">
        <v>1</v>
      </c>
      <c r="W44" s="95">
        <v>1</v>
      </c>
      <c r="X44" s="95">
        <v>1</v>
      </c>
      <c r="Y44" s="95">
        <v>2</v>
      </c>
      <c r="Z44" s="95">
        <v>2</v>
      </c>
      <c r="AA44" s="95">
        <v>2</v>
      </c>
      <c r="AB44" s="95">
        <v>2</v>
      </c>
      <c r="AC44" s="95">
        <v>1</v>
      </c>
      <c r="AD44" s="95">
        <v>1</v>
      </c>
      <c r="AE44" s="95">
        <v>1</v>
      </c>
      <c r="AF44" s="95">
        <v>1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6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3</v>
      </c>
      <c r="AB45" s="95">
        <v>3</v>
      </c>
      <c r="AC45" s="95">
        <v>3</v>
      </c>
      <c r="AD45" s="95">
        <v>2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</row>
    <row r="46" spans="1:3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12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1</v>
      </c>
      <c r="X46" s="95">
        <v>0</v>
      </c>
      <c r="Y46" s="95">
        <v>0</v>
      </c>
      <c r="Z46" s="95">
        <v>0</v>
      </c>
      <c r="AA46" s="95">
        <v>5</v>
      </c>
      <c r="AB46" s="95">
        <v>0</v>
      </c>
      <c r="AC46" s="95">
        <v>1</v>
      </c>
      <c r="AD46" s="95">
        <v>0</v>
      </c>
      <c r="AE46" s="95">
        <v>3</v>
      </c>
      <c r="AF46" s="95">
        <v>0</v>
      </c>
      <c r="AG46" s="95">
        <v>1</v>
      </c>
      <c r="AH46" s="95">
        <v>0</v>
      </c>
      <c r="AI46" s="95">
        <v>1</v>
      </c>
      <c r="AJ46" s="95">
        <v>0</v>
      </c>
    </row>
    <row r="47" spans="1:3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4</v>
      </c>
      <c r="Q47" s="95">
        <v>0</v>
      </c>
      <c r="R47" s="95">
        <v>0</v>
      </c>
      <c r="S47" s="95">
        <v>1</v>
      </c>
      <c r="T47" s="95">
        <v>1</v>
      </c>
      <c r="U47" s="95">
        <v>0</v>
      </c>
      <c r="V47" s="95">
        <v>0</v>
      </c>
      <c r="W47" s="95">
        <v>2</v>
      </c>
      <c r="X47" s="95">
        <v>2</v>
      </c>
      <c r="Y47" s="95">
        <v>0</v>
      </c>
      <c r="Z47" s="95">
        <v>0</v>
      </c>
      <c r="AA47" s="95">
        <v>1</v>
      </c>
      <c r="AB47" s="95">
        <v>1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8</v>
      </c>
      <c r="Q48" s="95">
        <v>1</v>
      </c>
      <c r="R48" s="95">
        <v>1</v>
      </c>
      <c r="S48" s="95">
        <v>1</v>
      </c>
      <c r="T48" s="95">
        <v>1</v>
      </c>
      <c r="U48" s="95">
        <v>1</v>
      </c>
      <c r="V48" s="95">
        <v>1</v>
      </c>
      <c r="W48" s="95">
        <v>0</v>
      </c>
      <c r="X48" s="95">
        <v>0</v>
      </c>
      <c r="Y48" s="95">
        <v>3</v>
      </c>
      <c r="Z48" s="95">
        <v>3</v>
      </c>
      <c r="AA48" s="95">
        <v>1</v>
      </c>
      <c r="AB48" s="95">
        <v>1</v>
      </c>
      <c r="AC48" s="95">
        <v>0</v>
      </c>
      <c r="AD48" s="95">
        <v>0</v>
      </c>
      <c r="AE48" s="95">
        <v>0</v>
      </c>
      <c r="AF48" s="95">
        <v>0</v>
      </c>
      <c r="AG48" s="95">
        <v>1</v>
      </c>
      <c r="AH48" s="95">
        <v>1</v>
      </c>
      <c r="AI48" s="95">
        <v>0</v>
      </c>
      <c r="AJ48" s="95">
        <v>0</v>
      </c>
    </row>
    <row r="49" spans="1:3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11</v>
      </c>
      <c r="Q53" s="95">
        <v>3</v>
      </c>
      <c r="R53" s="95">
        <v>3</v>
      </c>
      <c r="S53" s="95">
        <v>0</v>
      </c>
      <c r="T53" s="95">
        <v>0</v>
      </c>
      <c r="U53" s="95">
        <v>1</v>
      </c>
      <c r="V53" s="95">
        <v>1</v>
      </c>
      <c r="W53" s="95">
        <v>2</v>
      </c>
      <c r="X53" s="95">
        <v>2</v>
      </c>
      <c r="Y53" s="95">
        <v>1</v>
      </c>
      <c r="Z53" s="95">
        <v>0</v>
      </c>
      <c r="AA53" s="95">
        <v>2</v>
      </c>
      <c r="AB53" s="95">
        <v>2</v>
      </c>
      <c r="AC53" s="95">
        <v>0</v>
      </c>
      <c r="AD53" s="95">
        <v>0</v>
      </c>
      <c r="AE53" s="95">
        <v>0</v>
      </c>
      <c r="AF53" s="95">
        <v>0</v>
      </c>
      <c r="AG53" s="95">
        <v>2</v>
      </c>
      <c r="AH53" s="95">
        <v>2</v>
      </c>
      <c r="AI53" s="95">
        <v>0</v>
      </c>
      <c r="AJ53" s="95">
        <v>0</v>
      </c>
    </row>
    <row r="54" spans="1:3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0</v>
      </c>
      <c r="R54" s="95">
        <v>0</v>
      </c>
      <c r="S54" s="95">
        <v>1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1</v>
      </c>
      <c r="AD54" s="95">
        <v>1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17</v>
      </c>
      <c r="Q55" s="95">
        <v>1</v>
      </c>
      <c r="R55" s="95">
        <v>1</v>
      </c>
      <c r="S55" s="95">
        <v>3</v>
      </c>
      <c r="T55" s="95">
        <v>2</v>
      </c>
      <c r="U55" s="95">
        <v>1</v>
      </c>
      <c r="V55" s="95">
        <v>1</v>
      </c>
      <c r="W55" s="95">
        <v>3</v>
      </c>
      <c r="X55" s="95">
        <v>3</v>
      </c>
      <c r="Y55" s="95">
        <v>6</v>
      </c>
      <c r="Z55" s="95">
        <v>6</v>
      </c>
      <c r="AA55" s="95">
        <v>2</v>
      </c>
      <c r="AB55" s="95">
        <v>2</v>
      </c>
      <c r="AC55" s="95">
        <v>0</v>
      </c>
      <c r="AD55" s="95">
        <v>0</v>
      </c>
      <c r="AE55" s="95">
        <v>1</v>
      </c>
      <c r="AF55" s="95">
        <v>1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13</v>
      </c>
      <c r="Q59" s="95">
        <v>1</v>
      </c>
      <c r="R59" s="95">
        <v>1</v>
      </c>
      <c r="S59" s="95">
        <v>1</v>
      </c>
      <c r="T59" s="95">
        <v>1</v>
      </c>
      <c r="U59" s="95">
        <v>5</v>
      </c>
      <c r="V59" s="95">
        <v>4</v>
      </c>
      <c r="W59" s="95">
        <v>1</v>
      </c>
      <c r="X59" s="95">
        <v>1</v>
      </c>
      <c r="Y59" s="95">
        <v>2</v>
      </c>
      <c r="Z59" s="95">
        <v>2</v>
      </c>
      <c r="AA59" s="95">
        <v>1</v>
      </c>
      <c r="AB59" s="95">
        <v>1</v>
      </c>
      <c r="AC59" s="95">
        <v>1</v>
      </c>
      <c r="AD59" s="95">
        <v>1</v>
      </c>
      <c r="AE59" s="95">
        <v>0</v>
      </c>
      <c r="AF59" s="95">
        <v>0</v>
      </c>
      <c r="AG59" s="95">
        <v>1</v>
      </c>
      <c r="AH59" s="95">
        <v>1</v>
      </c>
      <c r="AI59" s="95">
        <v>0</v>
      </c>
      <c r="AJ59" s="95">
        <v>0</v>
      </c>
    </row>
    <row r="60" spans="1:3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54</v>
      </c>
      <c r="Q60" s="95">
        <v>1</v>
      </c>
      <c r="R60" s="95">
        <v>1</v>
      </c>
      <c r="S60" s="95">
        <v>4</v>
      </c>
      <c r="T60" s="95">
        <v>4</v>
      </c>
      <c r="U60" s="95">
        <v>6</v>
      </c>
      <c r="V60" s="95">
        <v>6</v>
      </c>
      <c r="W60" s="95">
        <v>12</v>
      </c>
      <c r="X60" s="95">
        <v>12</v>
      </c>
      <c r="Y60" s="95">
        <v>6</v>
      </c>
      <c r="Z60" s="95">
        <v>6</v>
      </c>
      <c r="AA60" s="95">
        <v>11</v>
      </c>
      <c r="AB60" s="95">
        <v>10</v>
      </c>
      <c r="AC60" s="95">
        <v>4</v>
      </c>
      <c r="AD60" s="95">
        <v>4</v>
      </c>
      <c r="AE60" s="95">
        <v>5</v>
      </c>
      <c r="AF60" s="95">
        <v>5</v>
      </c>
      <c r="AG60" s="95">
        <v>3</v>
      </c>
      <c r="AH60" s="95">
        <v>3</v>
      </c>
      <c r="AI60" s="95">
        <v>2</v>
      </c>
      <c r="AJ60" s="95">
        <v>2</v>
      </c>
    </row>
    <row r="61" spans="1:3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236</v>
      </c>
      <c r="Q61" s="95">
        <v>4</v>
      </c>
      <c r="R61" s="95">
        <v>3</v>
      </c>
      <c r="S61" s="95">
        <v>3</v>
      </c>
      <c r="T61" s="95">
        <v>2</v>
      </c>
      <c r="U61" s="95">
        <v>15</v>
      </c>
      <c r="V61" s="95">
        <v>14</v>
      </c>
      <c r="W61" s="95">
        <v>20</v>
      </c>
      <c r="X61" s="95">
        <v>16</v>
      </c>
      <c r="Y61" s="95">
        <v>33</v>
      </c>
      <c r="Z61" s="95">
        <v>28</v>
      </c>
      <c r="AA61" s="95">
        <v>42</v>
      </c>
      <c r="AB61" s="95">
        <v>32</v>
      </c>
      <c r="AC61" s="95">
        <v>41</v>
      </c>
      <c r="AD61" s="95">
        <v>27</v>
      </c>
      <c r="AE61" s="95">
        <v>32</v>
      </c>
      <c r="AF61" s="95">
        <v>18</v>
      </c>
      <c r="AG61" s="95">
        <v>29</v>
      </c>
      <c r="AH61" s="95">
        <v>16</v>
      </c>
      <c r="AI61" s="95">
        <v>17</v>
      </c>
      <c r="AJ61" s="95">
        <v>8</v>
      </c>
    </row>
    <row r="62" spans="1:3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5</v>
      </c>
      <c r="Q67" s="95">
        <v>1</v>
      </c>
      <c r="R67" s="95">
        <v>1</v>
      </c>
      <c r="S67" s="95">
        <v>0</v>
      </c>
      <c r="T67" s="95">
        <v>0</v>
      </c>
      <c r="U67" s="95">
        <v>1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1</v>
      </c>
      <c r="AB67" s="95">
        <v>1</v>
      </c>
      <c r="AC67" s="95">
        <v>1</v>
      </c>
      <c r="AD67" s="95">
        <v>1</v>
      </c>
      <c r="AE67" s="95">
        <v>0</v>
      </c>
      <c r="AF67" s="95">
        <v>0</v>
      </c>
      <c r="AG67" s="95">
        <v>1</v>
      </c>
      <c r="AH67" s="95">
        <v>1</v>
      </c>
      <c r="AI67" s="95">
        <v>0</v>
      </c>
      <c r="AJ67" s="95">
        <v>0</v>
      </c>
    </row>
    <row r="68" spans="1:3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4</v>
      </c>
      <c r="Q68" s="95">
        <v>0</v>
      </c>
      <c r="R68" s="95">
        <v>0</v>
      </c>
      <c r="S68" s="95">
        <v>0</v>
      </c>
      <c r="T68" s="95">
        <v>0</v>
      </c>
      <c r="U68" s="95">
        <v>1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1</v>
      </c>
      <c r="AB68" s="95">
        <v>1</v>
      </c>
      <c r="AC68" s="95">
        <v>1</v>
      </c>
      <c r="AD68" s="95">
        <v>1</v>
      </c>
      <c r="AE68" s="95">
        <v>0</v>
      </c>
      <c r="AF68" s="95">
        <v>0</v>
      </c>
      <c r="AG68" s="95">
        <v>1</v>
      </c>
      <c r="AH68" s="95">
        <v>1</v>
      </c>
      <c r="AI68" s="95">
        <v>0</v>
      </c>
      <c r="AJ68" s="95">
        <v>0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/>
      <c r="S73" s="209"/>
      <c r="T73" s="209"/>
      <c r="V73" s="209"/>
      <c r="W73" s="209"/>
      <c r="X73" s="209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/>
      <c r="S76" s="216"/>
      <c r="U76" s="212"/>
      <c r="V76" s="209"/>
      <c r="X76" s="207"/>
      <c r="Y76" s="20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38" fitToHeight="0" orientation="landscape" blackAndWhite="1" r:id="rId1"/>
  <headerFooter alignWithMargins="0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6038</v>
      </c>
      <c r="B2" s="98">
        <v>0</v>
      </c>
      <c r="C2" s="99" t="s">
        <v>6039</v>
      </c>
      <c r="D2" s="99">
        <v>0</v>
      </c>
    </row>
    <row r="3" spans="1:4" x14ac:dyDescent="0.2">
      <c r="A3" s="97" t="s">
        <v>6040</v>
      </c>
      <c r="B3" s="98">
        <v>10003</v>
      </c>
      <c r="C3" s="99" t="s">
        <v>5647</v>
      </c>
      <c r="D3" s="99" t="s">
        <v>8965</v>
      </c>
    </row>
    <row r="4" spans="1:4" x14ac:dyDescent="0.2">
      <c r="A4" s="97" t="s">
        <v>6041</v>
      </c>
      <c r="B4" s="98">
        <v>21</v>
      </c>
      <c r="C4" s="99" t="s">
        <v>7598</v>
      </c>
      <c r="D4" s="99" t="s">
        <v>6042</v>
      </c>
    </row>
    <row r="5" spans="1:4" x14ac:dyDescent="0.2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 x14ac:dyDescent="0.2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 x14ac:dyDescent="0.2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 x14ac:dyDescent="0.2">
      <c r="A8" s="97" t="s">
        <v>6048</v>
      </c>
      <c r="B8" s="98">
        <v>10012</v>
      </c>
      <c r="C8" s="99" t="s">
        <v>6049</v>
      </c>
      <c r="D8" s="99" t="s">
        <v>6050</v>
      </c>
    </row>
    <row r="9" spans="1:4" x14ac:dyDescent="0.2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 x14ac:dyDescent="0.2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 x14ac:dyDescent="0.2">
      <c r="A11" s="97" t="s">
        <v>6056</v>
      </c>
      <c r="B11" s="100">
        <v>884380</v>
      </c>
      <c r="C11" s="99" t="s">
        <v>6057</v>
      </c>
      <c r="D11" s="99">
        <v>5.3</v>
      </c>
    </row>
    <row r="12" spans="1:4" x14ac:dyDescent="0.2">
      <c r="A12" s="97" t="s">
        <v>6058</v>
      </c>
      <c r="B12" s="100">
        <v>884379</v>
      </c>
      <c r="C12" s="99" t="s">
        <v>6059</v>
      </c>
      <c r="D12" s="99">
        <v>5.2</v>
      </c>
    </row>
    <row r="13" spans="1:4" x14ac:dyDescent="0.2">
      <c r="A13" s="97" t="s">
        <v>6060</v>
      </c>
      <c r="B13" s="100">
        <v>884381</v>
      </c>
      <c r="C13" s="99" t="s">
        <v>6061</v>
      </c>
      <c r="D13" s="99">
        <v>5.4</v>
      </c>
    </row>
    <row r="14" spans="1:4" x14ac:dyDescent="0.2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 x14ac:dyDescent="0.2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 x14ac:dyDescent="0.2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 x14ac:dyDescent="0.2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 x14ac:dyDescent="0.2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 x14ac:dyDescent="0.2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 x14ac:dyDescent="0.2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 x14ac:dyDescent="0.2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 x14ac:dyDescent="0.2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 x14ac:dyDescent="0.2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 x14ac:dyDescent="0.2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 x14ac:dyDescent="0.2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 x14ac:dyDescent="0.2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 x14ac:dyDescent="0.2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 x14ac:dyDescent="0.2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 x14ac:dyDescent="0.2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 x14ac:dyDescent="0.2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 x14ac:dyDescent="0.2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 x14ac:dyDescent="0.2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 x14ac:dyDescent="0.2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 x14ac:dyDescent="0.2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 x14ac:dyDescent="0.2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 x14ac:dyDescent="0.2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 x14ac:dyDescent="0.2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 x14ac:dyDescent="0.2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 x14ac:dyDescent="0.2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 x14ac:dyDescent="0.2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 x14ac:dyDescent="0.2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 x14ac:dyDescent="0.2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 x14ac:dyDescent="0.2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 x14ac:dyDescent="0.2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 x14ac:dyDescent="0.2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 x14ac:dyDescent="0.2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 x14ac:dyDescent="0.2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 x14ac:dyDescent="0.2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 x14ac:dyDescent="0.2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 x14ac:dyDescent="0.2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 x14ac:dyDescent="0.2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 x14ac:dyDescent="0.2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 x14ac:dyDescent="0.2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 x14ac:dyDescent="0.2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 x14ac:dyDescent="0.2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 x14ac:dyDescent="0.2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 x14ac:dyDescent="0.2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 x14ac:dyDescent="0.2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 x14ac:dyDescent="0.2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 x14ac:dyDescent="0.2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 x14ac:dyDescent="0.2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 x14ac:dyDescent="0.2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 x14ac:dyDescent="0.2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 x14ac:dyDescent="0.2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 x14ac:dyDescent="0.2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 x14ac:dyDescent="0.2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 x14ac:dyDescent="0.2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 x14ac:dyDescent="0.2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 x14ac:dyDescent="0.2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 x14ac:dyDescent="0.2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 x14ac:dyDescent="0.2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 x14ac:dyDescent="0.2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 x14ac:dyDescent="0.2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 x14ac:dyDescent="0.2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 x14ac:dyDescent="0.2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 x14ac:dyDescent="0.2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 x14ac:dyDescent="0.2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 x14ac:dyDescent="0.2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 x14ac:dyDescent="0.2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 x14ac:dyDescent="0.2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 x14ac:dyDescent="0.2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 x14ac:dyDescent="0.2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 x14ac:dyDescent="0.2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 x14ac:dyDescent="0.2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 x14ac:dyDescent="0.2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 x14ac:dyDescent="0.2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 x14ac:dyDescent="0.2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 x14ac:dyDescent="0.2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 x14ac:dyDescent="0.2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 x14ac:dyDescent="0.2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 x14ac:dyDescent="0.2">
      <c r="A91" s="97" t="s">
        <v>8319</v>
      </c>
      <c r="B91" s="100">
        <v>882095</v>
      </c>
      <c r="C91" s="99" t="s">
        <v>8320</v>
      </c>
      <c r="D91" s="99">
        <v>2.1</v>
      </c>
    </row>
    <row r="92" spans="1:4" x14ac:dyDescent="0.2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 x14ac:dyDescent="0.2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 x14ac:dyDescent="0.2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 x14ac:dyDescent="0.2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 x14ac:dyDescent="0.2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 x14ac:dyDescent="0.2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 x14ac:dyDescent="0.2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 x14ac:dyDescent="0.2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 x14ac:dyDescent="0.2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 x14ac:dyDescent="0.2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 x14ac:dyDescent="0.2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 x14ac:dyDescent="0.2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 x14ac:dyDescent="0.2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 x14ac:dyDescent="0.2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 x14ac:dyDescent="0.2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 x14ac:dyDescent="0.2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 x14ac:dyDescent="0.2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 x14ac:dyDescent="0.2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 x14ac:dyDescent="0.2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 x14ac:dyDescent="0.2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 x14ac:dyDescent="0.2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 x14ac:dyDescent="0.2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 x14ac:dyDescent="0.2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 x14ac:dyDescent="0.2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 x14ac:dyDescent="0.2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 x14ac:dyDescent="0.2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 x14ac:dyDescent="0.2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 x14ac:dyDescent="0.2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 x14ac:dyDescent="0.2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 x14ac:dyDescent="0.2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 x14ac:dyDescent="0.2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 x14ac:dyDescent="0.2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 x14ac:dyDescent="0.2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 x14ac:dyDescent="0.2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 x14ac:dyDescent="0.2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 x14ac:dyDescent="0.2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 x14ac:dyDescent="0.2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 x14ac:dyDescent="0.2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 x14ac:dyDescent="0.2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 x14ac:dyDescent="0.2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 x14ac:dyDescent="0.2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 x14ac:dyDescent="0.2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 x14ac:dyDescent="0.2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 x14ac:dyDescent="0.2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 x14ac:dyDescent="0.2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 x14ac:dyDescent="0.2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 x14ac:dyDescent="0.2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 x14ac:dyDescent="0.2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 x14ac:dyDescent="0.2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 x14ac:dyDescent="0.2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 x14ac:dyDescent="0.2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 x14ac:dyDescent="0.2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 x14ac:dyDescent="0.2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 x14ac:dyDescent="0.2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 x14ac:dyDescent="0.2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 x14ac:dyDescent="0.2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 x14ac:dyDescent="0.2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 x14ac:dyDescent="0.2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 x14ac:dyDescent="0.2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 x14ac:dyDescent="0.2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 x14ac:dyDescent="0.2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 x14ac:dyDescent="0.2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 x14ac:dyDescent="0.2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 x14ac:dyDescent="0.2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 x14ac:dyDescent="0.2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 x14ac:dyDescent="0.2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 x14ac:dyDescent="0.2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 x14ac:dyDescent="0.2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 x14ac:dyDescent="0.2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 x14ac:dyDescent="0.2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 x14ac:dyDescent="0.2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 x14ac:dyDescent="0.2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 x14ac:dyDescent="0.2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 x14ac:dyDescent="0.2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 x14ac:dyDescent="0.2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 x14ac:dyDescent="0.2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 x14ac:dyDescent="0.2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 x14ac:dyDescent="0.2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 x14ac:dyDescent="0.2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 x14ac:dyDescent="0.2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 x14ac:dyDescent="0.2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 x14ac:dyDescent="0.2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 x14ac:dyDescent="0.2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 x14ac:dyDescent="0.2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 x14ac:dyDescent="0.2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 x14ac:dyDescent="0.2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 x14ac:dyDescent="0.2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 x14ac:dyDescent="0.2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 x14ac:dyDescent="0.2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 x14ac:dyDescent="0.2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 x14ac:dyDescent="0.2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 x14ac:dyDescent="0.2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 x14ac:dyDescent="0.2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 x14ac:dyDescent="0.2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 x14ac:dyDescent="0.2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 x14ac:dyDescent="0.2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 x14ac:dyDescent="0.2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 x14ac:dyDescent="0.2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 x14ac:dyDescent="0.2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 x14ac:dyDescent="0.2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 x14ac:dyDescent="0.2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 x14ac:dyDescent="0.2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 x14ac:dyDescent="0.2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 x14ac:dyDescent="0.2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 x14ac:dyDescent="0.2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 x14ac:dyDescent="0.2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 x14ac:dyDescent="0.2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 x14ac:dyDescent="0.2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 x14ac:dyDescent="0.2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 x14ac:dyDescent="0.2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 x14ac:dyDescent="0.2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 x14ac:dyDescent="0.2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 x14ac:dyDescent="0.2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 x14ac:dyDescent="0.2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 x14ac:dyDescent="0.2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 x14ac:dyDescent="0.2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 x14ac:dyDescent="0.2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 x14ac:dyDescent="0.2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 x14ac:dyDescent="0.2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 x14ac:dyDescent="0.2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 x14ac:dyDescent="0.2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 x14ac:dyDescent="0.2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 x14ac:dyDescent="0.2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 x14ac:dyDescent="0.2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 x14ac:dyDescent="0.2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 x14ac:dyDescent="0.2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 x14ac:dyDescent="0.2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 x14ac:dyDescent="0.2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 x14ac:dyDescent="0.2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 x14ac:dyDescent="0.2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 x14ac:dyDescent="0.2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 x14ac:dyDescent="0.2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 x14ac:dyDescent="0.2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 x14ac:dyDescent="0.2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 x14ac:dyDescent="0.2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 x14ac:dyDescent="0.2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 x14ac:dyDescent="0.2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 x14ac:dyDescent="0.2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 x14ac:dyDescent="0.2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 x14ac:dyDescent="0.2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 x14ac:dyDescent="0.2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 x14ac:dyDescent="0.2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 x14ac:dyDescent="0.2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 x14ac:dyDescent="0.2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 x14ac:dyDescent="0.2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 x14ac:dyDescent="0.2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 x14ac:dyDescent="0.2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 x14ac:dyDescent="0.2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 x14ac:dyDescent="0.2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 x14ac:dyDescent="0.2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 x14ac:dyDescent="0.2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 x14ac:dyDescent="0.2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 x14ac:dyDescent="0.2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 x14ac:dyDescent="0.2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 x14ac:dyDescent="0.2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 x14ac:dyDescent="0.2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 x14ac:dyDescent="0.2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 x14ac:dyDescent="0.2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 x14ac:dyDescent="0.2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 x14ac:dyDescent="0.2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 x14ac:dyDescent="0.2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 x14ac:dyDescent="0.2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 x14ac:dyDescent="0.2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 x14ac:dyDescent="0.2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 x14ac:dyDescent="0.2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 x14ac:dyDescent="0.2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 x14ac:dyDescent="0.2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 x14ac:dyDescent="0.2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 x14ac:dyDescent="0.2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 x14ac:dyDescent="0.2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 x14ac:dyDescent="0.2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 x14ac:dyDescent="0.2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 x14ac:dyDescent="0.2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 x14ac:dyDescent="0.2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 x14ac:dyDescent="0.2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 x14ac:dyDescent="0.2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 x14ac:dyDescent="0.2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 x14ac:dyDescent="0.2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 x14ac:dyDescent="0.2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 x14ac:dyDescent="0.2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 x14ac:dyDescent="0.2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 x14ac:dyDescent="0.2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 x14ac:dyDescent="0.2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 x14ac:dyDescent="0.2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 x14ac:dyDescent="0.2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 x14ac:dyDescent="0.2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 x14ac:dyDescent="0.2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 x14ac:dyDescent="0.2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 x14ac:dyDescent="0.2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 x14ac:dyDescent="0.2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 x14ac:dyDescent="0.2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 x14ac:dyDescent="0.2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 x14ac:dyDescent="0.2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 x14ac:dyDescent="0.2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 x14ac:dyDescent="0.2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 x14ac:dyDescent="0.2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 x14ac:dyDescent="0.2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 x14ac:dyDescent="0.2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 x14ac:dyDescent="0.2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 x14ac:dyDescent="0.2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 x14ac:dyDescent="0.2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 x14ac:dyDescent="0.2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 x14ac:dyDescent="0.2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 x14ac:dyDescent="0.2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 x14ac:dyDescent="0.2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 x14ac:dyDescent="0.2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 x14ac:dyDescent="0.2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 x14ac:dyDescent="0.2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 x14ac:dyDescent="0.2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 x14ac:dyDescent="0.2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 x14ac:dyDescent="0.2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 x14ac:dyDescent="0.2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 x14ac:dyDescent="0.2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 x14ac:dyDescent="0.2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 x14ac:dyDescent="0.2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 x14ac:dyDescent="0.2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 x14ac:dyDescent="0.2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 x14ac:dyDescent="0.2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 x14ac:dyDescent="0.2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 x14ac:dyDescent="0.2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 x14ac:dyDescent="0.2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 x14ac:dyDescent="0.2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 x14ac:dyDescent="0.2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 x14ac:dyDescent="0.2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 x14ac:dyDescent="0.2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 x14ac:dyDescent="0.2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 x14ac:dyDescent="0.2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 x14ac:dyDescent="0.2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 x14ac:dyDescent="0.2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 x14ac:dyDescent="0.2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 x14ac:dyDescent="0.2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 x14ac:dyDescent="0.2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 x14ac:dyDescent="0.2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 x14ac:dyDescent="0.2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 x14ac:dyDescent="0.2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 x14ac:dyDescent="0.2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 x14ac:dyDescent="0.2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 x14ac:dyDescent="0.2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 x14ac:dyDescent="0.2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 x14ac:dyDescent="0.2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 x14ac:dyDescent="0.2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 x14ac:dyDescent="0.2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 x14ac:dyDescent="0.2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 x14ac:dyDescent="0.2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 x14ac:dyDescent="0.2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 x14ac:dyDescent="0.2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 x14ac:dyDescent="0.2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 x14ac:dyDescent="0.2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 x14ac:dyDescent="0.2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 x14ac:dyDescent="0.2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 x14ac:dyDescent="0.2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 x14ac:dyDescent="0.2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 x14ac:dyDescent="0.2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 x14ac:dyDescent="0.2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 x14ac:dyDescent="0.2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 x14ac:dyDescent="0.2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 x14ac:dyDescent="0.2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 x14ac:dyDescent="0.2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 x14ac:dyDescent="0.2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 x14ac:dyDescent="0.2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 x14ac:dyDescent="0.2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 x14ac:dyDescent="0.2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 x14ac:dyDescent="0.2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 x14ac:dyDescent="0.2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 x14ac:dyDescent="0.2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 x14ac:dyDescent="0.2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 x14ac:dyDescent="0.2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 x14ac:dyDescent="0.2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 x14ac:dyDescent="0.2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 x14ac:dyDescent="0.2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 x14ac:dyDescent="0.2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 x14ac:dyDescent="0.2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 x14ac:dyDescent="0.2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 x14ac:dyDescent="0.2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 x14ac:dyDescent="0.2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 x14ac:dyDescent="0.2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 x14ac:dyDescent="0.2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 x14ac:dyDescent="0.2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 x14ac:dyDescent="0.2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 x14ac:dyDescent="0.2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 x14ac:dyDescent="0.2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 x14ac:dyDescent="0.2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 x14ac:dyDescent="0.2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 x14ac:dyDescent="0.2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 x14ac:dyDescent="0.2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 x14ac:dyDescent="0.2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 x14ac:dyDescent="0.2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 x14ac:dyDescent="0.2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 x14ac:dyDescent="0.2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 x14ac:dyDescent="0.2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 x14ac:dyDescent="0.2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 x14ac:dyDescent="0.2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 x14ac:dyDescent="0.2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 x14ac:dyDescent="0.2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 x14ac:dyDescent="0.2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 x14ac:dyDescent="0.2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 x14ac:dyDescent="0.2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 x14ac:dyDescent="0.2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 x14ac:dyDescent="0.2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 x14ac:dyDescent="0.2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 x14ac:dyDescent="0.2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 x14ac:dyDescent="0.2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 x14ac:dyDescent="0.2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 x14ac:dyDescent="0.2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 x14ac:dyDescent="0.2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 x14ac:dyDescent="0.2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 x14ac:dyDescent="0.2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 x14ac:dyDescent="0.2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 x14ac:dyDescent="0.2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 x14ac:dyDescent="0.2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 x14ac:dyDescent="0.2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 x14ac:dyDescent="0.2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 x14ac:dyDescent="0.2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 x14ac:dyDescent="0.2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 x14ac:dyDescent="0.2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 x14ac:dyDescent="0.2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 x14ac:dyDescent="0.2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 x14ac:dyDescent="0.2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 x14ac:dyDescent="0.2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 x14ac:dyDescent="0.2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 x14ac:dyDescent="0.2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 x14ac:dyDescent="0.2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 x14ac:dyDescent="0.2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 x14ac:dyDescent="0.2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 x14ac:dyDescent="0.2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 x14ac:dyDescent="0.2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 x14ac:dyDescent="0.2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 x14ac:dyDescent="0.2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 x14ac:dyDescent="0.2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 x14ac:dyDescent="0.2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 x14ac:dyDescent="0.2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 x14ac:dyDescent="0.2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 x14ac:dyDescent="0.2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 x14ac:dyDescent="0.2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 x14ac:dyDescent="0.2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 x14ac:dyDescent="0.2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 x14ac:dyDescent="0.2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 x14ac:dyDescent="0.2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 x14ac:dyDescent="0.2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 x14ac:dyDescent="0.2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 x14ac:dyDescent="0.2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 x14ac:dyDescent="0.2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 x14ac:dyDescent="0.2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 x14ac:dyDescent="0.2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 x14ac:dyDescent="0.2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 x14ac:dyDescent="0.2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 x14ac:dyDescent="0.2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 x14ac:dyDescent="0.2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 x14ac:dyDescent="0.2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 x14ac:dyDescent="0.2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 x14ac:dyDescent="0.2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 x14ac:dyDescent="0.2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 x14ac:dyDescent="0.2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 x14ac:dyDescent="0.2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 x14ac:dyDescent="0.2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 x14ac:dyDescent="0.2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 x14ac:dyDescent="0.2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 x14ac:dyDescent="0.2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 x14ac:dyDescent="0.2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 x14ac:dyDescent="0.2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 x14ac:dyDescent="0.2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 x14ac:dyDescent="0.2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 x14ac:dyDescent="0.2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 x14ac:dyDescent="0.2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 x14ac:dyDescent="0.2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 x14ac:dyDescent="0.2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 x14ac:dyDescent="0.2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 x14ac:dyDescent="0.2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 x14ac:dyDescent="0.2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 x14ac:dyDescent="0.2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 x14ac:dyDescent="0.2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 x14ac:dyDescent="0.2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 x14ac:dyDescent="0.2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 x14ac:dyDescent="0.2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 x14ac:dyDescent="0.2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 x14ac:dyDescent="0.2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 x14ac:dyDescent="0.2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 x14ac:dyDescent="0.2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 x14ac:dyDescent="0.2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 x14ac:dyDescent="0.2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 x14ac:dyDescent="0.2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 x14ac:dyDescent="0.2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 x14ac:dyDescent="0.2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 x14ac:dyDescent="0.2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 x14ac:dyDescent="0.2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 x14ac:dyDescent="0.2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 x14ac:dyDescent="0.2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 x14ac:dyDescent="0.2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 x14ac:dyDescent="0.2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 x14ac:dyDescent="0.2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 x14ac:dyDescent="0.2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 x14ac:dyDescent="0.2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 x14ac:dyDescent="0.2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 x14ac:dyDescent="0.2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 x14ac:dyDescent="0.2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 x14ac:dyDescent="0.2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 x14ac:dyDescent="0.2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 x14ac:dyDescent="0.2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 x14ac:dyDescent="0.2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 x14ac:dyDescent="0.2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 x14ac:dyDescent="0.2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 x14ac:dyDescent="0.2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 x14ac:dyDescent="0.2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 x14ac:dyDescent="0.2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 x14ac:dyDescent="0.2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 x14ac:dyDescent="0.2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 x14ac:dyDescent="0.2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 x14ac:dyDescent="0.2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 x14ac:dyDescent="0.2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 x14ac:dyDescent="0.2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 x14ac:dyDescent="0.2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 x14ac:dyDescent="0.2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 x14ac:dyDescent="0.2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 x14ac:dyDescent="0.2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 x14ac:dyDescent="0.2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 x14ac:dyDescent="0.2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 x14ac:dyDescent="0.2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 x14ac:dyDescent="0.2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 x14ac:dyDescent="0.2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 x14ac:dyDescent="0.2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 x14ac:dyDescent="0.2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 x14ac:dyDescent="0.2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 x14ac:dyDescent="0.2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 x14ac:dyDescent="0.2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 x14ac:dyDescent="0.2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 x14ac:dyDescent="0.2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 x14ac:dyDescent="0.2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 x14ac:dyDescent="0.2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 x14ac:dyDescent="0.2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 x14ac:dyDescent="0.2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 x14ac:dyDescent="0.2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 x14ac:dyDescent="0.2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 x14ac:dyDescent="0.2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 x14ac:dyDescent="0.2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 x14ac:dyDescent="0.2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 x14ac:dyDescent="0.2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 x14ac:dyDescent="0.2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 x14ac:dyDescent="0.2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 x14ac:dyDescent="0.2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 x14ac:dyDescent="0.2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 x14ac:dyDescent="0.2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 x14ac:dyDescent="0.2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 x14ac:dyDescent="0.2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 x14ac:dyDescent="0.2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 x14ac:dyDescent="0.2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 x14ac:dyDescent="0.2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 x14ac:dyDescent="0.2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 x14ac:dyDescent="0.2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 x14ac:dyDescent="0.2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 x14ac:dyDescent="0.2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 x14ac:dyDescent="0.2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 x14ac:dyDescent="0.2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 x14ac:dyDescent="0.2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 x14ac:dyDescent="0.2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 x14ac:dyDescent="0.2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 x14ac:dyDescent="0.2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 x14ac:dyDescent="0.2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 x14ac:dyDescent="0.2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 x14ac:dyDescent="0.2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 x14ac:dyDescent="0.2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 x14ac:dyDescent="0.2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 x14ac:dyDescent="0.2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 x14ac:dyDescent="0.2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 x14ac:dyDescent="0.2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 x14ac:dyDescent="0.2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 x14ac:dyDescent="0.2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 x14ac:dyDescent="0.2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 x14ac:dyDescent="0.2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 x14ac:dyDescent="0.2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 x14ac:dyDescent="0.2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 x14ac:dyDescent="0.2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 x14ac:dyDescent="0.2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 x14ac:dyDescent="0.2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 x14ac:dyDescent="0.2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 x14ac:dyDescent="0.2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 x14ac:dyDescent="0.2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 x14ac:dyDescent="0.2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 x14ac:dyDescent="0.2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 x14ac:dyDescent="0.2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 x14ac:dyDescent="0.2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 x14ac:dyDescent="0.2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 x14ac:dyDescent="0.2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 x14ac:dyDescent="0.2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 x14ac:dyDescent="0.2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 x14ac:dyDescent="0.2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 x14ac:dyDescent="0.2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 x14ac:dyDescent="0.2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 x14ac:dyDescent="0.2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 x14ac:dyDescent="0.2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 x14ac:dyDescent="0.2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 x14ac:dyDescent="0.2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 x14ac:dyDescent="0.2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 x14ac:dyDescent="0.2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 x14ac:dyDescent="0.2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 x14ac:dyDescent="0.2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 x14ac:dyDescent="0.2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 x14ac:dyDescent="0.2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 x14ac:dyDescent="0.2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 x14ac:dyDescent="0.2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 x14ac:dyDescent="0.2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 x14ac:dyDescent="0.2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 x14ac:dyDescent="0.2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 x14ac:dyDescent="0.2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 x14ac:dyDescent="0.2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 x14ac:dyDescent="0.2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 x14ac:dyDescent="0.2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 x14ac:dyDescent="0.2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 x14ac:dyDescent="0.2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 x14ac:dyDescent="0.2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 x14ac:dyDescent="0.2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 x14ac:dyDescent="0.2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 x14ac:dyDescent="0.2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 x14ac:dyDescent="0.2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 x14ac:dyDescent="0.2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 x14ac:dyDescent="0.2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 x14ac:dyDescent="0.2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 x14ac:dyDescent="0.2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 x14ac:dyDescent="0.2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 x14ac:dyDescent="0.2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 x14ac:dyDescent="0.2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 x14ac:dyDescent="0.2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 x14ac:dyDescent="0.2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 x14ac:dyDescent="0.2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 x14ac:dyDescent="0.2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 x14ac:dyDescent="0.2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 x14ac:dyDescent="0.2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 x14ac:dyDescent="0.2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 x14ac:dyDescent="0.2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 x14ac:dyDescent="0.2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 x14ac:dyDescent="0.2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 x14ac:dyDescent="0.2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 x14ac:dyDescent="0.2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 x14ac:dyDescent="0.2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 x14ac:dyDescent="0.2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 x14ac:dyDescent="0.2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 x14ac:dyDescent="0.2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 x14ac:dyDescent="0.2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 x14ac:dyDescent="0.2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 x14ac:dyDescent="0.2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 x14ac:dyDescent="0.2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 x14ac:dyDescent="0.2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 x14ac:dyDescent="0.2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 x14ac:dyDescent="0.2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 x14ac:dyDescent="0.2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 x14ac:dyDescent="0.2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 x14ac:dyDescent="0.2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 x14ac:dyDescent="0.2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 x14ac:dyDescent="0.2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 x14ac:dyDescent="0.2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 x14ac:dyDescent="0.2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 x14ac:dyDescent="0.2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 x14ac:dyDescent="0.2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 x14ac:dyDescent="0.2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 x14ac:dyDescent="0.2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 x14ac:dyDescent="0.2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 x14ac:dyDescent="0.2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 x14ac:dyDescent="0.2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 x14ac:dyDescent="0.2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 x14ac:dyDescent="0.2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 x14ac:dyDescent="0.2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 x14ac:dyDescent="0.2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 x14ac:dyDescent="0.2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 x14ac:dyDescent="0.2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 x14ac:dyDescent="0.2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 x14ac:dyDescent="0.2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 x14ac:dyDescent="0.2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 x14ac:dyDescent="0.2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 x14ac:dyDescent="0.2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 x14ac:dyDescent="0.2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 x14ac:dyDescent="0.2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 x14ac:dyDescent="0.2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 x14ac:dyDescent="0.2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 x14ac:dyDescent="0.2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 x14ac:dyDescent="0.2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 x14ac:dyDescent="0.2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 x14ac:dyDescent="0.2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 x14ac:dyDescent="0.2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 x14ac:dyDescent="0.2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 x14ac:dyDescent="0.2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 x14ac:dyDescent="0.2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 x14ac:dyDescent="0.2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 x14ac:dyDescent="0.2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 x14ac:dyDescent="0.2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 x14ac:dyDescent="0.2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 x14ac:dyDescent="0.2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 x14ac:dyDescent="0.2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 x14ac:dyDescent="0.2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 x14ac:dyDescent="0.2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 x14ac:dyDescent="0.2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 x14ac:dyDescent="0.2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 x14ac:dyDescent="0.2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 x14ac:dyDescent="0.2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 x14ac:dyDescent="0.2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 x14ac:dyDescent="0.2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 x14ac:dyDescent="0.2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 x14ac:dyDescent="0.2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 x14ac:dyDescent="0.2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 x14ac:dyDescent="0.2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 x14ac:dyDescent="0.2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 x14ac:dyDescent="0.2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 x14ac:dyDescent="0.2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 x14ac:dyDescent="0.2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 x14ac:dyDescent="0.2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 x14ac:dyDescent="0.2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 x14ac:dyDescent="0.2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 x14ac:dyDescent="0.2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 x14ac:dyDescent="0.2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 x14ac:dyDescent="0.2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 x14ac:dyDescent="0.2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 x14ac:dyDescent="0.2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 x14ac:dyDescent="0.2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 x14ac:dyDescent="0.2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 x14ac:dyDescent="0.2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 x14ac:dyDescent="0.2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 x14ac:dyDescent="0.2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 x14ac:dyDescent="0.2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 x14ac:dyDescent="0.2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 x14ac:dyDescent="0.2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 x14ac:dyDescent="0.2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 x14ac:dyDescent="0.2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 x14ac:dyDescent="0.2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 x14ac:dyDescent="0.2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 x14ac:dyDescent="0.2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 x14ac:dyDescent="0.2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 x14ac:dyDescent="0.2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 x14ac:dyDescent="0.2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 x14ac:dyDescent="0.2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 x14ac:dyDescent="0.2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 x14ac:dyDescent="0.2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 x14ac:dyDescent="0.2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 x14ac:dyDescent="0.2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 x14ac:dyDescent="0.2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 x14ac:dyDescent="0.2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 x14ac:dyDescent="0.2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 x14ac:dyDescent="0.2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 x14ac:dyDescent="0.2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 x14ac:dyDescent="0.2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 x14ac:dyDescent="0.2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 x14ac:dyDescent="0.2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 x14ac:dyDescent="0.2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 x14ac:dyDescent="0.2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 x14ac:dyDescent="0.2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 x14ac:dyDescent="0.2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 x14ac:dyDescent="0.2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 x14ac:dyDescent="0.2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 x14ac:dyDescent="0.2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 x14ac:dyDescent="0.2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 x14ac:dyDescent="0.2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 x14ac:dyDescent="0.2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 x14ac:dyDescent="0.2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 x14ac:dyDescent="0.2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 x14ac:dyDescent="0.2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 x14ac:dyDescent="0.2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 x14ac:dyDescent="0.2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 x14ac:dyDescent="0.2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 x14ac:dyDescent="0.2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 x14ac:dyDescent="0.2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 x14ac:dyDescent="0.2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 x14ac:dyDescent="0.2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 x14ac:dyDescent="0.2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 x14ac:dyDescent="0.2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 x14ac:dyDescent="0.2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 x14ac:dyDescent="0.2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 x14ac:dyDescent="0.2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 x14ac:dyDescent="0.2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 x14ac:dyDescent="0.2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 x14ac:dyDescent="0.2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 x14ac:dyDescent="0.2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 x14ac:dyDescent="0.2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 x14ac:dyDescent="0.2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 x14ac:dyDescent="0.2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 x14ac:dyDescent="0.2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 x14ac:dyDescent="0.2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 x14ac:dyDescent="0.2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 x14ac:dyDescent="0.2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 x14ac:dyDescent="0.2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 x14ac:dyDescent="0.2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 x14ac:dyDescent="0.2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 x14ac:dyDescent="0.2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 x14ac:dyDescent="0.2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 x14ac:dyDescent="0.2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 x14ac:dyDescent="0.2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 x14ac:dyDescent="0.2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 x14ac:dyDescent="0.2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 x14ac:dyDescent="0.2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 x14ac:dyDescent="0.2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 x14ac:dyDescent="0.2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 x14ac:dyDescent="0.2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 x14ac:dyDescent="0.2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 x14ac:dyDescent="0.2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 x14ac:dyDescent="0.2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 x14ac:dyDescent="0.2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 x14ac:dyDescent="0.2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 x14ac:dyDescent="0.2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 x14ac:dyDescent="0.2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 x14ac:dyDescent="0.2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 x14ac:dyDescent="0.2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 x14ac:dyDescent="0.2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 x14ac:dyDescent="0.2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 x14ac:dyDescent="0.2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 x14ac:dyDescent="0.2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 x14ac:dyDescent="0.2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 x14ac:dyDescent="0.2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 x14ac:dyDescent="0.2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 x14ac:dyDescent="0.2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 x14ac:dyDescent="0.2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 x14ac:dyDescent="0.2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 x14ac:dyDescent="0.2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 x14ac:dyDescent="0.2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 x14ac:dyDescent="0.2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 x14ac:dyDescent="0.2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 x14ac:dyDescent="0.2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 x14ac:dyDescent="0.2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 x14ac:dyDescent="0.2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 x14ac:dyDescent="0.2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 x14ac:dyDescent="0.2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 x14ac:dyDescent="0.2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 x14ac:dyDescent="0.2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 x14ac:dyDescent="0.2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 x14ac:dyDescent="0.2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 x14ac:dyDescent="0.2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 x14ac:dyDescent="0.2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 x14ac:dyDescent="0.2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 x14ac:dyDescent="0.2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 x14ac:dyDescent="0.2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 x14ac:dyDescent="0.2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 x14ac:dyDescent="0.2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 x14ac:dyDescent="0.2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 x14ac:dyDescent="0.2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 x14ac:dyDescent="0.2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 x14ac:dyDescent="0.2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 x14ac:dyDescent="0.2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 x14ac:dyDescent="0.2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 x14ac:dyDescent="0.2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 x14ac:dyDescent="0.2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 x14ac:dyDescent="0.2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 x14ac:dyDescent="0.2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 x14ac:dyDescent="0.2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 x14ac:dyDescent="0.2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 x14ac:dyDescent="0.2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 x14ac:dyDescent="0.2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 x14ac:dyDescent="0.2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 x14ac:dyDescent="0.2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 x14ac:dyDescent="0.2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 x14ac:dyDescent="0.2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 x14ac:dyDescent="0.2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 x14ac:dyDescent="0.2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 x14ac:dyDescent="0.2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 x14ac:dyDescent="0.2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 x14ac:dyDescent="0.2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 x14ac:dyDescent="0.2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 x14ac:dyDescent="0.2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 x14ac:dyDescent="0.2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 x14ac:dyDescent="0.2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 x14ac:dyDescent="0.2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 x14ac:dyDescent="0.2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 x14ac:dyDescent="0.2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 x14ac:dyDescent="0.2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 x14ac:dyDescent="0.2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 x14ac:dyDescent="0.2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 x14ac:dyDescent="0.2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 x14ac:dyDescent="0.2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 x14ac:dyDescent="0.2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 x14ac:dyDescent="0.2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 x14ac:dyDescent="0.2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 x14ac:dyDescent="0.2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 x14ac:dyDescent="0.2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 x14ac:dyDescent="0.2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 x14ac:dyDescent="0.2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 x14ac:dyDescent="0.2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 x14ac:dyDescent="0.2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 x14ac:dyDescent="0.2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 x14ac:dyDescent="0.2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 x14ac:dyDescent="0.2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 x14ac:dyDescent="0.2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 x14ac:dyDescent="0.2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 x14ac:dyDescent="0.2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 x14ac:dyDescent="0.2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 x14ac:dyDescent="0.2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 x14ac:dyDescent="0.2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 x14ac:dyDescent="0.2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 x14ac:dyDescent="0.2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 x14ac:dyDescent="0.2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 x14ac:dyDescent="0.2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 x14ac:dyDescent="0.2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 x14ac:dyDescent="0.2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 x14ac:dyDescent="0.2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 x14ac:dyDescent="0.2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 x14ac:dyDescent="0.2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 x14ac:dyDescent="0.2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 x14ac:dyDescent="0.2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 x14ac:dyDescent="0.2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 x14ac:dyDescent="0.2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 x14ac:dyDescent="0.2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 x14ac:dyDescent="0.2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 x14ac:dyDescent="0.2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 x14ac:dyDescent="0.2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 x14ac:dyDescent="0.2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 x14ac:dyDescent="0.2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 x14ac:dyDescent="0.2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 x14ac:dyDescent="0.2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 x14ac:dyDescent="0.2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 x14ac:dyDescent="0.2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 x14ac:dyDescent="0.2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 x14ac:dyDescent="0.2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 x14ac:dyDescent="0.2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 x14ac:dyDescent="0.2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 x14ac:dyDescent="0.2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 x14ac:dyDescent="0.2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 x14ac:dyDescent="0.2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 x14ac:dyDescent="0.2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 x14ac:dyDescent="0.2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 x14ac:dyDescent="0.2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 x14ac:dyDescent="0.2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 x14ac:dyDescent="0.2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 x14ac:dyDescent="0.2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 x14ac:dyDescent="0.2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 x14ac:dyDescent="0.2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 x14ac:dyDescent="0.2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 x14ac:dyDescent="0.2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 x14ac:dyDescent="0.2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 x14ac:dyDescent="0.2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 x14ac:dyDescent="0.2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 x14ac:dyDescent="0.2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 x14ac:dyDescent="0.2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 x14ac:dyDescent="0.2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 x14ac:dyDescent="0.2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 x14ac:dyDescent="0.2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 x14ac:dyDescent="0.2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 x14ac:dyDescent="0.2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 x14ac:dyDescent="0.2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 x14ac:dyDescent="0.2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 x14ac:dyDescent="0.2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 x14ac:dyDescent="0.2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 x14ac:dyDescent="0.2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 x14ac:dyDescent="0.2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 x14ac:dyDescent="0.2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 x14ac:dyDescent="0.2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 x14ac:dyDescent="0.2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 x14ac:dyDescent="0.2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 x14ac:dyDescent="0.2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 x14ac:dyDescent="0.2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 x14ac:dyDescent="0.2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 x14ac:dyDescent="0.2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 x14ac:dyDescent="0.2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 x14ac:dyDescent="0.2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 x14ac:dyDescent="0.2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 x14ac:dyDescent="0.2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 x14ac:dyDescent="0.2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 x14ac:dyDescent="0.2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 x14ac:dyDescent="0.2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 x14ac:dyDescent="0.2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 x14ac:dyDescent="0.2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 x14ac:dyDescent="0.2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 x14ac:dyDescent="0.2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 x14ac:dyDescent="0.2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 x14ac:dyDescent="0.2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 x14ac:dyDescent="0.2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 x14ac:dyDescent="0.2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 x14ac:dyDescent="0.2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 x14ac:dyDescent="0.2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 x14ac:dyDescent="0.2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 x14ac:dyDescent="0.2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 x14ac:dyDescent="0.2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 x14ac:dyDescent="0.2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 x14ac:dyDescent="0.2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 x14ac:dyDescent="0.2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 x14ac:dyDescent="0.2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 x14ac:dyDescent="0.2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 x14ac:dyDescent="0.2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 x14ac:dyDescent="0.2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 x14ac:dyDescent="0.2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 x14ac:dyDescent="0.2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 x14ac:dyDescent="0.2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 x14ac:dyDescent="0.2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 x14ac:dyDescent="0.2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 x14ac:dyDescent="0.2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 x14ac:dyDescent="0.2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 x14ac:dyDescent="0.2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 x14ac:dyDescent="0.2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 x14ac:dyDescent="0.2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 x14ac:dyDescent="0.2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 x14ac:dyDescent="0.2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 x14ac:dyDescent="0.2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 x14ac:dyDescent="0.2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 x14ac:dyDescent="0.2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 x14ac:dyDescent="0.2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 x14ac:dyDescent="0.2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 x14ac:dyDescent="0.2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 x14ac:dyDescent="0.2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 x14ac:dyDescent="0.2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 x14ac:dyDescent="0.2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 x14ac:dyDescent="0.2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 x14ac:dyDescent="0.2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 x14ac:dyDescent="0.2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 x14ac:dyDescent="0.2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 x14ac:dyDescent="0.2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 x14ac:dyDescent="0.2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 x14ac:dyDescent="0.2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 x14ac:dyDescent="0.2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 x14ac:dyDescent="0.2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 x14ac:dyDescent="0.2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 x14ac:dyDescent="0.2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 x14ac:dyDescent="0.2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 x14ac:dyDescent="0.2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 x14ac:dyDescent="0.2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 x14ac:dyDescent="0.2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 x14ac:dyDescent="0.2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 x14ac:dyDescent="0.2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 x14ac:dyDescent="0.2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 x14ac:dyDescent="0.2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 x14ac:dyDescent="0.2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 x14ac:dyDescent="0.2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 x14ac:dyDescent="0.2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 x14ac:dyDescent="0.2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 x14ac:dyDescent="0.2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 x14ac:dyDescent="0.2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 x14ac:dyDescent="0.2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 x14ac:dyDescent="0.2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 x14ac:dyDescent="0.2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 x14ac:dyDescent="0.2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 x14ac:dyDescent="0.2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 x14ac:dyDescent="0.2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 x14ac:dyDescent="0.2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 x14ac:dyDescent="0.2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 x14ac:dyDescent="0.2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 x14ac:dyDescent="0.2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 x14ac:dyDescent="0.2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 x14ac:dyDescent="0.2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 x14ac:dyDescent="0.2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 x14ac:dyDescent="0.2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 x14ac:dyDescent="0.2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 x14ac:dyDescent="0.2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 x14ac:dyDescent="0.2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 x14ac:dyDescent="0.2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 x14ac:dyDescent="0.2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 x14ac:dyDescent="0.2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 x14ac:dyDescent="0.2">
      <c r="A1029" s="97" t="s">
        <v>1036</v>
      </c>
      <c r="B1029" s="101">
        <v>99999</v>
      </c>
      <c r="C1029" s="102" t="s">
        <v>11021</v>
      </c>
      <c r="D1029" s="102"/>
    </row>
    <row r="1030" spans="1:4" x14ac:dyDescent="0.2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 x14ac:dyDescent="0.2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 x14ac:dyDescent="0.2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 x14ac:dyDescent="0.2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 x14ac:dyDescent="0.2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 x14ac:dyDescent="0.2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 x14ac:dyDescent="0.2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 x14ac:dyDescent="0.2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 x14ac:dyDescent="0.2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 x14ac:dyDescent="0.2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 x14ac:dyDescent="0.2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 x14ac:dyDescent="0.2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 x14ac:dyDescent="0.2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 x14ac:dyDescent="0.2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 x14ac:dyDescent="0.2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 x14ac:dyDescent="0.2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 x14ac:dyDescent="0.2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 x14ac:dyDescent="0.2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 x14ac:dyDescent="0.2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 x14ac:dyDescent="0.2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 x14ac:dyDescent="0.2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 x14ac:dyDescent="0.2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 x14ac:dyDescent="0.2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 x14ac:dyDescent="0.2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 x14ac:dyDescent="0.2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 x14ac:dyDescent="0.2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 x14ac:dyDescent="0.2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 x14ac:dyDescent="0.2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 x14ac:dyDescent="0.2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 x14ac:dyDescent="0.2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 x14ac:dyDescent="0.2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 x14ac:dyDescent="0.2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 x14ac:dyDescent="0.2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 x14ac:dyDescent="0.2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 x14ac:dyDescent="0.2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 x14ac:dyDescent="0.2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 x14ac:dyDescent="0.2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 x14ac:dyDescent="0.2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 x14ac:dyDescent="0.2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 x14ac:dyDescent="0.2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 x14ac:dyDescent="0.2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 x14ac:dyDescent="0.2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 x14ac:dyDescent="0.2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 x14ac:dyDescent="0.2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 x14ac:dyDescent="0.2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 x14ac:dyDescent="0.2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 x14ac:dyDescent="0.2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 x14ac:dyDescent="0.2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 x14ac:dyDescent="0.2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 x14ac:dyDescent="0.2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 x14ac:dyDescent="0.2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 x14ac:dyDescent="0.2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 x14ac:dyDescent="0.2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 x14ac:dyDescent="0.2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 x14ac:dyDescent="0.2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 x14ac:dyDescent="0.2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 x14ac:dyDescent="0.2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 x14ac:dyDescent="0.2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 x14ac:dyDescent="0.2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 x14ac:dyDescent="0.2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 x14ac:dyDescent="0.2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 x14ac:dyDescent="0.2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 x14ac:dyDescent="0.2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 x14ac:dyDescent="0.2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 x14ac:dyDescent="0.2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 x14ac:dyDescent="0.2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 x14ac:dyDescent="0.2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 x14ac:dyDescent="0.2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 x14ac:dyDescent="0.2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 x14ac:dyDescent="0.2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 x14ac:dyDescent="0.2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 x14ac:dyDescent="0.2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 x14ac:dyDescent="0.2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 x14ac:dyDescent="0.2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 x14ac:dyDescent="0.2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 x14ac:dyDescent="0.2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 x14ac:dyDescent="0.2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 x14ac:dyDescent="0.2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 x14ac:dyDescent="0.2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 x14ac:dyDescent="0.2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 x14ac:dyDescent="0.2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 x14ac:dyDescent="0.2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 x14ac:dyDescent="0.2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 x14ac:dyDescent="0.2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 x14ac:dyDescent="0.2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 x14ac:dyDescent="0.2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 x14ac:dyDescent="0.2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 x14ac:dyDescent="0.2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 x14ac:dyDescent="0.2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 x14ac:dyDescent="0.2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 x14ac:dyDescent="0.2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 x14ac:dyDescent="0.2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 x14ac:dyDescent="0.2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 x14ac:dyDescent="0.2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 x14ac:dyDescent="0.2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 x14ac:dyDescent="0.2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 x14ac:dyDescent="0.2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 x14ac:dyDescent="0.2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 x14ac:dyDescent="0.2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 x14ac:dyDescent="0.2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 x14ac:dyDescent="0.2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 x14ac:dyDescent="0.2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 x14ac:dyDescent="0.2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 x14ac:dyDescent="0.2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 x14ac:dyDescent="0.2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 x14ac:dyDescent="0.2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 x14ac:dyDescent="0.2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 x14ac:dyDescent="0.2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 x14ac:dyDescent="0.2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 x14ac:dyDescent="0.2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 x14ac:dyDescent="0.2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 x14ac:dyDescent="0.2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 x14ac:dyDescent="0.2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 x14ac:dyDescent="0.2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 x14ac:dyDescent="0.2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 x14ac:dyDescent="0.2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 x14ac:dyDescent="0.2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 x14ac:dyDescent="0.2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 x14ac:dyDescent="0.2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 x14ac:dyDescent="0.2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 x14ac:dyDescent="0.2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 x14ac:dyDescent="0.2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 x14ac:dyDescent="0.2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 x14ac:dyDescent="0.2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 x14ac:dyDescent="0.2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 x14ac:dyDescent="0.2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 x14ac:dyDescent="0.2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 x14ac:dyDescent="0.2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 x14ac:dyDescent="0.2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 x14ac:dyDescent="0.2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 x14ac:dyDescent="0.2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 x14ac:dyDescent="0.2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 x14ac:dyDescent="0.2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 x14ac:dyDescent="0.2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 x14ac:dyDescent="0.2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 x14ac:dyDescent="0.2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 x14ac:dyDescent="0.2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 x14ac:dyDescent="0.2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 x14ac:dyDescent="0.2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 x14ac:dyDescent="0.2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 x14ac:dyDescent="0.2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 x14ac:dyDescent="0.2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 x14ac:dyDescent="0.2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 x14ac:dyDescent="0.2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 x14ac:dyDescent="0.2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 x14ac:dyDescent="0.2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 x14ac:dyDescent="0.2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 x14ac:dyDescent="0.2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 x14ac:dyDescent="0.2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 x14ac:dyDescent="0.2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 x14ac:dyDescent="0.2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 x14ac:dyDescent="0.2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 x14ac:dyDescent="0.2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 x14ac:dyDescent="0.2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 x14ac:dyDescent="0.2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 x14ac:dyDescent="0.2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 x14ac:dyDescent="0.2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 x14ac:dyDescent="0.2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 x14ac:dyDescent="0.2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 x14ac:dyDescent="0.2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 x14ac:dyDescent="0.2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 x14ac:dyDescent="0.2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 x14ac:dyDescent="0.2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 x14ac:dyDescent="0.2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 x14ac:dyDescent="0.2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 x14ac:dyDescent="0.2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 x14ac:dyDescent="0.2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 x14ac:dyDescent="0.2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 x14ac:dyDescent="0.2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 x14ac:dyDescent="0.2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 x14ac:dyDescent="0.2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 x14ac:dyDescent="0.2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 x14ac:dyDescent="0.2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 x14ac:dyDescent="0.2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 x14ac:dyDescent="0.2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 x14ac:dyDescent="0.2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 x14ac:dyDescent="0.2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 x14ac:dyDescent="0.2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 x14ac:dyDescent="0.2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 x14ac:dyDescent="0.2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 x14ac:dyDescent="0.2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 x14ac:dyDescent="0.2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 x14ac:dyDescent="0.2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 x14ac:dyDescent="0.2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 x14ac:dyDescent="0.2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 x14ac:dyDescent="0.2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 x14ac:dyDescent="0.2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 x14ac:dyDescent="0.2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 x14ac:dyDescent="0.2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 x14ac:dyDescent="0.2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 x14ac:dyDescent="0.2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 x14ac:dyDescent="0.2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 x14ac:dyDescent="0.2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 x14ac:dyDescent="0.2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 x14ac:dyDescent="0.2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 x14ac:dyDescent="0.2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 x14ac:dyDescent="0.2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 x14ac:dyDescent="0.2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 x14ac:dyDescent="0.2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 x14ac:dyDescent="0.2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 x14ac:dyDescent="0.2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 x14ac:dyDescent="0.2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 x14ac:dyDescent="0.2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 x14ac:dyDescent="0.2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 x14ac:dyDescent="0.2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 x14ac:dyDescent="0.2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 x14ac:dyDescent="0.2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 x14ac:dyDescent="0.2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 x14ac:dyDescent="0.2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 x14ac:dyDescent="0.2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 x14ac:dyDescent="0.2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 x14ac:dyDescent="0.2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 x14ac:dyDescent="0.2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 x14ac:dyDescent="0.2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 x14ac:dyDescent="0.2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 x14ac:dyDescent="0.2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 x14ac:dyDescent="0.2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 x14ac:dyDescent="0.2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 x14ac:dyDescent="0.2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 x14ac:dyDescent="0.2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 x14ac:dyDescent="0.2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 x14ac:dyDescent="0.2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 x14ac:dyDescent="0.2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 x14ac:dyDescent="0.2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 x14ac:dyDescent="0.2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 x14ac:dyDescent="0.2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 x14ac:dyDescent="0.2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 x14ac:dyDescent="0.2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 x14ac:dyDescent="0.2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 x14ac:dyDescent="0.2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 x14ac:dyDescent="0.2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 x14ac:dyDescent="0.2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 x14ac:dyDescent="0.2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 x14ac:dyDescent="0.2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 x14ac:dyDescent="0.2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 x14ac:dyDescent="0.2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 x14ac:dyDescent="0.2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 x14ac:dyDescent="0.2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 x14ac:dyDescent="0.2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 x14ac:dyDescent="0.2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 x14ac:dyDescent="0.2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 x14ac:dyDescent="0.2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 x14ac:dyDescent="0.2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 x14ac:dyDescent="0.2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 x14ac:dyDescent="0.2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 x14ac:dyDescent="0.2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 x14ac:dyDescent="0.2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 x14ac:dyDescent="0.2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 x14ac:dyDescent="0.2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 x14ac:dyDescent="0.2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 x14ac:dyDescent="0.2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 x14ac:dyDescent="0.2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 x14ac:dyDescent="0.2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 x14ac:dyDescent="0.2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 x14ac:dyDescent="0.2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 x14ac:dyDescent="0.2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 x14ac:dyDescent="0.2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 x14ac:dyDescent="0.2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 x14ac:dyDescent="0.2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 x14ac:dyDescent="0.2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 x14ac:dyDescent="0.2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 x14ac:dyDescent="0.2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 x14ac:dyDescent="0.2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 x14ac:dyDescent="0.2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 x14ac:dyDescent="0.2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 x14ac:dyDescent="0.2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 x14ac:dyDescent="0.2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 x14ac:dyDescent="0.2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 x14ac:dyDescent="0.2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 x14ac:dyDescent="0.2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 x14ac:dyDescent="0.2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 x14ac:dyDescent="0.2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 x14ac:dyDescent="0.2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 x14ac:dyDescent="0.2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 x14ac:dyDescent="0.2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 x14ac:dyDescent="0.2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 x14ac:dyDescent="0.2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 x14ac:dyDescent="0.2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 x14ac:dyDescent="0.2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 x14ac:dyDescent="0.2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 x14ac:dyDescent="0.2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 x14ac:dyDescent="0.2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 x14ac:dyDescent="0.2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 x14ac:dyDescent="0.2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 x14ac:dyDescent="0.2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 x14ac:dyDescent="0.2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 x14ac:dyDescent="0.2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 x14ac:dyDescent="0.2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 x14ac:dyDescent="0.2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 x14ac:dyDescent="0.2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 x14ac:dyDescent="0.2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 x14ac:dyDescent="0.2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 x14ac:dyDescent="0.2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 x14ac:dyDescent="0.2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 x14ac:dyDescent="0.2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 x14ac:dyDescent="0.2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 x14ac:dyDescent="0.2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 x14ac:dyDescent="0.2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 x14ac:dyDescent="0.2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 x14ac:dyDescent="0.2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 x14ac:dyDescent="0.2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 x14ac:dyDescent="0.2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 x14ac:dyDescent="0.2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 x14ac:dyDescent="0.2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 x14ac:dyDescent="0.2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 x14ac:dyDescent="0.2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 x14ac:dyDescent="0.2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 x14ac:dyDescent="0.2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 x14ac:dyDescent="0.2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 x14ac:dyDescent="0.2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 x14ac:dyDescent="0.2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 x14ac:dyDescent="0.2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 x14ac:dyDescent="0.2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 x14ac:dyDescent="0.2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 x14ac:dyDescent="0.2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 x14ac:dyDescent="0.2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 x14ac:dyDescent="0.2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 x14ac:dyDescent="0.2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 x14ac:dyDescent="0.2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 x14ac:dyDescent="0.2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 x14ac:dyDescent="0.2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 x14ac:dyDescent="0.2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 x14ac:dyDescent="0.2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 x14ac:dyDescent="0.2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 x14ac:dyDescent="0.2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 x14ac:dyDescent="0.2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 x14ac:dyDescent="0.2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 x14ac:dyDescent="0.2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 x14ac:dyDescent="0.2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 x14ac:dyDescent="0.2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 x14ac:dyDescent="0.2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 x14ac:dyDescent="0.2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 x14ac:dyDescent="0.2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 x14ac:dyDescent="0.2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 x14ac:dyDescent="0.2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 x14ac:dyDescent="0.2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 x14ac:dyDescent="0.2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 x14ac:dyDescent="0.2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 x14ac:dyDescent="0.2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 x14ac:dyDescent="0.2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 x14ac:dyDescent="0.2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 x14ac:dyDescent="0.2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 x14ac:dyDescent="0.2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 x14ac:dyDescent="0.2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 x14ac:dyDescent="0.2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 x14ac:dyDescent="0.2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 x14ac:dyDescent="0.2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 x14ac:dyDescent="0.2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 x14ac:dyDescent="0.2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 x14ac:dyDescent="0.2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 x14ac:dyDescent="0.2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 x14ac:dyDescent="0.2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 x14ac:dyDescent="0.2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 x14ac:dyDescent="0.2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 x14ac:dyDescent="0.2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 x14ac:dyDescent="0.2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 x14ac:dyDescent="0.2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 x14ac:dyDescent="0.2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 x14ac:dyDescent="0.2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 x14ac:dyDescent="0.2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 x14ac:dyDescent="0.2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 x14ac:dyDescent="0.2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 x14ac:dyDescent="0.2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 x14ac:dyDescent="0.2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 x14ac:dyDescent="0.2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 x14ac:dyDescent="0.2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 x14ac:dyDescent="0.2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 x14ac:dyDescent="0.2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 x14ac:dyDescent="0.2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 x14ac:dyDescent="0.2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 x14ac:dyDescent="0.2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 x14ac:dyDescent="0.2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 x14ac:dyDescent="0.2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 x14ac:dyDescent="0.2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 x14ac:dyDescent="0.2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 x14ac:dyDescent="0.2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 x14ac:dyDescent="0.2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 x14ac:dyDescent="0.2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 x14ac:dyDescent="0.2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 x14ac:dyDescent="0.2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 x14ac:dyDescent="0.2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 x14ac:dyDescent="0.2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 x14ac:dyDescent="0.2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 x14ac:dyDescent="0.2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 x14ac:dyDescent="0.2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 x14ac:dyDescent="0.2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 x14ac:dyDescent="0.2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 x14ac:dyDescent="0.2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 x14ac:dyDescent="0.2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 x14ac:dyDescent="0.2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 x14ac:dyDescent="0.2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 x14ac:dyDescent="0.2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 x14ac:dyDescent="0.2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 x14ac:dyDescent="0.2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 x14ac:dyDescent="0.2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 x14ac:dyDescent="0.2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 x14ac:dyDescent="0.2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 x14ac:dyDescent="0.2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 x14ac:dyDescent="0.2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 x14ac:dyDescent="0.2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 x14ac:dyDescent="0.2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 x14ac:dyDescent="0.2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 x14ac:dyDescent="0.2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 x14ac:dyDescent="0.2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 x14ac:dyDescent="0.2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 x14ac:dyDescent="0.2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 x14ac:dyDescent="0.2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 x14ac:dyDescent="0.2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 x14ac:dyDescent="0.2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 x14ac:dyDescent="0.2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 x14ac:dyDescent="0.2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 x14ac:dyDescent="0.2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 x14ac:dyDescent="0.2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 x14ac:dyDescent="0.2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 x14ac:dyDescent="0.2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 x14ac:dyDescent="0.2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 x14ac:dyDescent="0.2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 x14ac:dyDescent="0.2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 x14ac:dyDescent="0.2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 x14ac:dyDescent="0.2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 x14ac:dyDescent="0.2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 x14ac:dyDescent="0.2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 x14ac:dyDescent="0.2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 x14ac:dyDescent="0.2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 x14ac:dyDescent="0.2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 x14ac:dyDescent="0.2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 x14ac:dyDescent="0.2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 x14ac:dyDescent="0.2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 x14ac:dyDescent="0.2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 x14ac:dyDescent="0.2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 x14ac:dyDescent="0.2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 x14ac:dyDescent="0.2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 x14ac:dyDescent="0.2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 x14ac:dyDescent="0.2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 x14ac:dyDescent="0.2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 x14ac:dyDescent="0.2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 x14ac:dyDescent="0.2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 x14ac:dyDescent="0.2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 x14ac:dyDescent="0.2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 x14ac:dyDescent="0.2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 x14ac:dyDescent="0.2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 x14ac:dyDescent="0.2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 x14ac:dyDescent="0.2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 x14ac:dyDescent="0.2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 x14ac:dyDescent="0.2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 x14ac:dyDescent="0.2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 x14ac:dyDescent="0.2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 x14ac:dyDescent="0.2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 x14ac:dyDescent="0.2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 x14ac:dyDescent="0.2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 x14ac:dyDescent="0.2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 x14ac:dyDescent="0.2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 x14ac:dyDescent="0.2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 x14ac:dyDescent="0.2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 x14ac:dyDescent="0.2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 x14ac:dyDescent="0.2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 x14ac:dyDescent="0.2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 x14ac:dyDescent="0.2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 x14ac:dyDescent="0.2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 x14ac:dyDescent="0.2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 x14ac:dyDescent="0.2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 x14ac:dyDescent="0.2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 x14ac:dyDescent="0.2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 x14ac:dyDescent="0.2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 x14ac:dyDescent="0.2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 x14ac:dyDescent="0.2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 x14ac:dyDescent="0.2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 x14ac:dyDescent="0.2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 x14ac:dyDescent="0.2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 x14ac:dyDescent="0.2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 x14ac:dyDescent="0.2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 x14ac:dyDescent="0.2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 x14ac:dyDescent="0.2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 x14ac:dyDescent="0.2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 x14ac:dyDescent="0.2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 x14ac:dyDescent="0.2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 x14ac:dyDescent="0.2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 x14ac:dyDescent="0.2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 x14ac:dyDescent="0.2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 x14ac:dyDescent="0.2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 x14ac:dyDescent="0.2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 x14ac:dyDescent="0.2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 x14ac:dyDescent="0.2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 x14ac:dyDescent="0.2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 x14ac:dyDescent="0.2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 x14ac:dyDescent="0.2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 x14ac:dyDescent="0.2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 x14ac:dyDescent="0.2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 x14ac:dyDescent="0.2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 x14ac:dyDescent="0.2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 x14ac:dyDescent="0.2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 x14ac:dyDescent="0.2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 x14ac:dyDescent="0.2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 x14ac:dyDescent="0.2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 x14ac:dyDescent="0.2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 x14ac:dyDescent="0.2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 x14ac:dyDescent="0.2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 x14ac:dyDescent="0.2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 x14ac:dyDescent="0.2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 x14ac:dyDescent="0.2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 x14ac:dyDescent="0.2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 x14ac:dyDescent="0.2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 x14ac:dyDescent="0.2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 x14ac:dyDescent="0.2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 x14ac:dyDescent="0.2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 x14ac:dyDescent="0.2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 x14ac:dyDescent="0.2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 x14ac:dyDescent="0.2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 x14ac:dyDescent="0.2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 x14ac:dyDescent="0.2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 x14ac:dyDescent="0.2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 x14ac:dyDescent="0.2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 x14ac:dyDescent="0.2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 x14ac:dyDescent="0.2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 x14ac:dyDescent="0.2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 x14ac:dyDescent="0.2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 x14ac:dyDescent="0.2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 x14ac:dyDescent="0.2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 x14ac:dyDescent="0.2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 x14ac:dyDescent="0.2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 x14ac:dyDescent="0.2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 x14ac:dyDescent="0.2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 x14ac:dyDescent="0.2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 x14ac:dyDescent="0.2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 x14ac:dyDescent="0.2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 x14ac:dyDescent="0.2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 x14ac:dyDescent="0.2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 x14ac:dyDescent="0.2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 x14ac:dyDescent="0.2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 x14ac:dyDescent="0.2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 x14ac:dyDescent="0.2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 x14ac:dyDescent="0.2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 x14ac:dyDescent="0.2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 x14ac:dyDescent="0.2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 x14ac:dyDescent="0.2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 x14ac:dyDescent="0.2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 x14ac:dyDescent="0.2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 x14ac:dyDescent="0.2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 x14ac:dyDescent="0.2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 x14ac:dyDescent="0.2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 x14ac:dyDescent="0.2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 x14ac:dyDescent="0.2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 x14ac:dyDescent="0.2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 x14ac:dyDescent="0.2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 x14ac:dyDescent="0.2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 x14ac:dyDescent="0.2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 x14ac:dyDescent="0.2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 x14ac:dyDescent="0.2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 x14ac:dyDescent="0.2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 x14ac:dyDescent="0.2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 x14ac:dyDescent="0.2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 x14ac:dyDescent="0.2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 x14ac:dyDescent="0.2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 x14ac:dyDescent="0.2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 x14ac:dyDescent="0.2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 x14ac:dyDescent="0.2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 x14ac:dyDescent="0.2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 x14ac:dyDescent="0.2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 x14ac:dyDescent="0.2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 x14ac:dyDescent="0.2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 x14ac:dyDescent="0.2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 x14ac:dyDescent="0.2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 x14ac:dyDescent="0.2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 x14ac:dyDescent="0.2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 x14ac:dyDescent="0.2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 x14ac:dyDescent="0.2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 x14ac:dyDescent="0.2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 x14ac:dyDescent="0.2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 x14ac:dyDescent="0.2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 x14ac:dyDescent="0.2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 x14ac:dyDescent="0.2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 x14ac:dyDescent="0.2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 x14ac:dyDescent="0.2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 x14ac:dyDescent="0.2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 x14ac:dyDescent="0.2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 x14ac:dyDescent="0.2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 x14ac:dyDescent="0.2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 x14ac:dyDescent="0.2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 x14ac:dyDescent="0.2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 x14ac:dyDescent="0.2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 x14ac:dyDescent="0.2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 x14ac:dyDescent="0.2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 x14ac:dyDescent="0.2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 x14ac:dyDescent="0.2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 x14ac:dyDescent="0.2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 x14ac:dyDescent="0.2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 x14ac:dyDescent="0.2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 x14ac:dyDescent="0.2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 x14ac:dyDescent="0.2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 x14ac:dyDescent="0.2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 x14ac:dyDescent="0.2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 x14ac:dyDescent="0.2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 x14ac:dyDescent="0.2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 x14ac:dyDescent="0.2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 x14ac:dyDescent="0.2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 x14ac:dyDescent="0.2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 x14ac:dyDescent="0.2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 x14ac:dyDescent="0.2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 x14ac:dyDescent="0.2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 x14ac:dyDescent="0.2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 x14ac:dyDescent="0.2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 x14ac:dyDescent="0.2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 x14ac:dyDescent="0.2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 x14ac:dyDescent="0.2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 x14ac:dyDescent="0.2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 x14ac:dyDescent="0.2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 x14ac:dyDescent="0.2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 x14ac:dyDescent="0.2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 x14ac:dyDescent="0.2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 x14ac:dyDescent="0.2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 x14ac:dyDescent="0.2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 x14ac:dyDescent="0.2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 x14ac:dyDescent="0.2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 x14ac:dyDescent="0.2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 x14ac:dyDescent="0.2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 x14ac:dyDescent="0.2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 x14ac:dyDescent="0.2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 x14ac:dyDescent="0.2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 x14ac:dyDescent="0.2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 x14ac:dyDescent="0.2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 x14ac:dyDescent="0.2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 x14ac:dyDescent="0.2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 x14ac:dyDescent="0.2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 x14ac:dyDescent="0.2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 x14ac:dyDescent="0.2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 x14ac:dyDescent="0.2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 x14ac:dyDescent="0.2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 x14ac:dyDescent="0.2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 x14ac:dyDescent="0.2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 x14ac:dyDescent="0.2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 x14ac:dyDescent="0.2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 x14ac:dyDescent="0.2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 x14ac:dyDescent="0.2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 x14ac:dyDescent="0.2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 x14ac:dyDescent="0.2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 x14ac:dyDescent="0.2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 x14ac:dyDescent="0.2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 x14ac:dyDescent="0.2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 x14ac:dyDescent="0.2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 x14ac:dyDescent="0.2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 x14ac:dyDescent="0.2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 x14ac:dyDescent="0.2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 x14ac:dyDescent="0.2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 x14ac:dyDescent="0.2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 x14ac:dyDescent="0.2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 x14ac:dyDescent="0.2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 x14ac:dyDescent="0.2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 x14ac:dyDescent="0.2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 x14ac:dyDescent="0.2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 x14ac:dyDescent="0.2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 x14ac:dyDescent="0.2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 x14ac:dyDescent="0.2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 x14ac:dyDescent="0.2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 x14ac:dyDescent="0.2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 x14ac:dyDescent="0.2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 x14ac:dyDescent="0.2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 x14ac:dyDescent="0.2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 x14ac:dyDescent="0.2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 x14ac:dyDescent="0.2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 x14ac:dyDescent="0.2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 x14ac:dyDescent="0.2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 x14ac:dyDescent="0.2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 x14ac:dyDescent="0.2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 x14ac:dyDescent="0.2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 x14ac:dyDescent="0.2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 x14ac:dyDescent="0.2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 x14ac:dyDescent="0.2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 x14ac:dyDescent="0.2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 x14ac:dyDescent="0.2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 x14ac:dyDescent="0.2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 x14ac:dyDescent="0.2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 x14ac:dyDescent="0.2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 x14ac:dyDescent="0.2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 x14ac:dyDescent="0.2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 x14ac:dyDescent="0.2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 x14ac:dyDescent="0.2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 x14ac:dyDescent="0.2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 x14ac:dyDescent="0.2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 x14ac:dyDescent="0.2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 x14ac:dyDescent="0.2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 x14ac:dyDescent="0.2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 x14ac:dyDescent="0.2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 x14ac:dyDescent="0.2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 x14ac:dyDescent="0.2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 x14ac:dyDescent="0.2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 x14ac:dyDescent="0.2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 x14ac:dyDescent="0.2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 x14ac:dyDescent="0.2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 x14ac:dyDescent="0.2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 x14ac:dyDescent="0.2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 x14ac:dyDescent="0.2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 x14ac:dyDescent="0.2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 x14ac:dyDescent="0.2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 x14ac:dyDescent="0.2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 x14ac:dyDescent="0.2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 x14ac:dyDescent="0.2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 x14ac:dyDescent="0.2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 x14ac:dyDescent="0.2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 x14ac:dyDescent="0.2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 x14ac:dyDescent="0.2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 x14ac:dyDescent="0.2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 x14ac:dyDescent="0.2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 x14ac:dyDescent="0.2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 x14ac:dyDescent="0.2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 x14ac:dyDescent="0.2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 x14ac:dyDescent="0.2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 x14ac:dyDescent="0.2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 x14ac:dyDescent="0.2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 x14ac:dyDescent="0.2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 x14ac:dyDescent="0.2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 x14ac:dyDescent="0.2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 x14ac:dyDescent="0.2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 x14ac:dyDescent="0.2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 x14ac:dyDescent="0.2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 x14ac:dyDescent="0.2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 x14ac:dyDescent="0.2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 x14ac:dyDescent="0.2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 x14ac:dyDescent="0.2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 x14ac:dyDescent="0.2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 x14ac:dyDescent="0.2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 x14ac:dyDescent="0.2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 x14ac:dyDescent="0.2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 x14ac:dyDescent="0.2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 x14ac:dyDescent="0.2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 x14ac:dyDescent="0.2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 x14ac:dyDescent="0.2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 x14ac:dyDescent="0.2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 x14ac:dyDescent="0.2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 x14ac:dyDescent="0.2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 x14ac:dyDescent="0.2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 x14ac:dyDescent="0.2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 x14ac:dyDescent="0.2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 x14ac:dyDescent="0.2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 x14ac:dyDescent="0.2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 x14ac:dyDescent="0.2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 x14ac:dyDescent="0.2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 x14ac:dyDescent="0.2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 x14ac:dyDescent="0.2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 x14ac:dyDescent="0.2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 x14ac:dyDescent="0.2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 x14ac:dyDescent="0.2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 x14ac:dyDescent="0.2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 x14ac:dyDescent="0.2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 x14ac:dyDescent="0.2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 x14ac:dyDescent="0.2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 x14ac:dyDescent="0.2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 x14ac:dyDescent="0.2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 x14ac:dyDescent="0.2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 x14ac:dyDescent="0.2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 x14ac:dyDescent="0.2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 x14ac:dyDescent="0.2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 x14ac:dyDescent="0.2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 x14ac:dyDescent="0.2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 x14ac:dyDescent="0.2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 x14ac:dyDescent="0.2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 x14ac:dyDescent="0.2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 x14ac:dyDescent="0.2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 x14ac:dyDescent="0.2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 x14ac:dyDescent="0.2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 x14ac:dyDescent="0.2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 x14ac:dyDescent="0.2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 x14ac:dyDescent="0.2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 x14ac:dyDescent="0.2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 x14ac:dyDescent="0.2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 x14ac:dyDescent="0.2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 x14ac:dyDescent="0.2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 x14ac:dyDescent="0.2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 x14ac:dyDescent="0.2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 x14ac:dyDescent="0.2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 x14ac:dyDescent="0.2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 x14ac:dyDescent="0.2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 x14ac:dyDescent="0.2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 x14ac:dyDescent="0.2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 x14ac:dyDescent="0.2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 x14ac:dyDescent="0.2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 x14ac:dyDescent="0.2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 x14ac:dyDescent="0.2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 x14ac:dyDescent="0.2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 x14ac:dyDescent="0.2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 x14ac:dyDescent="0.2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 x14ac:dyDescent="0.2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 x14ac:dyDescent="0.2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 x14ac:dyDescent="0.2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 x14ac:dyDescent="0.2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 x14ac:dyDescent="0.2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 x14ac:dyDescent="0.2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 x14ac:dyDescent="0.2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 x14ac:dyDescent="0.2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 x14ac:dyDescent="0.2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 x14ac:dyDescent="0.2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 x14ac:dyDescent="0.2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 x14ac:dyDescent="0.2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 x14ac:dyDescent="0.2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 x14ac:dyDescent="0.2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 x14ac:dyDescent="0.2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 x14ac:dyDescent="0.2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 x14ac:dyDescent="0.2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 x14ac:dyDescent="0.2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 x14ac:dyDescent="0.2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 x14ac:dyDescent="0.2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 x14ac:dyDescent="0.2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 x14ac:dyDescent="0.2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 x14ac:dyDescent="0.2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 x14ac:dyDescent="0.2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 x14ac:dyDescent="0.2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 x14ac:dyDescent="0.2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 x14ac:dyDescent="0.2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 x14ac:dyDescent="0.2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 x14ac:dyDescent="0.2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 x14ac:dyDescent="0.2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 x14ac:dyDescent="0.2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 x14ac:dyDescent="0.2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 x14ac:dyDescent="0.2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 x14ac:dyDescent="0.2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 x14ac:dyDescent="0.2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 x14ac:dyDescent="0.2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 x14ac:dyDescent="0.2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 x14ac:dyDescent="0.2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 x14ac:dyDescent="0.2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 x14ac:dyDescent="0.2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 x14ac:dyDescent="0.2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 x14ac:dyDescent="0.2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 x14ac:dyDescent="0.2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 x14ac:dyDescent="0.2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 x14ac:dyDescent="0.2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 x14ac:dyDescent="0.2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 x14ac:dyDescent="0.2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 x14ac:dyDescent="0.2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 x14ac:dyDescent="0.2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 x14ac:dyDescent="0.2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 x14ac:dyDescent="0.2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 x14ac:dyDescent="0.2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 x14ac:dyDescent="0.2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 x14ac:dyDescent="0.2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 x14ac:dyDescent="0.2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 x14ac:dyDescent="0.2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 x14ac:dyDescent="0.2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 x14ac:dyDescent="0.2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 x14ac:dyDescent="0.2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 x14ac:dyDescent="0.2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 x14ac:dyDescent="0.2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 x14ac:dyDescent="0.2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 x14ac:dyDescent="0.2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 x14ac:dyDescent="0.2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 x14ac:dyDescent="0.2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 x14ac:dyDescent="0.2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 x14ac:dyDescent="0.2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 x14ac:dyDescent="0.2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 x14ac:dyDescent="0.2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 x14ac:dyDescent="0.2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 x14ac:dyDescent="0.2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 x14ac:dyDescent="0.2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 x14ac:dyDescent="0.2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 x14ac:dyDescent="0.2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 x14ac:dyDescent="0.2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 x14ac:dyDescent="0.2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 x14ac:dyDescent="0.2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 x14ac:dyDescent="0.2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 x14ac:dyDescent="0.2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 x14ac:dyDescent="0.2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 x14ac:dyDescent="0.2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 x14ac:dyDescent="0.2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 x14ac:dyDescent="0.2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 x14ac:dyDescent="0.2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 x14ac:dyDescent="0.2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 x14ac:dyDescent="0.2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 x14ac:dyDescent="0.2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 x14ac:dyDescent="0.2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 x14ac:dyDescent="0.2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 x14ac:dyDescent="0.2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 x14ac:dyDescent="0.2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 x14ac:dyDescent="0.2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 x14ac:dyDescent="0.2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 x14ac:dyDescent="0.2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 x14ac:dyDescent="0.2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 x14ac:dyDescent="0.2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 x14ac:dyDescent="0.2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 x14ac:dyDescent="0.2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 x14ac:dyDescent="0.2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 x14ac:dyDescent="0.2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 x14ac:dyDescent="0.2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 x14ac:dyDescent="0.2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 x14ac:dyDescent="0.2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 x14ac:dyDescent="0.2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 x14ac:dyDescent="0.2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 x14ac:dyDescent="0.2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 x14ac:dyDescent="0.2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 x14ac:dyDescent="0.2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 x14ac:dyDescent="0.2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 x14ac:dyDescent="0.2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 x14ac:dyDescent="0.2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 x14ac:dyDescent="0.2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 x14ac:dyDescent="0.2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 x14ac:dyDescent="0.2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 x14ac:dyDescent="0.2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 x14ac:dyDescent="0.2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 x14ac:dyDescent="0.2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 x14ac:dyDescent="0.2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 x14ac:dyDescent="0.2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 x14ac:dyDescent="0.2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 x14ac:dyDescent="0.2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 x14ac:dyDescent="0.2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 x14ac:dyDescent="0.2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 x14ac:dyDescent="0.2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 x14ac:dyDescent="0.2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 x14ac:dyDescent="0.2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 x14ac:dyDescent="0.2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 x14ac:dyDescent="0.2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 x14ac:dyDescent="0.2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 x14ac:dyDescent="0.2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 x14ac:dyDescent="0.2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 x14ac:dyDescent="0.2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 x14ac:dyDescent="0.2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 x14ac:dyDescent="0.2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 x14ac:dyDescent="0.2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 x14ac:dyDescent="0.2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 x14ac:dyDescent="0.2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 x14ac:dyDescent="0.2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 x14ac:dyDescent="0.2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 x14ac:dyDescent="0.2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 x14ac:dyDescent="0.2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 x14ac:dyDescent="0.2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 x14ac:dyDescent="0.2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 x14ac:dyDescent="0.2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 x14ac:dyDescent="0.2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 x14ac:dyDescent="0.2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 x14ac:dyDescent="0.2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 x14ac:dyDescent="0.2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 x14ac:dyDescent="0.2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 x14ac:dyDescent="0.2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 x14ac:dyDescent="0.2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 x14ac:dyDescent="0.2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 x14ac:dyDescent="0.2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 x14ac:dyDescent="0.2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 x14ac:dyDescent="0.2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 x14ac:dyDescent="0.2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 x14ac:dyDescent="0.2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 x14ac:dyDescent="0.2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 x14ac:dyDescent="0.2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 x14ac:dyDescent="0.2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 x14ac:dyDescent="0.2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 x14ac:dyDescent="0.2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 x14ac:dyDescent="0.2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 x14ac:dyDescent="0.2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 x14ac:dyDescent="0.2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 x14ac:dyDescent="0.2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 x14ac:dyDescent="0.2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 x14ac:dyDescent="0.2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 x14ac:dyDescent="0.2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 x14ac:dyDescent="0.2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 x14ac:dyDescent="0.2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 x14ac:dyDescent="0.2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 x14ac:dyDescent="0.2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 x14ac:dyDescent="0.2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 x14ac:dyDescent="0.2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 x14ac:dyDescent="0.2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 x14ac:dyDescent="0.2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 x14ac:dyDescent="0.2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 x14ac:dyDescent="0.2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 x14ac:dyDescent="0.2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 x14ac:dyDescent="0.2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 x14ac:dyDescent="0.2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 x14ac:dyDescent="0.2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 x14ac:dyDescent="0.2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 x14ac:dyDescent="0.2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 x14ac:dyDescent="0.2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 x14ac:dyDescent="0.2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 x14ac:dyDescent="0.2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 x14ac:dyDescent="0.2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 x14ac:dyDescent="0.2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 x14ac:dyDescent="0.2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 x14ac:dyDescent="0.2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 x14ac:dyDescent="0.2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 x14ac:dyDescent="0.2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 x14ac:dyDescent="0.2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 x14ac:dyDescent="0.2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 x14ac:dyDescent="0.2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 x14ac:dyDescent="0.2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 x14ac:dyDescent="0.2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 x14ac:dyDescent="0.2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 x14ac:dyDescent="0.2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 x14ac:dyDescent="0.2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 x14ac:dyDescent="0.2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 x14ac:dyDescent="0.2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 x14ac:dyDescent="0.2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 x14ac:dyDescent="0.2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 x14ac:dyDescent="0.2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 x14ac:dyDescent="0.2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 x14ac:dyDescent="0.2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 x14ac:dyDescent="0.2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 x14ac:dyDescent="0.2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 x14ac:dyDescent="0.2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 x14ac:dyDescent="0.2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 x14ac:dyDescent="0.2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 x14ac:dyDescent="0.2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 x14ac:dyDescent="0.2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 x14ac:dyDescent="0.2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 x14ac:dyDescent="0.2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 x14ac:dyDescent="0.2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 x14ac:dyDescent="0.2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 x14ac:dyDescent="0.2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 x14ac:dyDescent="0.2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 x14ac:dyDescent="0.2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 x14ac:dyDescent="0.2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 x14ac:dyDescent="0.2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 x14ac:dyDescent="0.2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 x14ac:dyDescent="0.2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 x14ac:dyDescent="0.2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 x14ac:dyDescent="0.2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 x14ac:dyDescent="0.2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 x14ac:dyDescent="0.2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 x14ac:dyDescent="0.2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 x14ac:dyDescent="0.2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 x14ac:dyDescent="0.2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 x14ac:dyDescent="0.2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 x14ac:dyDescent="0.2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 x14ac:dyDescent="0.2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 x14ac:dyDescent="0.2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 x14ac:dyDescent="0.2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 x14ac:dyDescent="0.2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 x14ac:dyDescent="0.2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 x14ac:dyDescent="0.2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 x14ac:dyDescent="0.2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 x14ac:dyDescent="0.2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 x14ac:dyDescent="0.2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 x14ac:dyDescent="0.2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 x14ac:dyDescent="0.2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 x14ac:dyDescent="0.2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 x14ac:dyDescent="0.2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 x14ac:dyDescent="0.2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 x14ac:dyDescent="0.2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 x14ac:dyDescent="0.2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 x14ac:dyDescent="0.2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 x14ac:dyDescent="0.2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 x14ac:dyDescent="0.2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 x14ac:dyDescent="0.2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 x14ac:dyDescent="0.2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 x14ac:dyDescent="0.2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 x14ac:dyDescent="0.2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 x14ac:dyDescent="0.2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 x14ac:dyDescent="0.2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 x14ac:dyDescent="0.2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 x14ac:dyDescent="0.2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 x14ac:dyDescent="0.2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 x14ac:dyDescent="0.2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 x14ac:dyDescent="0.2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 x14ac:dyDescent="0.2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 x14ac:dyDescent="0.2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 x14ac:dyDescent="0.2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 x14ac:dyDescent="0.2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 x14ac:dyDescent="0.2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 x14ac:dyDescent="0.2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 x14ac:dyDescent="0.2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 x14ac:dyDescent="0.2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 x14ac:dyDescent="0.2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 x14ac:dyDescent="0.2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 x14ac:dyDescent="0.2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 x14ac:dyDescent="0.2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 x14ac:dyDescent="0.2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 x14ac:dyDescent="0.2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 x14ac:dyDescent="0.2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 x14ac:dyDescent="0.2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 x14ac:dyDescent="0.2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 x14ac:dyDescent="0.2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 x14ac:dyDescent="0.2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 x14ac:dyDescent="0.2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 x14ac:dyDescent="0.2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 x14ac:dyDescent="0.2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 x14ac:dyDescent="0.2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 x14ac:dyDescent="0.2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 x14ac:dyDescent="0.2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 x14ac:dyDescent="0.2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 x14ac:dyDescent="0.2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 x14ac:dyDescent="0.2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 x14ac:dyDescent="0.2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 x14ac:dyDescent="0.2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 x14ac:dyDescent="0.2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 x14ac:dyDescent="0.2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 x14ac:dyDescent="0.2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 x14ac:dyDescent="0.2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 x14ac:dyDescent="0.2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 x14ac:dyDescent="0.2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 x14ac:dyDescent="0.2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 x14ac:dyDescent="0.2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 x14ac:dyDescent="0.2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 x14ac:dyDescent="0.2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 x14ac:dyDescent="0.2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 x14ac:dyDescent="0.2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 x14ac:dyDescent="0.2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 x14ac:dyDescent="0.2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 x14ac:dyDescent="0.2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 x14ac:dyDescent="0.2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 x14ac:dyDescent="0.2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 x14ac:dyDescent="0.2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 x14ac:dyDescent="0.2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 x14ac:dyDescent="0.2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 x14ac:dyDescent="0.2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 x14ac:dyDescent="0.2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 x14ac:dyDescent="0.2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 x14ac:dyDescent="0.2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 x14ac:dyDescent="0.2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 x14ac:dyDescent="0.2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 x14ac:dyDescent="0.2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 x14ac:dyDescent="0.2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 x14ac:dyDescent="0.2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 x14ac:dyDescent="0.2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 x14ac:dyDescent="0.2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 x14ac:dyDescent="0.2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 x14ac:dyDescent="0.2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 x14ac:dyDescent="0.2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 x14ac:dyDescent="0.2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 x14ac:dyDescent="0.2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 x14ac:dyDescent="0.2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 x14ac:dyDescent="0.2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 x14ac:dyDescent="0.2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 x14ac:dyDescent="0.2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 x14ac:dyDescent="0.2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 x14ac:dyDescent="0.2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 x14ac:dyDescent="0.2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 x14ac:dyDescent="0.2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 x14ac:dyDescent="0.2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 x14ac:dyDescent="0.2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 x14ac:dyDescent="0.2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 x14ac:dyDescent="0.2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 x14ac:dyDescent="0.2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 x14ac:dyDescent="0.2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 x14ac:dyDescent="0.2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 x14ac:dyDescent="0.2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 x14ac:dyDescent="0.2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 x14ac:dyDescent="0.2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 x14ac:dyDescent="0.2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 x14ac:dyDescent="0.2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 x14ac:dyDescent="0.2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 x14ac:dyDescent="0.2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 x14ac:dyDescent="0.2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 x14ac:dyDescent="0.2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 x14ac:dyDescent="0.2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 x14ac:dyDescent="0.2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 x14ac:dyDescent="0.2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 x14ac:dyDescent="0.2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 x14ac:dyDescent="0.2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 x14ac:dyDescent="0.2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 x14ac:dyDescent="0.2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 x14ac:dyDescent="0.2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 x14ac:dyDescent="0.2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 x14ac:dyDescent="0.2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 x14ac:dyDescent="0.2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 x14ac:dyDescent="0.2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 x14ac:dyDescent="0.2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 x14ac:dyDescent="0.2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 x14ac:dyDescent="0.2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 x14ac:dyDescent="0.2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 x14ac:dyDescent="0.2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 x14ac:dyDescent="0.2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 x14ac:dyDescent="0.2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 x14ac:dyDescent="0.2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 x14ac:dyDescent="0.2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 x14ac:dyDescent="0.2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 x14ac:dyDescent="0.2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 x14ac:dyDescent="0.2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 x14ac:dyDescent="0.2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 x14ac:dyDescent="0.2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 x14ac:dyDescent="0.2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 x14ac:dyDescent="0.2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 x14ac:dyDescent="0.2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 x14ac:dyDescent="0.2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 x14ac:dyDescent="0.2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 x14ac:dyDescent="0.2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 x14ac:dyDescent="0.2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 x14ac:dyDescent="0.2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 x14ac:dyDescent="0.2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 x14ac:dyDescent="0.2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 x14ac:dyDescent="0.2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 x14ac:dyDescent="0.2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 x14ac:dyDescent="0.2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 x14ac:dyDescent="0.2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 x14ac:dyDescent="0.2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 x14ac:dyDescent="0.2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 x14ac:dyDescent="0.2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 x14ac:dyDescent="0.2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 x14ac:dyDescent="0.2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 x14ac:dyDescent="0.2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 x14ac:dyDescent="0.2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 x14ac:dyDescent="0.2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 x14ac:dyDescent="0.2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 x14ac:dyDescent="0.2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 x14ac:dyDescent="0.2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 x14ac:dyDescent="0.2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 x14ac:dyDescent="0.2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 x14ac:dyDescent="0.2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 x14ac:dyDescent="0.2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 x14ac:dyDescent="0.2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 x14ac:dyDescent="0.2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 x14ac:dyDescent="0.2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 x14ac:dyDescent="0.2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 x14ac:dyDescent="0.2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 x14ac:dyDescent="0.2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 x14ac:dyDescent="0.2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 x14ac:dyDescent="0.2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 x14ac:dyDescent="0.2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 x14ac:dyDescent="0.2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 x14ac:dyDescent="0.2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 x14ac:dyDescent="0.2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 x14ac:dyDescent="0.2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 x14ac:dyDescent="0.2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 x14ac:dyDescent="0.2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 x14ac:dyDescent="0.2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 x14ac:dyDescent="0.2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 x14ac:dyDescent="0.2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 x14ac:dyDescent="0.2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 x14ac:dyDescent="0.2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 x14ac:dyDescent="0.2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 x14ac:dyDescent="0.2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 x14ac:dyDescent="0.2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 x14ac:dyDescent="0.2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 x14ac:dyDescent="0.2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 x14ac:dyDescent="0.2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 x14ac:dyDescent="0.2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 x14ac:dyDescent="0.2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 x14ac:dyDescent="0.2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 x14ac:dyDescent="0.2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 x14ac:dyDescent="0.2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 x14ac:dyDescent="0.2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 x14ac:dyDescent="0.2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 x14ac:dyDescent="0.2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 x14ac:dyDescent="0.2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 x14ac:dyDescent="0.2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 x14ac:dyDescent="0.2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 x14ac:dyDescent="0.2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 x14ac:dyDescent="0.2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 x14ac:dyDescent="0.2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 x14ac:dyDescent="0.2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 x14ac:dyDescent="0.2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 x14ac:dyDescent="0.2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 x14ac:dyDescent="0.2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 x14ac:dyDescent="0.2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 x14ac:dyDescent="0.2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 x14ac:dyDescent="0.2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 x14ac:dyDescent="0.2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 x14ac:dyDescent="0.2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 x14ac:dyDescent="0.2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 x14ac:dyDescent="0.2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 x14ac:dyDescent="0.2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 x14ac:dyDescent="0.2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 x14ac:dyDescent="0.2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 x14ac:dyDescent="0.2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 x14ac:dyDescent="0.2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 x14ac:dyDescent="0.2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 x14ac:dyDescent="0.2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 x14ac:dyDescent="0.2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 x14ac:dyDescent="0.2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 x14ac:dyDescent="0.2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 x14ac:dyDescent="0.2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 x14ac:dyDescent="0.2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 x14ac:dyDescent="0.2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 x14ac:dyDescent="0.2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 x14ac:dyDescent="0.2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 x14ac:dyDescent="0.2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 x14ac:dyDescent="0.2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 x14ac:dyDescent="0.2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 x14ac:dyDescent="0.2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 x14ac:dyDescent="0.2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 x14ac:dyDescent="0.2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 x14ac:dyDescent="0.2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 x14ac:dyDescent="0.2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 x14ac:dyDescent="0.2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 x14ac:dyDescent="0.2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 x14ac:dyDescent="0.2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 x14ac:dyDescent="0.2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 x14ac:dyDescent="0.2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 x14ac:dyDescent="0.2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 x14ac:dyDescent="0.2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 x14ac:dyDescent="0.2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 x14ac:dyDescent="0.2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 x14ac:dyDescent="0.2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 x14ac:dyDescent="0.2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 x14ac:dyDescent="0.2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 x14ac:dyDescent="0.2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 x14ac:dyDescent="0.2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 x14ac:dyDescent="0.2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 x14ac:dyDescent="0.2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 x14ac:dyDescent="0.2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 x14ac:dyDescent="0.2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 x14ac:dyDescent="0.2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 x14ac:dyDescent="0.2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 x14ac:dyDescent="0.2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 x14ac:dyDescent="0.2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 x14ac:dyDescent="0.2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 x14ac:dyDescent="0.2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 x14ac:dyDescent="0.2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 x14ac:dyDescent="0.2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 x14ac:dyDescent="0.2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 x14ac:dyDescent="0.2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 x14ac:dyDescent="0.2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 x14ac:dyDescent="0.2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 x14ac:dyDescent="0.2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 x14ac:dyDescent="0.2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 x14ac:dyDescent="0.2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 x14ac:dyDescent="0.2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 x14ac:dyDescent="0.2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 x14ac:dyDescent="0.2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 x14ac:dyDescent="0.2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 x14ac:dyDescent="0.2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 x14ac:dyDescent="0.2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 x14ac:dyDescent="0.2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 x14ac:dyDescent="0.2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 x14ac:dyDescent="0.2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 x14ac:dyDescent="0.2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 x14ac:dyDescent="0.2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 x14ac:dyDescent="0.2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 x14ac:dyDescent="0.2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 x14ac:dyDescent="0.2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 x14ac:dyDescent="0.2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 x14ac:dyDescent="0.2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 x14ac:dyDescent="0.2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 x14ac:dyDescent="0.2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 x14ac:dyDescent="0.2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 x14ac:dyDescent="0.2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 x14ac:dyDescent="0.2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 x14ac:dyDescent="0.2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 x14ac:dyDescent="0.2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 x14ac:dyDescent="0.2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 x14ac:dyDescent="0.2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 x14ac:dyDescent="0.2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 x14ac:dyDescent="0.2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 x14ac:dyDescent="0.2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 x14ac:dyDescent="0.2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 x14ac:dyDescent="0.2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 x14ac:dyDescent="0.2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 x14ac:dyDescent="0.2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 x14ac:dyDescent="0.2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 x14ac:dyDescent="0.2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 x14ac:dyDescent="0.2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 x14ac:dyDescent="0.2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 x14ac:dyDescent="0.2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 x14ac:dyDescent="0.2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 x14ac:dyDescent="0.2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 x14ac:dyDescent="0.2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 x14ac:dyDescent="0.2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 x14ac:dyDescent="0.2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 x14ac:dyDescent="0.2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 x14ac:dyDescent="0.2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 x14ac:dyDescent="0.2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 x14ac:dyDescent="0.2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 x14ac:dyDescent="0.2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 x14ac:dyDescent="0.2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 x14ac:dyDescent="0.2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 x14ac:dyDescent="0.2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 x14ac:dyDescent="0.2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 x14ac:dyDescent="0.2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 x14ac:dyDescent="0.2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 x14ac:dyDescent="0.2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 x14ac:dyDescent="0.2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 x14ac:dyDescent="0.2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 x14ac:dyDescent="0.2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 x14ac:dyDescent="0.2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 x14ac:dyDescent="0.2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 x14ac:dyDescent="0.2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 x14ac:dyDescent="0.2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 x14ac:dyDescent="0.2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 x14ac:dyDescent="0.2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 x14ac:dyDescent="0.2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 x14ac:dyDescent="0.2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 x14ac:dyDescent="0.2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 x14ac:dyDescent="0.2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 x14ac:dyDescent="0.2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 x14ac:dyDescent="0.2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 x14ac:dyDescent="0.2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 x14ac:dyDescent="0.2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 x14ac:dyDescent="0.2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 x14ac:dyDescent="0.2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 x14ac:dyDescent="0.2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 x14ac:dyDescent="0.2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 x14ac:dyDescent="0.2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 x14ac:dyDescent="0.2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 x14ac:dyDescent="0.2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 x14ac:dyDescent="0.2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 x14ac:dyDescent="0.2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 x14ac:dyDescent="0.2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 x14ac:dyDescent="0.2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 x14ac:dyDescent="0.2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 x14ac:dyDescent="0.2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 x14ac:dyDescent="0.2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 x14ac:dyDescent="0.2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 x14ac:dyDescent="0.2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 x14ac:dyDescent="0.2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 x14ac:dyDescent="0.2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 x14ac:dyDescent="0.2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 x14ac:dyDescent="0.2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 x14ac:dyDescent="0.2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 x14ac:dyDescent="0.2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 x14ac:dyDescent="0.2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 x14ac:dyDescent="0.2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 x14ac:dyDescent="0.2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 x14ac:dyDescent="0.2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 x14ac:dyDescent="0.2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 x14ac:dyDescent="0.2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 x14ac:dyDescent="0.2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 x14ac:dyDescent="0.2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 x14ac:dyDescent="0.2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 x14ac:dyDescent="0.2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 x14ac:dyDescent="0.2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 x14ac:dyDescent="0.2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 x14ac:dyDescent="0.2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 x14ac:dyDescent="0.2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 x14ac:dyDescent="0.2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 x14ac:dyDescent="0.2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 x14ac:dyDescent="0.2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 x14ac:dyDescent="0.2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 x14ac:dyDescent="0.2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 x14ac:dyDescent="0.2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 x14ac:dyDescent="0.2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 x14ac:dyDescent="0.2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 x14ac:dyDescent="0.2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 x14ac:dyDescent="0.2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 x14ac:dyDescent="0.2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 x14ac:dyDescent="0.2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 x14ac:dyDescent="0.2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 x14ac:dyDescent="0.2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 x14ac:dyDescent="0.2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 x14ac:dyDescent="0.2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 x14ac:dyDescent="0.2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 x14ac:dyDescent="0.2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 x14ac:dyDescent="0.2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 x14ac:dyDescent="0.2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 x14ac:dyDescent="0.2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 x14ac:dyDescent="0.2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 x14ac:dyDescent="0.2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 x14ac:dyDescent="0.2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 x14ac:dyDescent="0.2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 x14ac:dyDescent="0.2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 x14ac:dyDescent="0.2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 x14ac:dyDescent="0.2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 x14ac:dyDescent="0.2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 x14ac:dyDescent="0.2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 x14ac:dyDescent="0.2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 x14ac:dyDescent="0.2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 x14ac:dyDescent="0.2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 x14ac:dyDescent="0.2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 x14ac:dyDescent="0.2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 x14ac:dyDescent="0.2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 x14ac:dyDescent="0.2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 x14ac:dyDescent="0.2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 x14ac:dyDescent="0.2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 x14ac:dyDescent="0.2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 x14ac:dyDescent="0.2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 x14ac:dyDescent="0.2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 x14ac:dyDescent="0.2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 x14ac:dyDescent="0.2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 x14ac:dyDescent="0.2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 x14ac:dyDescent="0.2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 x14ac:dyDescent="0.2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 x14ac:dyDescent="0.2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 x14ac:dyDescent="0.2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 x14ac:dyDescent="0.2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 x14ac:dyDescent="0.2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 x14ac:dyDescent="0.2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 x14ac:dyDescent="0.2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 x14ac:dyDescent="0.2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 x14ac:dyDescent="0.2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 x14ac:dyDescent="0.2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 x14ac:dyDescent="0.2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 x14ac:dyDescent="0.2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 x14ac:dyDescent="0.2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 x14ac:dyDescent="0.2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 x14ac:dyDescent="0.2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 x14ac:dyDescent="0.2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 x14ac:dyDescent="0.2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 x14ac:dyDescent="0.2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 x14ac:dyDescent="0.2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 x14ac:dyDescent="0.2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 x14ac:dyDescent="0.2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 x14ac:dyDescent="0.2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 x14ac:dyDescent="0.2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 x14ac:dyDescent="0.2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 x14ac:dyDescent="0.2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 x14ac:dyDescent="0.2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 x14ac:dyDescent="0.2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 x14ac:dyDescent="0.2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 x14ac:dyDescent="0.2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 x14ac:dyDescent="0.2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 x14ac:dyDescent="0.2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 x14ac:dyDescent="0.2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 x14ac:dyDescent="0.2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 x14ac:dyDescent="0.2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 x14ac:dyDescent="0.2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 x14ac:dyDescent="0.2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 x14ac:dyDescent="0.2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 x14ac:dyDescent="0.2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 x14ac:dyDescent="0.2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 x14ac:dyDescent="0.2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 x14ac:dyDescent="0.2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 x14ac:dyDescent="0.2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 x14ac:dyDescent="0.2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 x14ac:dyDescent="0.2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 x14ac:dyDescent="0.2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 x14ac:dyDescent="0.2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 x14ac:dyDescent="0.2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 x14ac:dyDescent="0.2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 x14ac:dyDescent="0.2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 x14ac:dyDescent="0.2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 x14ac:dyDescent="0.2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 x14ac:dyDescent="0.2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 x14ac:dyDescent="0.2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 x14ac:dyDescent="0.2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 x14ac:dyDescent="0.2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 x14ac:dyDescent="0.2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 x14ac:dyDescent="0.2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 x14ac:dyDescent="0.2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 x14ac:dyDescent="0.2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 x14ac:dyDescent="0.2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 x14ac:dyDescent="0.2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 x14ac:dyDescent="0.2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 x14ac:dyDescent="0.2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 x14ac:dyDescent="0.2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 x14ac:dyDescent="0.2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 x14ac:dyDescent="0.2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 x14ac:dyDescent="0.2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 x14ac:dyDescent="0.2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 x14ac:dyDescent="0.2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 x14ac:dyDescent="0.2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 x14ac:dyDescent="0.2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 x14ac:dyDescent="0.2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 x14ac:dyDescent="0.2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 x14ac:dyDescent="0.2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 x14ac:dyDescent="0.2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 x14ac:dyDescent="0.2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 x14ac:dyDescent="0.2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 x14ac:dyDescent="0.2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 x14ac:dyDescent="0.2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 x14ac:dyDescent="0.2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 x14ac:dyDescent="0.2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 x14ac:dyDescent="0.2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 x14ac:dyDescent="0.2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 x14ac:dyDescent="0.2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 x14ac:dyDescent="0.2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 x14ac:dyDescent="0.2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 x14ac:dyDescent="0.2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 x14ac:dyDescent="0.2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 x14ac:dyDescent="0.2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 x14ac:dyDescent="0.2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 x14ac:dyDescent="0.2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 x14ac:dyDescent="0.2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 x14ac:dyDescent="0.2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 x14ac:dyDescent="0.2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 x14ac:dyDescent="0.2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 x14ac:dyDescent="0.2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 x14ac:dyDescent="0.2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 x14ac:dyDescent="0.2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 x14ac:dyDescent="0.2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 x14ac:dyDescent="0.2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 x14ac:dyDescent="0.2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 x14ac:dyDescent="0.2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 x14ac:dyDescent="0.2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 x14ac:dyDescent="0.2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 x14ac:dyDescent="0.2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 x14ac:dyDescent="0.2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 x14ac:dyDescent="0.2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 x14ac:dyDescent="0.2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 x14ac:dyDescent="0.2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 x14ac:dyDescent="0.2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 x14ac:dyDescent="0.2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 x14ac:dyDescent="0.2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 x14ac:dyDescent="0.2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 x14ac:dyDescent="0.2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 x14ac:dyDescent="0.2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 x14ac:dyDescent="0.2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 x14ac:dyDescent="0.2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 x14ac:dyDescent="0.2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 x14ac:dyDescent="0.2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 x14ac:dyDescent="0.2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 x14ac:dyDescent="0.2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 x14ac:dyDescent="0.2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 x14ac:dyDescent="0.2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 x14ac:dyDescent="0.2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 x14ac:dyDescent="0.2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 x14ac:dyDescent="0.2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 x14ac:dyDescent="0.2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 x14ac:dyDescent="0.2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 x14ac:dyDescent="0.2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 x14ac:dyDescent="0.2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 x14ac:dyDescent="0.2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 x14ac:dyDescent="0.2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 x14ac:dyDescent="0.2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 x14ac:dyDescent="0.2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 x14ac:dyDescent="0.2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 x14ac:dyDescent="0.2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 x14ac:dyDescent="0.2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 x14ac:dyDescent="0.2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 x14ac:dyDescent="0.2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 x14ac:dyDescent="0.2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 x14ac:dyDescent="0.2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 x14ac:dyDescent="0.2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 x14ac:dyDescent="0.2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 x14ac:dyDescent="0.2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 x14ac:dyDescent="0.2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 x14ac:dyDescent="0.2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 x14ac:dyDescent="0.2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 x14ac:dyDescent="0.2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 x14ac:dyDescent="0.2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 x14ac:dyDescent="0.2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 x14ac:dyDescent="0.2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 x14ac:dyDescent="0.2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 x14ac:dyDescent="0.2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 x14ac:dyDescent="0.2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 x14ac:dyDescent="0.2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 x14ac:dyDescent="0.2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 x14ac:dyDescent="0.2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 x14ac:dyDescent="0.2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 x14ac:dyDescent="0.2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 x14ac:dyDescent="0.2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 x14ac:dyDescent="0.2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 x14ac:dyDescent="0.2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 x14ac:dyDescent="0.2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 x14ac:dyDescent="0.2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 x14ac:dyDescent="0.2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 x14ac:dyDescent="0.2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 x14ac:dyDescent="0.2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 x14ac:dyDescent="0.2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 x14ac:dyDescent="0.2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 x14ac:dyDescent="0.2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 x14ac:dyDescent="0.2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 x14ac:dyDescent="0.2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 x14ac:dyDescent="0.2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 x14ac:dyDescent="0.2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 x14ac:dyDescent="0.2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 x14ac:dyDescent="0.2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 x14ac:dyDescent="0.2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 x14ac:dyDescent="0.2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 x14ac:dyDescent="0.2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 x14ac:dyDescent="0.2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 x14ac:dyDescent="0.2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 x14ac:dyDescent="0.2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 x14ac:dyDescent="0.2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 x14ac:dyDescent="0.2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 x14ac:dyDescent="0.2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 x14ac:dyDescent="0.2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 x14ac:dyDescent="0.2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 x14ac:dyDescent="0.2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 x14ac:dyDescent="0.2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 x14ac:dyDescent="0.2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 x14ac:dyDescent="0.2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 x14ac:dyDescent="0.2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 x14ac:dyDescent="0.2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 x14ac:dyDescent="0.2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 x14ac:dyDescent="0.2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 x14ac:dyDescent="0.2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 x14ac:dyDescent="0.2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 x14ac:dyDescent="0.2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 x14ac:dyDescent="0.2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 x14ac:dyDescent="0.2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 x14ac:dyDescent="0.2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 x14ac:dyDescent="0.2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 x14ac:dyDescent="0.2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 x14ac:dyDescent="0.2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 x14ac:dyDescent="0.2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 x14ac:dyDescent="0.2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 x14ac:dyDescent="0.2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 x14ac:dyDescent="0.2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 x14ac:dyDescent="0.2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 x14ac:dyDescent="0.2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 x14ac:dyDescent="0.2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 x14ac:dyDescent="0.2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 x14ac:dyDescent="0.2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 x14ac:dyDescent="0.2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 x14ac:dyDescent="0.2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 x14ac:dyDescent="0.2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 x14ac:dyDescent="0.2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 x14ac:dyDescent="0.2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 x14ac:dyDescent="0.2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 x14ac:dyDescent="0.2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 x14ac:dyDescent="0.2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 x14ac:dyDescent="0.2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 x14ac:dyDescent="0.2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 x14ac:dyDescent="0.2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 x14ac:dyDescent="0.2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 x14ac:dyDescent="0.2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 x14ac:dyDescent="0.2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 x14ac:dyDescent="0.2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 x14ac:dyDescent="0.2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 x14ac:dyDescent="0.2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 x14ac:dyDescent="0.2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 x14ac:dyDescent="0.2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 x14ac:dyDescent="0.2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 x14ac:dyDescent="0.2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 x14ac:dyDescent="0.2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 x14ac:dyDescent="0.2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 x14ac:dyDescent="0.2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 x14ac:dyDescent="0.2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 x14ac:dyDescent="0.2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 x14ac:dyDescent="0.2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 x14ac:dyDescent="0.2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 x14ac:dyDescent="0.2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 x14ac:dyDescent="0.2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 x14ac:dyDescent="0.2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 x14ac:dyDescent="0.2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 x14ac:dyDescent="0.2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 x14ac:dyDescent="0.2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 x14ac:dyDescent="0.2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 x14ac:dyDescent="0.2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 x14ac:dyDescent="0.2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 x14ac:dyDescent="0.2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 x14ac:dyDescent="0.2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 x14ac:dyDescent="0.2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 x14ac:dyDescent="0.2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 x14ac:dyDescent="0.2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 x14ac:dyDescent="0.2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 x14ac:dyDescent="0.2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 x14ac:dyDescent="0.2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 x14ac:dyDescent="0.2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 x14ac:dyDescent="0.2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 x14ac:dyDescent="0.2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 x14ac:dyDescent="0.2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 x14ac:dyDescent="0.2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 x14ac:dyDescent="0.2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 x14ac:dyDescent="0.2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 x14ac:dyDescent="0.2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 x14ac:dyDescent="0.2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 x14ac:dyDescent="0.2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 x14ac:dyDescent="0.2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 x14ac:dyDescent="0.2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 x14ac:dyDescent="0.2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 x14ac:dyDescent="0.2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 x14ac:dyDescent="0.2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 x14ac:dyDescent="0.2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 x14ac:dyDescent="0.2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 x14ac:dyDescent="0.2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 x14ac:dyDescent="0.2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 x14ac:dyDescent="0.2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 x14ac:dyDescent="0.2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 x14ac:dyDescent="0.2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 x14ac:dyDescent="0.2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 x14ac:dyDescent="0.2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 x14ac:dyDescent="0.2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 x14ac:dyDescent="0.2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 x14ac:dyDescent="0.2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 x14ac:dyDescent="0.2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 x14ac:dyDescent="0.2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 x14ac:dyDescent="0.2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 x14ac:dyDescent="0.2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 x14ac:dyDescent="0.2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 x14ac:dyDescent="0.2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 x14ac:dyDescent="0.2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 x14ac:dyDescent="0.2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 x14ac:dyDescent="0.2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 x14ac:dyDescent="0.2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 x14ac:dyDescent="0.2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 x14ac:dyDescent="0.2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 x14ac:dyDescent="0.2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 x14ac:dyDescent="0.2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 x14ac:dyDescent="0.2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 x14ac:dyDescent="0.2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 x14ac:dyDescent="0.2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 x14ac:dyDescent="0.2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 x14ac:dyDescent="0.2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 x14ac:dyDescent="0.2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 x14ac:dyDescent="0.2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 x14ac:dyDescent="0.2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 x14ac:dyDescent="0.2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 x14ac:dyDescent="0.2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 x14ac:dyDescent="0.2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 x14ac:dyDescent="0.2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 x14ac:dyDescent="0.2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 x14ac:dyDescent="0.2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 x14ac:dyDescent="0.2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 x14ac:dyDescent="0.2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 x14ac:dyDescent="0.2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 x14ac:dyDescent="0.2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 x14ac:dyDescent="0.2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 x14ac:dyDescent="0.2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 x14ac:dyDescent="0.2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 x14ac:dyDescent="0.2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 x14ac:dyDescent="0.2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 x14ac:dyDescent="0.2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 x14ac:dyDescent="0.2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 x14ac:dyDescent="0.2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 x14ac:dyDescent="0.2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 x14ac:dyDescent="0.2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 x14ac:dyDescent="0.2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 x14ac:dyDescent="0.2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 x14ac:dyDescent="0.2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 x14ac:dyDescent="0.2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 x14ac:dyDescent="0.2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 x14ac:dyDescent="0.2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 x14ac:dyDescent="0.2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 x14ac:dyDescent="0.2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 x14ac:dyDescent="0.2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 x14ac:dyDescent="0.2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 x14ac:dyDescent="0.2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 x14ac:dyDescent="0.2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 x14ac:dyDescent="0.2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 x14ac:dyDescent="0.2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 x14ac:dyDescent="0.2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 x14ac:dyDescent="0.2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 x14ac:dyDescent="0.2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 x14ac:dyDescent="0.2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 x14ac:dyDescent="0.2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 x14ac:dyDescent="0.2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 x14ac:dyDescent="0.2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 x14ac:dyDescent="0.2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 x14ac:dyDescent="0.2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 x14ac:dyDescent="0.2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 x14ac:dyDescent="0.2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 x14ac:dyDescent="0.2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 x14ac:dyDescent="0.2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 x14ac:dyDescent="0.2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 x14ac:dyDescent="0.2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 x14ac:dyDescent="0.2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 x14ac:dyDescent="0.2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 x14ac:dyDescent="0.2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 x14ac:dyDescent="0.2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 x14ac:dyDescent="0.2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 x14ac:dyDescent="0.2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 x14ac:dyDescent="0.2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 x14ac:dyDescent="0.2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 x14ac:dyDescent="0.2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 x14ac:dyDescent="0.2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 x14ac:dyDescent="0.2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 x14ac:dyDescent="0.2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 x14ac:dyDescent="0.2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 x14ac:dyDescent="0.2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 x14ac:dyDescent="0.2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 x14ac:dyDescent="0.2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 x14ac:dyDescent="0.2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 x14ac:dyDescent="0.2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 x14ac:dyDescent="0.2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 x14ac:dyDescent="0.2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 x14ac:dyDescent="0.2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 x14ac:dyDescent="0.2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 x14ac:dyDescent="0.2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 x14ac:dyDescent="0.2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 x14ac:dyDescent="0.2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 x14ac:dyDescent="0.2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 x14ac:dyDescent="0.2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 x14ac:dyDescent="0.2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 x14ac:dyDescent="0.2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 x14ac:dyDescent="0.2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 x14ac:dyDescent="0.2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 x14ac:dyDescent="0.2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 x14ac:dyDescent="0.2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 x14ac:dyDescent="0.2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 x14ac:dyDescent="0.2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 x14ac:dyDescent="0.2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 x14ac:dyDescent="0.2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 x14ac:dyDescent="0.2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 x14ac:dyDescent="0.2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 x14ac:dyDescent="0.2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 x14ac:dyDescent="0.2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 x14ac:dyDescent="0.2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 x14ac:dyDescent="0.2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 x14ac:dyDescent="0.2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 x14ac:dyDescent="0.2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 x14ac:dyDescent="0.2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 x14ac:dyDescent="0.2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 x14ac:dyDescent="0.2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 x14ac:dyDescent="0.2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 x14ac:dyDescent="0.2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 x14ac:dyDescent="0.2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 x14ac:dyDescent="0.2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 x14ac:dyDescent="0.2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 x14ac:dyDescent="0.2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 x14ac:dyDescent="0.2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 x14ac:dyDescent="0.2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 x14ac:dyDescent="0.2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 x14ac:dyDescent="0.2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 x14ac:dyDescent="0.2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 x14ac:dyDescent="0.2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 x14ac:dyDescent="0.2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 x14ac:dyDescent="0.2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 x14ac:dyDescent="0.2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 x14ac:dyDescent="0.2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 x14ac:dyDescent="0.2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 x14ac:dyDescent="0.2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 x14ac:dyDescent="0.2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 x14ac:dyDescent="0.2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 x14ac:dyDescent="0.2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 x14ac:dyDescent="0.2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 x14ac:dyDescent="0.2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 x14ac:dyDescent="0.2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 x14ac:dyDescent="0.2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 x14ac:dyDescent="0.2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 x14ac:dyDescent="0.2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 x14ac:dyDescent="0.2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 x14ac:dyDescent="0.2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 x14ac:dyDescent="0.2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 x14ac:dyDescent="0.2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 x14ac:dyDescent="0.2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 x14ac:dyDescent="0.2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 x14ac:dyDescent="0.2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 x14ac:dyDescent="0.2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 x14ac:dyDescent="0.2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 x14ac:dyDescent="0.2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 x14ac:dyDescent="0.2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 x14ac:dyDescent="0.2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 x14ac:dyDescent="0.2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 x14ac:dyDescent="0.2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 x14ac:dyDescent="0.2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 x14ac:dyDescent="0.2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 x14ac:dyDescent="0.2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 x14ac:dyDescent="0.2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 x14ac:dyDescent="0.2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 x14ac:dyDescent="0.2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 x14ac:dyDescent="0.2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 x14ac:dyDescent="0.2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 x14ac:dyDescent="0.2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 x14ac:dyDescent="0.2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 x14ac:dyDescent="0.2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 x14ac:dyDescent="0.2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 x14ac:dyDescent="0.2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 x14ac:dyDescent="0.2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 x14ac:dyDescent="0.2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 x14ac:dyDescent="0.2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 x14ac:dyDescent="0.2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 x14ac:dyDescent="0.2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 x14ac:dyDescent="0.2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 x14ac:dyDescent="0.2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 x14ac:dyDescent="0.2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 x14ac:dyDescent="0.2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 x14ac:dyDescent="0.2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 x14ac:dyDescent="0.2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 x14ac:dyDescent="0.2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 x14ac:dyDescent="0.2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 x14ac:dyDescent="0.2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 x14ac:dyDescent="0.2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 x14ac:dyDescent="0.2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 x14ac:dyDescent="0.2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 x14ac:dyDescent="0.2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 x14ac:dyDescent="0.2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 x14ac:dyDescent="0.2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 x14ac:dyDescent="0.2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 x14ac:dyDescent="0.2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 x14ac:dyDescent="0.2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 x14ac:dyDescent="0.2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 x14ac:dyDescent="0.2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 x14ac:dyDescent="0.2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 x14ac:dyDescent="0.2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 x14ac:dyDescent="0.2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 x14ac:dyDescent="0.2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 x14ac:dyDescent="0.2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 x14ac:dyDescent="0.2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 x14ac:dyDescent="0.2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 x14ac:dyDescent="0.2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 x14ac:dyDescent="0.2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 x14ac:dyDescent="0.2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 x14ac:dyDescent="0.2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 x14ac:dyDescent="0.2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 x14ac:dyDescent="0.2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 x14ac:dyDescent="0.2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 x14ac:dyDescent="0.2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 x14ac:dyDescent="0.2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 x14ac:dyDescent="0.2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 x14ac:dyDescent="0.2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 x14ac:dyDescent="0.2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 x14ac:dyDescent="0.2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 x14ac:dyDescent="0.2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 x14ac:dyDescent="0.2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 x14ac:dyDescent="0.2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 x14ac:dyDescent="0.2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 x14ac:dyDescent="0.2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 x14ac:dyDescent="0.2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 x14ac:dyDescent="0.2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 x14ac:dyDescent="0.2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 x14ac:dyDescent="0.2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 x14ac:dyDescent="0.2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 x14ac:dyDescent="0.2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 x14ac:dyDescent="0.2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 x14ac:dyDescent="0.2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 x14ac:dyDescent="0.2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 x14ac:dyDescent="0.2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 x14ac:dyDescent="0.2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 x14ac:dyDescent="0.2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 x14ac:dyDescent="0.2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 x14ac:dyDescent="0.2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 x14ac:dyDescent="0.2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 x14ac:dyDescent="0.2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 x14ac:dyDescent="0.2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 x14ac:dyDescent="0.2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 x14ac:dyDescent="0.2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 x14ac:dyDescent="0.2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 x14ac:dyDescent="0.2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 x14ac:dyDescent="0.2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 x14ac:dyDescent="0.2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 x14ac:dyDescent="0.2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 x14ac:dyDescent="0.2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 x14ac:dyDescent="0.2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 x14ac:dyDescent="0.2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 x14ac:dyDescent="0.2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 x14ac:dyDescent="0.2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 x14ac:dyDescent="0.2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 x14ac:dyDescent="0.2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 x14ac:dyDescent="0.2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 x14ac:dyDescent="0.2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 x14ac:dyDescent="0.2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 x14ac:dyDescent="0.2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 x14ac:dyDescent="0.2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 x14ac:dyDescent="0.2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 x14ac:dyDescent="0.2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 x14ac:dyDescent="0.2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 x14ac:dyDescent="0.2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 x14ac:dyDescent="0.2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 x14ac:dyDescent="0.2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 x14ac:dyDescent="0.2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 x14ac:dyDescent="0.2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 x14ac:dyDescent="0.2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 x14ac:dyDescent="0.2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 x14ac:dyDescent="0.2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 x14ac:dyDescent="0.2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 x14ac:dyDescent="0.2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 x14ac:dyDescent="0.2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 x14ac:dyDescent="0.2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 x14ac:dyDescent="0.2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 x14ac:dyDescent="0.2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 x14ac:dyDescent="0.2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 x14ac:dyDescent="0.2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 x14ac:dyDescent="0.2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 x14ac:dyDescent="0.2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 x14ac:dyDescent="0.2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 x14ac:dyDescent="0.2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 x14ac:dyDescent="0.2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 x14ac:dyDescent="0.2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 x14ac:dyDescent="0.2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 x14ac:dyDescent="0.2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 x14ac:dyDescent="0.2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 x14ac:dyDescent="0.2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 x14ac:dyDescent="0.2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 x14ac:dyDescent="0.2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 x14ac:dyDescent="0.2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 x14ac:dyDescent="0.2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 x14ac:dyDescent="0.2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 x14ac:dyDescent="0.2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 x14ac:dyDescent="0.2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 x14ac:dyDescent="0.2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 x14ac:dyDescent="0.2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 x14ac:dyDescent="0.2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 x14ac:dyDescent="0.2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 x14ac:dyDescent="0.2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 x14ac:dyDescent="0.2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 x14ac:dyDescent="0.2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 x14ac:dyDescent="0.2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 x14ac:dyDescent="0.2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 x14ac:dyDescent="0.2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 x14ac:dyDescent="0.2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 x14ac:dyDescent="0.2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 x14ac:dyDescent="0.2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 x14ac:dyDescent="0.2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 x14ac:dyDescent="0.2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 x14ac:dyDescent="0.2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 x14ac:dyDescent="0.2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 x14ac:dyDescent="0.2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 x14ac:dyDescent="0.2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 x14ac:dyDescent="0.2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 x14ac:dyDescent="0.2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 x14ac:dyDescent="0.2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 x14ac:dyDescent="0.2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 x14ac:dyDescent="0.2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 x14ac:dyDescent="0.2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 x14ac:dyDescent="0.2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 x14ac:dyDescent="0.2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 x14ac:dyDescent="0.2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 x14ac:dyDescent="0.2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 x14ac:dyDescent="0.2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 x14ac:dyDescent="0.2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 x14ac:dyDescent="0.2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 x14ac:dyDescent="0.2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 x14ac:dyDescent="0.2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 x14ac:dyDescent="0.2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 x14ac:dyDescent="0.2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 x14ac:dyDescent="0.2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 x14ac:dyDescent="0.2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 x14ac:dyDescent="0.2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 x14ac:dyDescent="0.2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 x14ac:dyDescent="0.2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 x14ac:dyDescent="0.2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 x14ac:dyDescent="0.2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 x14ac:dyDescent="0.2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 x14ac:dyDescent="0.2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 x14ac:dyDescent="0.2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 x14ac:dyDescent="0.2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 x14ac:dyDescent="0.2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 x14ac:dyDescent="0.2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 x14ac:dyDescent="0.2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 x14ac:dyDescent="0.2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 x14ac:dyDescent="0.2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 x14ac:dyDescent="0.2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 x14ac:dyDescent="0.2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 x14ac:dyDescent="0.2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 x14ac:dyDescent="0.2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 x14ac:dyDescent="0.2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 x14ac:dyDescent="0.2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 x14ac:dyDescent="0.2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 x14ac:dyDescent="0.2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 x14ac:dyDescent="0.2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 x14ac:dyDescent="0.2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 x14ac:dyDescent="0.2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 x14ac:dyDescent="0.2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 x14ac:dyDescent="0.2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 x14ac:dyDescent="0.2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 x14ac:dyDescent="0.2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 x14ac:dyDescent="0.2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 x14ac:dyDescent="0.2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 x14ac:dyDescent="0.2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 x14ac:dyDescent="0.2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 x14ac:dyDescent="0.2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 x14ac:dyDescent="0.2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 x14ac:dyDescent="0.2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 x14ac:dyDescent="0.2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 x14ac:dyDescent="0.2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 x14ac:dyDescent="0.2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 x14ac:dyDescent="0.2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 x14ac:dyDescent="0.2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 x14ac:dyDescent="0.2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 x14ac:dyDescent="0.2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 x14ac:dyDescent="0.2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 x14ac:dyDescent="0.2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 x14ac:dyDescent="0.2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 x14ac:dyDescent="0.2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 x14ac:dyDescent="0.2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 x14ac:dyDescent="0.2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 x14ac:dyDescent="0.2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 x14ac:dyDescent="0.2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 x14ac:dyDescent="0.2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 x14ac:dyDescent="0.2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 x14ac:dyDescent="0.2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 x14ac:dyDescent="0.2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 x14ac:dyDescent="0.2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 x14ac:dyDescent="0.2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 x14ac:dyDescent="0.2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 x14ac:dyDescent="0.2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 x14ac:dyDescent="0.2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 x14ac:dyDescent="0.2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 x14ac:dyDescent="0.2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 x14ac:dyDescent="0.2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 x14ac:dyDescent="0.2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 x14ac:dyDescent="0.2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 x14ac:dyDescent="0.2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 x14ac:dyDescent="0.2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 x14ac:dyDescent="0.2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 x14ac:dyDescent="0.2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 x14ac:dyDescent="0.2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 x14ac:dyDescent="0.2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 x14ac:dyDescent="0.2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 x14ac:dyDescent="0.2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 x14ac:dyDescent="0.2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 x14ac:dyDescent="0.2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 x14ac:dyDescent="0.2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 x14ac:dyDescent="0.2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 x14ac:dyDescent="0.2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 x14ac:dyDescent="0.2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 x14ac:dyDescent="0.2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 x14ac:dyDescent="0.2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 x14ac:dyDescent="0.2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 x14ac:dyDescent="0.2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 x14ac:dyDescent="0.2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 x14ac:dyDescent="0.2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 x14ac:dyDescent="0.2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 x14ac:dyDescent="0.2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 x14ac:dyDescent="0.2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 x14ac:dyDescent="0.2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 x14ac:dyDescent="0.2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 x14ac:dyDescent="0.2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 x14ac:dyDescent="0.2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 x14ac:dyDescent="0.2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 x14ac:dyDescent="0.2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 x14ac:dyDescent="0.2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 x14ac:dyDescent="0.2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 x14ac:dyDescent="0.2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 x14ac:dyDescent="0.2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 x14ac:dyDescent="0.2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 x14ac:dyDescent="0.2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 x14ac:dyDescent="0.2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 x14ac:dyDescent="0.2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 x14ac:dyDescent="0.2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 x14ac:dyDescent="0.2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 x14ac:dyDescent="0.2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 x14ac:dyDescent="0.2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 x14ac:dyDescent="0.2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 x14ac:dyDescent="0.2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 x14ac:dyDescent="0.2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 x14ac:dyDescent="0.2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 x14ac:dyDescent="0.2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 x14ac:dyDescent="0.2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 x14ac:dyDescent="0.2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 x14ac:dyDescent="0.2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 x14ac:dyDescent="0.2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 x14ac:dyDescent="0.2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 x14ac:dyDescent="0.2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 x14ac:dyDescent="0.2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 x14ac:dyDescent="0.2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 x14ac:dyDescent="0.2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 x14ac:dyDescent="0.2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 x14ac:dyDescent="0.2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 x14ac:dyDescent="0.2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 x14ac:dyDescent="0.2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 x14ac:dyDescent="0.2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 x14ac:dyDescent="0.2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 x14ac:dyDescent="0.2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 x14ac:dyDescent="0.2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 x14ac:dyDescent="0.2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 x14ac:dyDescent="0.2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 x14ac:dyDescent="0.2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 x14ac:dyDescent="0.2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 x14ac:dyDescent="0.2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 x14ac:dyDescent="0.2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 x14ac:dyDescent="0.2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 x14ac:dyDescent="0.2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 x14ac:dyDescent="0.2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 x14ac:dyDescent="0.2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 x14ac:dyDescent="0.2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 x14ac:dyDescent="0.2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 x14ac:dyDescent="0.2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 x14ac:dyDescent="0.2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 x14ac:dyDescent="0.2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 x14ac:dyDescent="0.2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 x14ac:dyDescent="0.2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 x14ac:dyDescent="0.2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 x14ac:dyDescent="0.2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 x14ac:dyDescent="0.2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 x14ac:dyDescent="0.2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 x14ac:dyDescent="0.2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 x14ac:dyDescent="0.2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 x14ac:dyDescent="0.2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 x14ac:dyDescent="0.2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 x14ac:dyDescent="0.2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 x14ac:dyDescent="0.2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 x14ac:dyDescent="0.2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 x14ac:dyDescent="0.2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 x14ac:dyDescent="0.2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 x14ac:dyDescent="0.2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 x14ac:dyDescent="0.2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 x14ac:dyDescent="0.2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 x14ac:dyDescent="0.2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 x14ac:dyDescent="0.2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 x14ac:dyDescent="0.2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 x14ac:dyDescent="0.2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 x14ac:dyDescent="0.2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 x14ac:dyDescent="0.2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 x14ac:dyDescent="0.2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 x14ac:dyDescent="0.2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 x14ac:dyDescent="0.2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 x14ac:dyDescent="0.2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 x14ac:dyDescent="0.2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 x14ac:dyDescent="0.2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 x14ac:dyDescent="0.2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 x14ac:dyDescent="0.2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 x14ac:dyDescent="0.2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 x14ac:dyDescent="0.2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 x14ac:dyDescent="0.2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 x14ac:dyDescent="0.2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 x14ac:dyDescent="0.2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 x14ac:dyDescent="0.2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 x14ac:dyDescent="0.2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 x14ac:dyDescent="0.2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 x14ac:dyDescent="0.2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 x14ac:dyDescent="0.2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 x14ac:dyDescent="0.2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 x14ac:dyDescent="0.2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 x14ac:dyDescent="0.2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 x14ac:dyDescent="0.2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 x14ac:dyDescent="0.2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 x14ac:dyDescent="0.2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 x14ac:dyDescent="0.2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 x14ac:dyDescent="0.2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 x14ac:dyDescent="0.2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 x14ac:dyDescent="0.2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 x14ac:dyDescent="0.2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 x14ac:dyDescent="0.2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 x14ac:dyDescent="0.2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 x14ac:dyDescent="0.2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 x14ac:dyDescent="0.2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 x14ac:dyDescent="0.2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 x14ac:dyDescent="0.2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 x14ac:dyDescent="0.2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 x14ac:dyDescent="0.2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 x14ac:dyDescent="0.2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 x14ac:dyDescent="0.2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 x14ac:dyDescent="0.2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 x14ac:dyDescent="0.2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 x14ac:dyDescent="0.2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 x14ac:dyDescent="0.2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 x14ac:dyDescent="0.2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 x14ac:dyDescent="0.2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 x14ac:dyDescent="0.2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 x14ac:dyDescent="0.2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 x14ac:dyDescent="0.2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 x14ac:dyDescent="0.2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 x14ac:dyDescent="0.2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 x14ac:dyDescent="0.2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 x14ac:dyDescent="0.2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 x14ac:dyDescent="0.2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 x14ac:dyDescent="0.2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 x14ac:dyDescent="0.2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 x14ac:dyDescent="0.2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 x14ac:dyDescent="0.2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 x14ac:dyDescent="0.2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 x14ac:dyDescent="0.2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 x14ac:dyDescent="0.2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 x14ac:dyDescent="0.2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 x14ac:dyDescent="0.2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 x14ac:dyDescent="0.2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 x14ac:dyDescent="0.2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 x14ac:dyDescent="0.2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 x14ac:dyDescent="0.2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 x14ac:dyDescent="0.2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 x14ac:dyDescent="0.2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 x14ac:dyDescent="0.2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 x14ac:dyDescent="0.2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 x14ac:dyDescent="0.2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 x14ac:dyDescent="0.2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 x14ac:dyDescent="0.2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 x14ac:dyDescent="0.2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 x14ac:dyDescent="0.2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 x14ac:dyDescent="0.2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 x14ac:dyDescent="0.2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 x14ac:dyDescent="0.2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 x14ac:dyDescent="0.2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 x14ac:dyDescent="0.2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 x14ac:dyDescent="0.2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 x14ac:dyDescent="0.2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 x14ac:dyDescent="0.2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 x14ac:dyDescent="0.2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 x14ac:dyDescent="0.2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 x14ac:dyDescent="0.2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 x14ac:dyDescent="0.2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 x14ac:dyDescent="0.2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 x14ac:dyDescent="0.2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 x14ac:dyDescent="0.2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 x14ac:dyDescent="0.2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 x14ac:dyDescent="0.2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 x14ac:dyDescent="0.2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 x14ac:dyDescent="0.2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 x14ac:dyDescent="0.2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 x14ac:dyDescent="0.2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 x14ac:dyDescent="0.2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 x14ac:dyDescent="0.2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 x14ac:dyDescent="0.2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 x14ac:dyDescent="0.2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 x14ac:dyDescent="0.2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 x14ac:dyDescent="0.2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 x14ac:dyDescent="0.2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 x14ac:dyDescent="0.2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 x14ac:dyDescent="0.2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 x14ac:dyDescent="0.2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 x14ac:dyDescent="0.2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 x14ac:dyDescent="0.2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 x14ac:dyDescent="0.2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 x14ac:dyDescent="0.2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 x14ac:dyDescent="0.2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 x14ac:dyDescent="0.2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 x14ac:dyDescent="0.2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 x14ac:dyDescent="0.2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 x14ac:dyDescent="0.2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 x14ac:dyDescent="0.2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 x14ac:dyDescent="0.2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 x14ac:dyDescent="0.2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 x14ac:dyDescent="0.2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 x14ac:dyDescent="0.2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 x14ac:dyDescent="0.2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 x14ac:dyDescent="0.2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 x14ac:dyDescent="0.2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 x14ac:dyDescent="0.2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 x14ac:dyDescent="0.2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 x14ac:dyDescent="0.2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 x14ac:dyDescent="0.2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 x14ac:dyDescent="0.2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 x14ac:dyDescent="0.2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 x14ac:dyDescent="0.2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 x14ac:dyDescent="0.2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 x14ac:dyDescent="0.2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 x14ac:dyDescent="0.2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 x14ac:dyDescent="0.2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 x14ac:dyDescent="0.2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 x14ac:dyDescent="0.2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 x14ac:dyDescent="0.2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 x14ac:dyDescent="0.2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 x14ac:dyDescent="0.2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 x14ac:dyDescent="0.2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 x14ac:dyDescent="0.2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 x14ac:dyDescent="0.2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 x14ac:dyDescent="0.2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 x14ac:dyDescent="0.2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 x14ac:dyDescent="0.2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 x14ac:dyDescent="0.2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 x14ac:dyDescent="0.2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 x14ac:dyDescent="0.2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 x14ac:dyDescent="0.2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 x14ac:dyDescent="0.2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 x14ac:dyDescent="0.2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 x14ac:dyDescent="0.2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 x14ac:dyDescent="0.2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 x14ac:dyDescent="0.2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 x14ac:dyDescent="0.2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 x14ac:dyDescent="0.2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 x14ac:dyDescent="0.2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 x14ac:dyDescent="0.2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 x14ac:dyDescent="0.2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 x14ac:dyDescent="0.2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 x14ac:dyDescent="0.2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 x14ac:dyDescent="0.2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 x14ac:dyDescent="0.2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 x14ac:dyDescent="0.2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 x14ac:dyDescent="0.2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 x14ac:dyDescent="0.2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 x14ac:dyDescent="0.2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 x14ac:dyDescent="0.2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 x14ac:dyDescent="0.2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 x14ac:dyDescent="0.2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 x14ac:dyDescent="0.2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 x14ac:dyDescent="0.2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 x14ac:dyDescent="0.2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 x14ac:dyDescent="0.2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 x14ac:dyDescent="0.2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 x14ac:dyDescent="0.2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 x14ac:dyDescent="0.2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 x14ac:dyDescent="0.2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 x14ac:dyDescent="0.2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 x14ac:dyDescent="0.2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 x14ac:dyDescent="0.2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 x14ac:dyDescent="0.2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 x14ac:dyDescent="0.2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 x14ac:dyDescent="0.2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 x14ac:dyDescent="0.2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 x14ac:dyDescent="0.2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 x14ac:dyDescent="0.2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 x14ac:dyDescent="0.2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 x14ac:dyDescent="0.2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 x14ac:dyDescent="0.2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 x14ac:dyDescent="0.2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 x14ac:dyDescent="0.2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 x14ac:dyDescent="0.2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 x14ac:dyDescent="0.2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 x14ac:dyDescent="0.2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 x14ac:dyDescent="0.2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 x14ac:dyDescent="0.2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 x14ac:dyDescent="0.2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 x14ac:dyDescent="0.2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 x14ac:dyDescent="0.2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 x14ac:dyDescent="0.2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 x14ac:dyDescent="0.2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 x14ac:dyDescent="0.2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 x14ac:dyDescent="0.2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 x14ac:dyDescent="0.2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 x14ac:dyDescent="0.2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 x14ac:dyDescent="0.2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 x14ac:dyDescent="0.2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 x14ac:dyDescent="0.2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 x14ac:dyDescent="0.2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 x14ac:dyDescent="0.2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 x14ac:dyDescent="0.2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 x14ac:dyDescent="0.2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 x14ac:dyDescent="0.2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 x14ac:dyDescent="0.2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 x14ac:dyDescent="0.2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 x14ac:dyDescent="0.2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 x14ac:dyDescent="0.2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 x14ac:dyDescent="0.2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 x14ac:dyDescent="0.2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 x14ac:dyDescent="0.2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 x14ac:dyDescent="0.2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 x14ac:dyDescent="0.2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 x14ac:dyDescent="0.2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 x14ac:dyDescent="0.2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 x14ac:dyDescent="0.2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 x14ac:dyDescent="0.2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 x14ac:dyDescent="0.2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 x14ac:dyDescent="0.2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 x14ac:dyDescent="0.2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 x14ac:dyDescent="0.2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 x14ac:dyDescent="0.2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 x14ac:dyDescent="0.2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 x14ac:dyDescent="0.2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 x14ac:dyDescent="0.2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 x14ac:dyDescent="0.2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 x14ac:dyDescent="0.2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 x14ac:dyDescent="0.2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 x14ac:dyDescent="0.2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 x14ac:dyDescent="0.2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 x14ac:dyDescent="0.2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 x14ac:dyDescent="0.2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 x14ac:dyDescent="0.2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 x14ac:dyDescent="0.2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 x14ac:dyDescent="0.2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 x14ac:dyDescent="0.2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 x14ac:dyDescent="0.2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 x14ac:dyDescent="0.2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 x14ac:dyDescent="0.2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 x14ac:dyDescent="0.2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 x14ac:dyDescent="0.2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 x14ac:dyDescent="0.2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 x14ac:dyDescent="0.2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 x14ac:dyDescent="0.2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 x14ac:dyDescent="0.2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 x14ac:dyDescent="0.2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 x14ac:dyDescent="0.2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 x14ac:dyDescent="0.2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 x14ac:dyDescent="0.2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 x14ac:dyDescent="0.2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 x14ac:dyDescent="0.2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 x14ac:dyDescent="0.2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 x14ac:dyDescent="0.2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 x14ac:dyDescent="0.2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 x14ac:dyDescent="0.2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 x14ac:dyDescent="0.2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 x14ac:dyDescent="0.2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 x14ac:dyDescent="0.2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 x14ac:dyDescent="0.2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 x14ac:dyDescent="0.2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 x14ac:dyDescent="0.2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 x14ac:dyDescent="0.2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 x14ac:dyDescent="0.2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 x14ac:dyDescent="0.2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 x14ac:dyDescent="0.2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 x14ac:dyDescent="0.2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 x14ac:dyDescent="0.2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 x14ac:dyDescent="0.2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 x14ac:dyDescent="0.2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 x14ac:dyDescent="0.2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 x14ac:dyDescent="0.2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 x14ac:dyDescent="0.2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 x14ac:dyDescent="0.2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 x14ac:dyDescent="0.2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 x14ac:dyDescent="0.2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 x14ac:dyDescent="0.2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 x14ac:dyDescent="0.2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 x14ac:dyDescent="0.2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 x14ac:dyDescent="0.2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 x14ac:dyDescent="0.2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 x14ac:dyDescent="0.2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 x14ac:dyDescent="0.2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 x14ac:dyDescent="0.2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 x14ac:dyDescent="0.2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 x14ac:dyDescent="0.2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 x14ac:dyDescent="0.2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 x14ac:dyDescent="0.2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 x14ac:dyDescent="0.2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 x14ac:dyDescent="0.2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 x14ac:dyDescent="0.2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 x14ac:dyDescent="0.2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 x14ac:dyDescent="0.2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 x14ac:dyDescent="0.2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 x14ac:dyDescent="0.2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 x14ac:dyDescent="0.2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 x14ac:dyDescent="0.2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 x14ac:dyDescent="0.2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 x14ac:dyDescent="0.2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 x14ac:dyDescent="0.2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 x14ac:dyDescent="0.2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 x14ac:dyDescent="0.2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 x14ac:dyDescent="0.2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 x14ac:dyDescent="0.2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 x14ac:dyDescent="0.2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 x14ac:dyDescent="0.2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 x14ac:dyDescent="0.2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 x14ac:dyDescent="0.2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 x14ac:dyDescent="0.2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 x14ac:dyDescent="0.2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 x14ac:dyDescent="0.2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 x14ac:dyDescent="0.2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 x14ac:dyDescent="0.2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 x14ac:dyDescent="0.2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 x14ac:dyDescent="0.2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 x14ac:dyDescent="0.2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 x14ac:dyDescent="0.2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 x14ac:dyDescent="0.2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 x14ac:dyDescent="0.2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 x14ac:dyDescent="0.2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 x14ac:dyDescent="0.2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 x14ac:dyDescent="0.2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 x14ac:dyDescent="0.2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 x14ac:dyDescent="0.2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 x14ac:dyDescent="0.2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 x14ac:dyDescent="0.2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 x14ac:dyDescent="0.2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 x14ac:dyDescent="0.2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 x14ac:dyDescent="0.2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 x14ac:dyDescent="0.2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 x14ac:dyDescent="0.2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 x14ac:dyDescent="0.2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 x14ac:dyDescent="0.2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 x14ac:dyDescent="0.2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 x14ac:dyDescent="0.2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 x14ac:dyDescent="0.2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 x14ac:dyDescent="0.2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 x14ac:dyDescent="0.2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 x14ac:dyDescent="0.2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 x14ac:dyDescent="0.2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 x14ac:dyDescent="0.2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 x14ac:dyDescent="0.2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 x14ac:dyDescent="0.2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 x14ac:dyDescent="0.2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 x14ac:dyDescent="0.2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 x14ac:dyDescent="0.2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 x14ac:dyDescent="0.2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 x14ac:dyDescent="0.2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 x14ac:dyDescent="0.2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 x14ac:dyDescent="0.2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 x14ac:dyDescent="0.2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 x14ac:dyDescent="0.2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 x14ac:dyDescent="0.2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 x14ac:dyDescent="0.2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 x14ac:dyDescent="0.2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 x14ac:dyDescent="0.2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 x14ac:dyDescent="0.2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 x14ac:dyDescent="0.2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 x14ac:dyDescent="0.2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 x14ac:dyDescent="0.2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 x14ac:dyDescent="0.2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 x14ac:dyDescent="0.2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 x14ac:dyDescent="0.2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 x14ac:dyDescent="0.2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 x14ac:dyDescent="0.2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 x14ac:dyDescent="0.2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 x14ac:dyDescent="0.2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 x14ac:dyDescent="0.2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 x14ac:dyDescent="0.2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 x14ac:dyDescent="0.2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 x14ac:dyDescent="0.2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 x14ac:dyDescent="0.2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 x14ac:dyDescent="0.2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 x14ac:dyDescent="0.2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 x14ac:dyDescent="0.2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 x14ac:dyDescent="0.2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 x14ac:dyDescent="0.2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 x14ac:dyDescent="0.2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 x14ac:dyDescent="0.2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 x14ac:dyDescent="0.2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 x14ac:dyDescent="0.2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 x14ac:dyDescent="0.2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 x14ac:dyDescent="0.2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 x14ac:dyDescent="0.2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 x14ac:dyDescent="0.2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 x14ac:dyDescent="0.2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 x14ac:dyDescent="0.2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 x14ac:dyDescent="0.2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 x14ac:dyDescent="0.2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 x14ac:dyDescent="0.2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 x14ac:dyDescent="0.2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 x14ac:dyDescent="0.2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 x14ac:dyDescent="0.2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 x14ac:dyDescent="0.2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 x14ac:dyDescent="0.2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 x14ac:dyDescent="0.2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 x14ac:dyDescent="0.2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 x14ac:dyDescent="0.2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 x14ac:dyDescent="0.2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 x14ac:dyDescent="0.2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 x14ac:dyDescent="0.2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 x14ac:dyDescent="0.2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 x14ac:dyDescent="0.2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 x14ac:dyDescent="0.2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 x14ac:dyDescent="0.2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 x14ac:dyDescent="0.2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 x14ac:dyDescent="0.2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 x14ac:dyDescent="0.2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 x14ac:dyDescent="0.2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 x14ac:dyDescent="0.2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 x14ac:dyDescent="0.2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 x14ac:dyDescent="0.2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 x14ac:dyDescent="0.2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 x14ac:dyDescent="0.2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 x14ac:dyDescent="0.2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 x14ac:dyDescent="0.2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 x14ac:dyDescent="0.2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 x14ac:dyDescent="0.2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 x14ac:dyDescent="0.2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 x14ac:dyDescent="0.2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 x14ac:dyDescent="0.2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 x14ac:dyDescent="0.2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 x14ac:dyDescent="0.2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 x14ac:dyDescent="0.2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 x14ac:dyDescent="0.2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 x14ac:dyDescent="0.2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 x14ac:dyDescent="0.2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 x14ac:dyDescent="0.2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 x14ac:dyDescent="0.2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 x14ac:dyDescent="0.2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 x14ac:dyDescent="0.2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 x14ac:dyDescent="0.2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 x14ac:dyDescent="0.2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 x14ac:dyDescent="0.2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 x14ac:dyDescent="0.2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 x14ac:dyDescent="0.2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 x14ac:dyDescent="0.2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 x14ac:dyDescent="0.2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 x14ac:dyDescent="0.2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 x14ac:dyDescent="0.2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 x14ac:dyDescent="0.2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 x14ac:dyDescent="0.2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 x14ac:dyDescent="0.2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 x14ac:dyDescent="0.2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 x14ac:dyDescent="0.2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 x14ac:dyDescent="0.2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 x14ac:dyDescent="0.2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 x14ac:dyDescent="0.2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 x14ac:dyDescent="0.2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 x14ac:dyDescent="0.2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 x14ac:dyDescent="0.2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 x14ac:dyDescent="0.2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 x14ac:dyDescent="0.2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 x14ac:dyDescent="0.2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 x14ac:dyDescent="0.2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 x14ac:dyDescent="0.2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 x14ac:dyDescent="0.2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 x14ac:dyDescent="0.2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 x14ac:dyDescent="0.2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 x14ac:dyDescent="0.2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 x14ac:dyDescent="0.2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 x14ac:dyDescent="0.2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 x14ac:dyDescent="0.2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 x14ac:dyDescent="0.2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 x14ac:dyDescent="0.2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 x14ac:dyDescent="0.2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 x14ac:dyDescent="0.2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 x14ac:dyDescent="0.2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 x14ac:dyDescent="0.2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 x14ac:dyDescent="0.2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 x14ac:dyDescent="0.2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 x14ac:dyDescent="0.2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 x14ac:dyDescent="0.2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 x14ac:dyDescent="0.2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 x14ac:dyDescent="0.2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 x14ac:dyDescent="0.2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 x14ac:dyDescent="0.2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 x14ac:dyDescent="0.2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 x14ac:dyDescent="0.2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 x14ac:dyDescent="0.2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 x14ac:dyDescent="0.2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 x14ac:dyDescent="0.2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 x14ac:dyDescent="0.2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 x14ac:dyDescent="0.2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 x14ac:dyDescent="0.2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 x14ac:dyDescent="0.2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 x14ac:dyDescent="0.2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 x14ac:dyDescent="0.2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 x14ac:dyDescent="0.2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 x14ac:dyDescent="0.2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 x14ac:dyDescent="0.2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 x14ac:dyDescent="0.2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 x14ac:dyDescent="0.2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 x14ac:dyDescent="0.2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 x14ac:dyDescent="0.2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 x14ac:dyDescent="0.2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 x14ac:dyDescent="0.2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 x14ac:dyDescent="0.2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 x14ac:dyDescent="0.2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 x14ac:dyDescent="0.2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 x14ac:dyDescent="0.2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 x14ac:dyDescent="0.2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 x14ac:dyDescent="0.2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 x14ac:dyDescent="0.2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 x14ac:dyDescent="0.2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 x14ac:dyDescent="0.2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 x14ac:dyDescent="0.2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 x14ac:dyDescent="0.2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 x14ac:dyDescent="0.2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 x14ac:dyDescent="0.2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 x14ac:dyDescent="0.2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 x14ac:dyDescent="0.2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 x14ac:dyDescent="0.2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 x14ac:dyDescent="0.2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 x14ac:dyDescent="0.2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 x14ac:dyDescent="0.2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 x14ac:dyDescent="0.2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 x14ac:dyDescent="0.2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 x14ac:dyDescent="0.2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 x14ac:dyDescent="0.2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 x14ac:dyDescent="0.2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 x14ac:dyDescent="0.2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 x14ac:dyDescent="0.2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 x14ac:dyDescent="0.2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 x14ac:dyDescent="0.2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 x14ac:dyDescent="0.2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 x14ac:dyDescent="0.2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 x14ac:dyDescent="0.2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 x14ac:dyDescent="0.2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 x14ac:dyDescent="0.2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 x14ac:dyDescent="0.2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 x14ac:dyDescent="0.2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 x14ac:dyDescent="0.2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 x14ac:dyDescent="0.2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 x14ac:dyDescent="0.2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 x14ac:dyDescent="0.2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 x14ac:dyDescent="0.2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 x14ac:dyDescent="0.2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 x14ac:dyDescent="0.2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 x14ac:dyDescent="0.2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 x14ac:dyDescent="0.2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 x14ac:dyDescent="0.2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 x14ac:dyDescent="0.2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 x14ac:dyDescent="0.2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 x14ac:dyDescent="0.2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 x14ac:dyDescent="0.2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 x14ac:dyDescent="0.2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 x14ac:dyDescent="0.2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 x14ac:dyDescent="0.2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 x14ac:dyDescent="0.2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 x14ac:dyDescent="0.2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 x14ac:dyDescent="0.2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 x14ac:dyDescent="0.2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 x14ac:dyDescent="0.2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 x14ac:dyDescent="0.2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 x14ac:dyDescent="0.2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 x14ac:dyDescent="0.2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 x14ac:dyDescent="0.2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 x14ac:dyDescent="0.2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 x14ac:dyDescent="0.2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 x14ac:dyDescent="0.2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 x14ac:dyDescent="0.2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 x14ac:dyDescent="0.2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 x14ac:dyDescent="0.2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 x14ac:dyDescent="0.2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 x14ac:dyDescent="0.2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 x14ac:dyDescent="0.2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 x14ac:dyDescent="0.2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 x14ac:dyDescent="0.2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 x14ac:dyDescent="0.2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 x14ac:dyDescent="0.2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 x14ac:dyDescent="0.2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 x14ac:dyDescent="0.2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 x14ac:dyDescent="0.2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 x14ac:dyDescent="0.2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 x14ac:dyDescent="0.2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 x14ac:dyDescent="0.2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 x14ac:dyDescent="0.2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 x14ac:dyDescent="0.2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 x14ac:dyDescent="0.2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 x14ac:dyDescent="0.2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 x14ac:dyDescent="0.2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 x14ac:dyDescent="0.2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 x14ac:dyDescent="0.2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 x14ac:dyDescent="0.2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 x14ac:dyDescent="0.2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 x14ac:dyDescent="0.2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 x14ac:dyDescent="0.2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 x14ac:dyDescent="0.2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 x14ac:dyDescent="0.2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 x14ac:dyDescent="0.2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 x14ac:dyDescent="0.2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 x14ac:dyDescent="0.2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 x14ac:dyDescent="0.2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 x14ac:dyDescent="0.2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 x14ac:dyDescent="0.2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 x14ac:dyDescent="0.2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 x14ac:dyDescent="0.2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 x14ac:dyDescent="0.2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 x14ac:dyDescent="0.2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 x14ac:dyDescent="0.2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 x14ac:dyDescent="0.2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 x14ac:dyDescent="0.2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 x14ac:dyDescent="0.2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 x14ac:dyDescent="0.2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 x14ac:dyDescent="0.2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 x14ac:dyDescent="0.2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 x14ac:dyDescent="0.2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 x14ac:dyDescent="0.2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 x14ac:dyDescent="0.2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 x14ac:dyDescent="0.2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 x14ac:dyDescent="0.2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 x14ac:dyDescent="0.2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 x14ac:dyDescent="0.2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 x14ac:dyDescent="0.2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 x14ac:dyDescent="0.2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 x14ac:dyDescent="0.2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 x14ac:dyDescent="0.2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 x14ac:dyDescent="0.2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 x14ac:dyDescent="0.2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 x14ac:dyDescent="0.2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 x14ac:dyDescent="0.2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 x14ac:dyDescent="0.2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 x14ac:dyDescent="0.2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 x14ac:dyDescent="0.2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 x14ac:dyDescent="0.2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 x14ac:dyDescent="0.2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 x14ac:dyDescent="0.2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 x14ac:dyDescent="0.2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 x14ac:dyDescent="0.2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 x14ac:dyDescent="0.2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 x14ac:dyDescent="0.2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 x14ac:dyDescent="0.2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 x14ac:dyDescent="0.2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 x14ac:dyDescent="0.2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 x14ac:dyDescent="0.2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 x14ac:dyDescent="0.2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 x14ac:dyDescent="0.2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 x14ac:dyDescent="0.2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 x14ac:dyDescent="0.2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 x14ac:dyDescent="0.2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 x14ac:dyDescent="0.2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 x14ac:dyDescent="0.2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 x14ac:dyDescent="0.2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 x14ac:dyDescent="0.2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 x14ac:dyDescent="0.2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 x14ac:dyDescent="0.2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 x14ac:dyDescent="0.2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 x14ac:dyDescent="0.2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 x14ac:dyDescent="0.2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 x14ac:dyDescent="0.2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 x14ac:dyDescent="0.2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 x14ac:dyDescent="0.2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 x14ac:dyDescent="0.2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 x14ac:dyDescent="0.2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 x14ac:dyDescent="0.2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 x14ac:dyDescent="0.2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 x14ac:dyDescent="0.2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 x14ac:dyDescent="0.2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 x14ac:dyDescent="0.2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 x14ac:dyDescent="0.2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 x14ac:dyDescent="0.2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 x14ac:dyDescent="0.2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 x14ac:dyDescent="0.2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 x14ac:dyDescent="0.2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 x14ac:dyDescent="0.2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 x14ac:dyDescent="0.2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 x14ac:dyDescent="0.2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 x14ac:dyDescent="0.2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 x14ac:dyDescent="0.2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 x14ac:dyDescent="0.2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 x14ac:dyDescent="0.2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 x14ac:dyDescent="0.2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 x14ac:dyDescent="0.2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 x14ac:dyDescent="0.2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 x14ac:dyDescent="0.2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 x14ac:dyDescent="0.2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 x14ac:dyDescent="0.2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 x14ac:dyDescent="0.2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 x14ac:dyDescent="0.2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 x14ac:dyDescent="0.2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 x14ac:dyDescent="0.2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 x14ac:dyDescent="0.2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 x14ac:dyDescent="0.2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 x14ac:dyDescent="0.2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 x14ac:dyDescent="0.2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 x14ac:dyDescent="0.2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 x14ac:dyDescent="0.2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 x14ac:dyDescent="0.2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 x14ac:dyDescent="0.2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 x14ac:dyDescent="0.2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 x14ac:dyDescent="0.2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 x14ac:dyDescent="0.2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 x14ac:dyDescent="0.2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 x14ac:dyDescent="0.2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 x14ac:dyDescent="0.2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 x14ac:dyDescent="0.2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 x14ac:dyDescent="0.2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 x14ac:dyDescent="0.2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 x14ac:dyDescent="0.2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 x14ac:dyDescent="0.2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 x14ac:dyDescent="0.2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 x14ac:dyDescent="0.2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 x14ac:dyDescent="0.2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 x14ac:dyDescent="0.2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 x14ac:dyDescent="0.2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 x14ac:dyDescent="0.2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 x14ac:dyDescent="0.2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 x14ac:dyDescent="0.2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 x14ac:dyDescent="0.2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 x14ac:dyDescent="0.2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 x14ac:dyDescent="0.2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 x14ac:dyDescent="0.2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 x14ac:dyDescent="0.2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 x14ac:dyDescent="0.2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 x14ac:dyDescent="0.2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 x14ac:dyDescent="0.2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 x14ac:dyDescent="0.2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 x14ac:dyDescent="0.2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 x14ac:dyDescent="0.2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 x14ac:dyDescent="0.2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 x14ac:dyDescent="0.2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 x14ac:dyDescent="0.2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 x14ac:dyDescent="0.2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 x14ac:dyDescent="0.2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 x14ac:dyDescent="0.2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 x14ac:dyDescent="0.2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 x14ac:dyDescent="0.2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 x14ac:dyDescent="0.2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 x14ac:dyDescent="0.2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 x14ac:dyDescent="0.2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 x14ac:dyDescent="0.2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 x14ac:dyDescent="0.2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 x14ac:dyDescent="0.2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 x14ac:dyDescent="0.2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 x14ac:dyDescent="0.2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 x14ac:dyDescent="0.2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 x14ac:dyDescent="0.2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 x14ac:dyDescent="0.2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 x14ac:dyDescent="0.2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 x14ac:dyDescent="0.2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 x14ac:dyDescent="0.2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 x14ac:dyDescent="0.2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 x14ac:dyDescent="0.2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 x14ac:dyDescent="0.2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 x14ac:dyDescent="0.2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 x14ac:dyDescent="0.2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 x14ac:dyDescent="0.2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 x14ac:dyDescent="0.2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 x14ac:dyDescent="0.2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 x14ac:dyDescent="0.2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 x14ac:dyDescent="0.2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 x14ac:dyDescent="0.2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 x14ac:dyDescent="0.2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 x14ac:dyDescent="0.2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 x14ac:dyDescent="0.2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 x14ac:dyDescent="0.2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 x14ac:dyDescent="0.2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 x14ac:dyDescent="0.2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 x14ac:dyDescent="0.2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 x14ac:dyDescent="0.2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 x14ac:dyDescent="0.2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 x14ac:dyDescent="0.2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 x14ac:dyDescent="0.2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 x14ac:dyDescent="0.2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 x14ac:dyDescent="0.2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 x14ac:dyDescent="0.2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 x14ac:dyDescent="0.2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 x14ac:dyDescent="0.2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 x14ac:dyDescent="0.2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 x14ac:dyDescent="0.2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 x14ac:dyDescent="0.2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 x14ac:dyDescent="0.2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 x14ac:dyDescent="0.2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 x14ac:dyDescent="0.2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 x14ac:dyDescent="0.2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 x14ac:dyDescent="0.2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 x14ac:dyDescent="0.2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 x14ac:dyDescent="0.2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 x14ac:dyDescent="0.2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 x14ac:dyDescent="0.2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 x14ac:dyDescent="0.2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 x14ac:dyDescent="0.2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 x14ac:dyDescent="0.2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 x14ac:dyDescent="0.2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 x14ac:dyDescent="0.2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 x14ac:dyDescent="0.2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 x14ac:dyDescent="0.2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 x14ac:dyDescent="0.2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 x14ac:dyDescent="0.2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 x14ac:dyDescent="0.2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 x14ac:dyDescent="0.2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 x14ac:dyDescent="0.2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 x14ac:dyDescent="0.2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 x14ac:dyDescent="0.2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 x14ac:dyDescent="0.2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 x14ac:dyDescent="0.2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 x14ac:dyDescent="0.2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 x14ac:dyDescent="0.2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 x14ac:dyDescent="0.2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 x14ac:dyDescent="0.2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 x14ac:dyDescent="0.2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 x14ac:dyDescent="0.2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 x14ac:dyDescent="0.2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 x14ac:dyDescent="0.2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 x14ac:dyDescent="0.2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 x14ac:dyDescent="0.2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 x14ac:dyDescent="0.2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 x14ac:dyDescent="0.2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 x14ac:dyDescent="0.2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 x14ac:dyDescent="0.2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 x14ac:dyDescent="0.2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 x14ac:dyDescent="0.2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 x14ac:dyDescent="0.2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 x14ac:dyDescent="0.2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 x14ac:dyDescent="0.2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 x14ac:dyDescent="0.2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 x14ac:dyDescent="0.2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 x14ac:dyDescent="0.2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 x14ac:dyDescent="0.2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 x14ac:dyDescent="0.2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 x14ac:dyDescent="0.2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 x14ac:dyDescent="0.2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 x14ac:dyDescent="0.2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 x14ac:dyDescent="0.2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 x14ac:dyDescent="0.2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 x14ac:dyDescent="0.2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 x14ac:dyDescent="0.2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 x14ac:dyDescent="0.2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 x14ac:dyDescent="0.2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 x14ac:dyDescent="0.2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 x14ac:dyDescent="0.2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 x14ac:dyDescent="0.2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 x14ac:dyDescent="0.2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 x14ac:dyDescent="0.2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 x14ac:dyDescent="0.2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 x14ac:dyDescent="0.2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 x14ac:dyDescent="0.2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 x14ac:dyDescent="0.2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 x14ac:dyDescent="0.2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 x14ac:dyDescent="0.2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 x14ac:dyDescent="0.2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 x14ac:dyDescent="0.2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 x14ac:dyDescent="0.2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 x14ac:dyDescent="0.2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 x14ac:dyDescent="0.2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 x14ac:dyDescent="0.2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 x14ac:dyDescent="0.2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 x14ac:dyDescent="0.2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 x14ac:dyDescent="0.2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 x14ac:dyDescent="0.2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 x14ac:dyDescent="0.2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 x14ac:dyDescent="0.2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 x14ac:dyDescent="0.2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 x14ac:dyDescent="0.2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 x14ac:dyDescent="0.2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 x14ac:dyDescent="0.2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 x14ac:dyDescent="0.2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 x14ac:dyDescent="0.2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 x14ac:dyDescent="0.2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 x14ac:dyDescent="0.2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 x14ac:dyDescent="0.2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 x14ac:dyDescent="0.2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 x14ac:dyDescent="0.2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 x14ac:dyDescent="0.2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 x14ac:dyDescent="0.2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 x14ac:dyDescent="0.2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 x14ac:dyDescent="0.2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 x14ac:dyDescent="0.2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 x14ac:dyDescent="0.2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 x14ac:dyDescent="0.2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 x14ac:dyDescent="0.2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 x14ac:dyDescent="0.2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 x14ac:dyDescent="0.2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 x14ac:dyDescent="0.2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 x14ac:dyDescent="0.2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 x14ac:dyDescent="0.2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 x14ac:dyDescent="0.2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 x14ac:dyDescent="0.2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 x14ac:dyDescent="0.2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 x14ac:dyDescent="0.2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 x14ac:dyDescent="0.2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 x14ac:dyDescent="0.2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 x14ac:dyDescent="0.2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 x14ac:dyDescent="0.2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 x14ac:dyDescent="0.2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 x14ac:dyDescent="0.2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 x14ac:dyDescent="0.2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 x14ac:dyDescent="0.2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 x14ac:dyDescent="0.2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 x14ac:dyDescent="0.2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 x14ac:dyDescent="0.2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 x14ac:dyDescent="0.2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 x14ac:dyDescent="0.2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 x14ac:dyDescent="0.2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 x14ac:dyDescent="0.2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 x14ac:dyDescent="0.2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 x14ac:dyDescent="0.2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 x14ac:dyDescent="0.2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 x14ac:dyDescent="0.2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 x14ac:dyDescent="0.2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 x14ac:dyDescent="0.2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 x14ac:dyDescent="0.2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 x14ac:dyDescent="0.2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 x14ac:dyDescent="0.2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 x14ac:dyDescent="0.2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 x14ac:dyDescent="0.2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 x14ac:dyDescent="0.2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 x14ac:dyDescent="0.2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 x14ac:dyDescent="0.2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 x14ac:dyDescent="0.2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 x14ac:dyDescent="0.2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 x14ac:dyDescent="0.2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 x14ac:dyDescent="0.2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 x14ac:dyDescent="0.2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 x14ac:dyDescent="0.2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 x14ac:dyDescent="0.2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 x14ac:dyDescent="0.2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 x14ac:dyDescent="0.2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 x14ac:dyDescent="0.2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 x14ac:dyDescent="0.2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 x14ac:dyDescent="0.2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 x14ac:dyDescent="0.2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 x14ac:dyDescent="0.2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 x14ac:dyDescent="0.2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 x14ac:dyDescent="0.2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 x14ac:dyDescent="0.2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 x14ac:dyDescent="0.2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 x14ac:dyDescent="0.2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 x14ac:dyDescent="0.2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 x14ac:dyDescent="0.2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 x14ac:dyDescent="0.2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 x14ac:dyDescent="0.2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 x14ac:dyDescent="0.2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 x14ac:dyDescent="0.2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 x14ac:dyDescent="0.2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 x14ac:dyDescent="0.2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 x14ac:dyDescent="0.2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 x14ac:dyDescent="0.2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 x14ac:dyDescent="0.2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 x14ac:dyDescent="0.2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 x14ac:dyDescent="0.2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 x14ac:dyDescent="0.2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 x14ac:dyDescent="0.2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 x14ac:dyDescent="0.2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 x14ac:dyDescent="0.2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 x14ac:dyDescent="0.2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 x14ac:dyDescent="0.2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 x14ac:dyDescent="0.2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 x14ac:dyDescent="0.2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 x14ac:dyDescent="0.2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 x14ac:dyDescent="0.2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 x14ac:dyDescent="0.2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 x14ac:dyDescent="0.2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 x14ac:dyDescent="0.2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 x14ac:dyDescent="0.2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 x14ac:dyDescent="0.2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 x14ac:dyDescent="0.2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 x14ac:dyDescent="0.2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 x14ac:dyDescent="0.2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 x14ac:dyDescent="0.2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 x14ac:dyDescent="0.2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 x14ac:dyDescent="0.2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 x14ac:dyDescent="0.2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 x14ac:dyDescent="0.2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 x14ac:dyDescent="0.2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 x14ac:dyDescent="0.2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 x14ac:dyDescent="0.2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 x14ac:dyDescent="0.2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 x14ac:dyDescent="0.2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 x14ac:dyDescent="0.2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 x14ac:dyDescent="0.2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 x14ac:dyDescent="0.2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 x14ac:dyDescent="0.2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 x14ac:dyDescent="0.2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 x14ac:dyDescent="0.2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 x14ac:dyDescent="0.2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 x14ac:dyDescent="0.2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 x14ac:dyDescent="0.2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 x14ac:dyDescent="0.2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 x14ac:dyDescent="0.2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 x14ac:dyDescent="0.2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 x14ac:dyDescent="0.2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 x14ac:dyDescent="0.2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 x14ac:dyDescent="0.2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 x14ac:dyDescent="0.2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 x14ac:dyDescent="0.2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 x14ac:dyDescent="0.2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 x14ac:dyDescent="0.2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 x14ac:dyDescent="0.2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 x14ac:dyDescent="0.2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 x14ac:dyDescent="0.2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 x14ac:dyDescent="0.2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 x14ac:dyDescent="0.2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 x14ac:dyDescent="0.2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 x14ac:dyDescent="0.2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 x14ac:dyDescent="0.2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 x14ac:dyDescent="0.2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 x14ac:dyDescent="0.2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 x14ac:dyDescent="0.2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 x14ac:dyDescent="0.2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 x14ac:dyDescent="0.2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 x14ac:dyDescent="0.2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 x14ac:dyDescent="0.2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 x14ac:dyDescent="0.2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 x14ac:dyDescent="0.2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 x14ac:dyDescent="0.2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 x14ac:dyDescent="0.2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 x14ac:dyDescent="0.2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 x14ac:dyDescent="0.2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 x14ac:dyDescent="0.2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 x14ac:dyDescent="0.2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 x14ac:dyDescent="0.2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 x14ac:dyDescent="0.2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 x14ac:dyDescent="0.2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 x14ac:dyDescent="0.2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 x14ac:dyDescent="0.2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 x14ac:dyDescent="0.2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 x14ac:dyDescent="0.2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 x14ac:dyDescent="0.2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 x14ac:dyDescent="0.2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 x14ac:dyDescent="0.2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 x14ac:dyDescent="0.2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 x14ac:dyDescent="0.2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 x14ac:dyDescent="0.2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 x14ac:dyDescent="0.2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 x14ac:dyDescent="0.2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 x14ac:dyDescent="0.2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 x14ac:dyDescent="0.2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 x14ac:dyDescent="0.2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 x14ac:dyDescent="0.2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 x14ac:dyDescent="0.2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 x14ac:dyDescent="0.2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 x14ac:dyDescent="0.2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 x14ac:dyDescent="0.2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 x14ac:dyDescent="0.2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 x14ac:dyDescent="0.2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 x14ac:dyDescent="0.2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 x14ac:dyDescent="0.2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 x14ac:dyDescent="0.2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 x14ac:dyDescent="0.2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 x14ac:dyDescent="0.2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 x14ac:dyDescent="0.2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 x14ac:dyDescent="0.2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 x14ac:dyDescent="0.2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 x14ac:dyDescent="0.2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 x14ac:dyDescent="0.2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 x14ac:dyDescent="0.2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 x14ac:dyDescent="0.2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 x14ac:dyDescent="0.2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 x14ac:dyDescent="0.2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 x14ac:dyDescent="0.2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 x14ac:dyDescent="0.2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 x14ac:dyDescent="0.2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 x14ac:dyDescent="0.2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 x14ac:dyDescent="0.2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 x14ac:dyDescent="0.2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 x14ac:dyDescent="0.2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 x14ac:dyDescent="0.2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 x14ac:dyDescent="0.2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 x14ac:dyDescent="0.2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 x14ac:dyDescent="0.2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 x14ac:dyDescent="0.2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 x14ac:dyDescent="0.2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 x14ac:dyDescent="0.2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 x14ac:dyDescent="0.2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 x14ac:dyDescent="0.2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 x14ac:dyDescent="0.2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 x14ac:dyDescent="0.2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 x14ac:dyDescent="0.2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 x14ac:dyDescent="0.2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 x14ac:dyDescent="0.2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 x14ac:dyDescent="0.2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 x14ac:dyDescent="0.2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 x14ac:dyDescent="0.2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 x14ac:dyDescent="0.2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 x14ac:dyDescent="0.2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 x14ac:dyDescent="0.2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 x14ac:dyDescent="0.2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 x14ac:dyDescent="0.2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 x14ac:dyDescent="0.2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 x14ac:dyDescent="0.2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 x14ac:dyDescent="0.2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 x14ac:dyDescent="0.2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 x14ac:dyDescent="0.2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 x14ac:dyDescent="0.2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 x14ac:dyDescent="0.2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 x14ac:dyDescent="0.2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 x14ac:dyDescent="0.2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 x14ac:dyDescent="0.2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 x14ac:dyDescent="0.2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 x14ac:dyDescent="0.2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 x14ac:dyDescent="0.2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 x14ac:dyDescent="0.2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 x14ac:dyDescent="0.2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 x14ac:dyDescent="0.2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 x14ac:dyDescent="0.2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 x14ac:dyDescent="0.2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 x14ac:dyDescent="0.2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 x14ac:dyDescent="0.2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 x14ac:dyDescent="0.2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 x14ac:dyDescent="0.2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 x14ac:dyDescent="0.2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 x14ac:dyDescent="0.2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 x14ac:dyDescent="0.2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 x14ac:dyDescent="0.2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 x14ac:dyDescent="0.2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 x14ac:dyDescent="0.2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 x14ac:dyDescent="0.2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 x14ac:dyDescent="0.2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 x14ac:dyDescent="0.2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 x14ac:dyDescent="0.2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 x14ac:dyDescent="0.2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 x14ac:dyDescent="0.2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 x14ac:dyDescent="0.2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 x14ac:dyDescent="0.2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 x14ac:dyDescent="0.2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 x14ac:dyDescent="0.2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 x14ac:dyDescent="0.2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 x14ac:dyDescent="0.2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 x14ac:dyDescent="0.2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 x14ac:dyDescent="0.2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 x14ac:dyDescent="0.2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 x14ac:dyDescent="0.2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 x14ac:dyDescent="0.2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 x14ac:dyDescent="0.2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 x14ac:dyDescent="0.2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 x14ac:dyDescent="0.2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 x14ac:dyDescent="0.2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 x14ac:dyDescent="0.2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 x14ac:dyDescent="0.2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 x14ac:dyDescent="0.2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 x14ac:dyDescent="0.2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 x14ac:dyDescent="0.2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 x14ac:dyDescent="0.2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 x14ac:dyDescent="0.2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 x14ac:dyDescent="0.2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 x14ac:dyDescent="0.2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 x14ac:dyDescent="0.2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 x14ac:dyDescent="0.2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 x14ac:dyDescent="0.2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 x14ac:dyDescent="0.2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 x14ac:dyDescent="0.2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 x14ac:dyDescent="0.2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 x14ac:dyDescent="0.2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 x14ac:dyDescent="0.2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 x14ac:dyDescent="0.2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 x14ac:dyDescent="0.2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 x14ac:dyDescent="0.2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 x14ac:dyDescent="0.2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 x14ac:dyDescent="0.2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 x14ac:dyDescent="0.2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 x14ac:dyDescent="0.2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 x14ac:dyDescent="0.2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 x14ac:dyDescent="0.2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 x14ac:dyDescent="0.2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 x14ac:dyDescent="0.2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 x14ac:dyDescent="0.2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 x14ac:dyDescent="0.2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 x14ac:dyDescent="0.2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 x14ac:dyDescent="0.2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 x14ac:dyDescent="0.2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 x14ac:dyDescent="0.2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 x14ac:dyDescent="0.2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 x14ac:dyDescent="0.2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 x14ac:dyDescent="0.2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 x14ac:dyDescent="0.2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 x14ac:dyDescent="0.2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 x14ac:dyDescent="0.2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 x14ac:dyDescent="0.2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 x14ac:dyDescent="0.2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 x14ac:dyDescent="0.2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 x14ac:dyDescent="0.2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 x14ac:dyDescent="0.2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 x14ac:dyDescent="0.2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 x14ac:dyDescent="0.2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 x14ac:dyDescent="0.2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 x14ac:dyDescent="0.2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 x14ac:dyDescent="0.2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 x14ac:dyDescent="0.2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 x14ac:dyDescent="0.2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 x14ac:dyDescent="0.2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 x14ac:dyDescent="0.2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 x14ac:dyDescent="0.2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 x14ac:dyDescent="0.2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 x14ac:dyDescent="0.2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 x14ac:dyDescent="0.2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 x14ac:dyDescent="0.2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 x14ac:dyDescent="0.2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 x14ac:dyDescent="0.2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 x14ac:dyDescent="0.2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 x14ac:dyDescent="0.2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 x14ac:dyDescent="0.2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 x14ac:dyDescent="0.2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 x14ac:dyDescent="0.2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 x14ac:dyDescent="0.2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 x14ac:dyDescent="0.2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 x14ac:dyDescent="0.2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 x14ac:dyDescent="0.2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 x14ac:dyDescent="0.2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 x14ac:dyDescent="0.2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 x14ac:dyDescent="0.2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 x14ac:dyDescent="0.2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 x14ac:dyDescent="0.2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 x14ac:dyDescent="0.2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 x14ac:dyDescent="0.2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 x14ac:dyDescent="0.2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 x14ac:dyDescent="0.2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 x14ac:dyDescent="0.2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 x14ac:dyDescent="0.2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 x14ac:dyDescent="0.2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 x14ac:dyDescent="0.2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 x14ac:dyDescent="0.2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 x14ac:dyDescent="0.2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 x14ac:dyDescent="0.2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 x14ac:dyDescent="0.2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 x14ac:dyDescent="0.2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 x14ac:dyDescent="0.2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 x14ac:dyDescent="0.2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 x14ac:dyDescent="0.2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 x14ac:dyDescent="0.2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 x14ac:dyDescent="0.2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 x14ac:dyDescent="0.2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 x14ac:dyDescent="0.2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 x14ac:dyDescent="0.2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 x14ac:dyDescent="0.2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 x14ac:dyDescent="0.2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 x14ac:dyDescent="0.2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 x14ac:dyDescent="0.2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 x14ac:dyDescent="0.2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 x14ac:dyDescent="0.2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 x14ac:dyDescent="0.2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 x14ac:dyDescent="0.2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 x14ac:dyDescent="0.2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 x14ac:dyDescent="0.2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 x14ac:dyDescent="0.2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 x14ac:dyDescent="0.2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 x14ac:dyDescent="0.2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 x14ac:dyDescent="0.2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 x14ac:dyDescent="0.2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 x14ac:dyDescent="0.2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 x14ac:dyDescent="0.2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 x14ac:dyDescent="0.2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 x14ac:dyDescent="0.2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 x14ac:dyDescent="0.2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 x14ac:dyDescent="0.2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 x14ac:dyDescent="0.2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 x14ac:dyDescent="0.2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 x14ac:dyDescent="0.2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 x14ac:dyDescent="0.2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 x14ac:dyDescent="0.2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 x14ac:dyDescent="0.2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 x14ac:dyDescent="0.2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 x14ac:dyDescent="0.2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 x14ac:dyDescent="0.2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 x14ac:dyDescent="0.2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 x14ac:dyDescent="0.2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 x14ac:dyDescent="0.2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 x14ac:dyDescent="0.2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 x14ac:dyDescent="0.2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 x14ac:dyDescent="0.2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 x14ac:dyDescent="0.2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 x14ac:dyDescent="0.2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 x14ac:dyDescent="0.2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 x14ac:dyDescent="0.2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 x14ac:dyDescent="0.2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 x14ac:dyDescent="0.2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 x14ac:dyDescent="0.2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 x14ac:dyDescent="0.2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 x14ac:dyDescent="0.2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 x14ac:dyDescent="0.2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 x14ac:dyDescent="0.2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 x14ac:dyDescent="0.2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 x14ac:dyDescent="0.2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 x14ac:dyDescent="0.2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 x14ac:dyDescent="0.2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 x14ac:dyDescent="0.2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 x14ac:dyDescent="0.2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 x14ac:dyDescent="0.2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 x14ac:dyDescent="0.2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 x14ac:dyDescent="0.2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 x14ac:dyDescent="0.2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 x14ac:dyDescent="0.2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 x14ac:dyDescent="0.2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 x14ac:dyDescent="0.2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 x14ac:dyDescent="0.2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 x14ac:dyDescent="0.2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 x14ac:dyDescent="0.2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 x14ac:dyDescent="0.2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 x14ac:dyDescent="0.2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 x14ac:dyDescent="0.2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 x14ac:dyDescent="0.2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 x14ac:dyDescent="0.2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 x14ac:dyDescent="0.2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 x14ac:dyDescent="0.2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 x14ac:dyDescent="0.2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 x14ac:dyDescent="0.2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 x14ac:dyDescent="0.2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 x14ac:dyDescent="0.2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 x14ac:dyDescent="0.2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 x14ac:dyDescent="0.2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 x14ac:dyDescent="0.2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 x14ac:dyDescent="0.2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 x14ac:dyDescent="0.2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 x14ac:dyDescent="0.2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 x14ac:dyDescent="0.2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 x14ac:dyDescent="0.2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 x14ac:dyDescent="0.2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 x14ac:dyDescent="0.2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 x14ac:dyDescent="0.2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 x14ac:dyDescent="0.2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 x14ac:dyDescent="0.2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 x14ac:dyDescent="0.2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 x14ac:dyDescent="0.2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 x14ac:dyDescent="0.2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 x14ac:dyDescent="0.2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 x14ac:dyDescent="0.2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 x14ac:dyDescent="0.2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 x14ac:dyDescent="0.2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 x14ac:dyDescent="0.2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 x14ac:dyDescent="0.2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 x14ac:dyDescent="0.2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 x14ac:dyDescent="0.2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 x14ac:dyDescent="0.2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 x14ac:dyDescent="0.2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 x14ac:dyDescent="0.2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 x14ac:dyDescent="0.2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 x14ac:dyDescent="0.2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 x14ac:dyDescent="0.2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 x14ac:dyDescent="0.2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 x14ac:dyDescent="0.2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 x14ac:dyDescent="0.2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 x14ac:dyDescent="0.2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 x14ac:dyDescent="0.2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 x14ac:dyDescent="0.2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 x14ac:dyDescent="0.2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 x14ac:dyDescent="0.2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 x14ac:dyDescent="0.2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 x14ac:dyDescent="0.2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 x14ac:dyDescent="0.2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 x14ac:dyDescent="0.2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 x14ac:dyDescent="0.2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 x14ac:dyDescent="0.2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 x14ac:dyDescent="0.2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 x14ac:dyDescent="0.2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 x14ac:dyDescent="0.2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 x14ac:dyDescent="0.2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 x14ac:dyDescent="0.2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 x14ac:dyDescent="0.2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 x14ac:dyDescent="0.2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 x14ac:dyDescent="0.2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 x14ac:dyDescent="0.2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 x14ac:dyDescent="0.2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 x14ac:dyDescent="0.2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 x14ac:dyDescent="0.2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 x14ac:dyDescent="0.2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 x14ac:dyDescent="0.2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 x14ac:dyDescent="0.2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 x14ac:dyDescent="0.2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 x14ac:dyDescent="0.2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 x14ac:dyDescent="0.2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 x14ac:dyDescent="0.2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 x14ac:dyDescent="0.2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 x14ac:dyDescent="0.2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 x14ac:dyDescent="0.2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 x14ac:dyDescent="0.2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 x14ac:dyDescent="0.2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 x14ac:dyDescent="0.2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 x14ac:dyDescent="0.2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 x14ac:dyDescent="0.2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 x14ac:dyDescent="0.2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 x14ac:dyDescent="0.2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 x14ac:dyDescent="0.2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 x14ac:dyDescent="0.2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 x14ac:dyDescent="0.2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 x14ac:dyDescent="0.2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 x14ac:dyDescent="0.2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 x14ac:dyDescent="0.2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 x14ac:dyDescent="0.2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 x14ac:dyDescent="0.2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 x14ac:dyDescent="0.2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 x14ac:dyDescent="0.2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 x14ac:dyDescent="0.2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 x14ac:dyDescent="0.2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 x14ac:dyDescent="0.2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 x14ac:dyDescent="0.2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 x14ac:dyDescent="0.2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 x14ac:dyDescent="0.2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 x14ac:dyDescent="0.2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 x14ac:dyDescent="0.2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 x14ac:dyDescent="0.2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 x14ac:dyDescent="0.2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 x14ac:dyDescent="0.2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 x14ac:dyDescent="0.2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 x14ac:dyDescent="0.2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 x14ac:dyDescent="0.2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 x14ac:dyDescent="0.2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 x14ac:dyDescent="0.2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 x14ac:dyDescent="0.2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 x14ac:dyDescent="0.2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 x14ac:dyDescent="0.2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 x14ac:dyDescent="0.2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 x14ac:dyDescent="0.2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 x14ac:dyDescent="0.2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 x14ac:dyDescent="0.2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 x14ac:dyDescent="0.2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 x14ac:dyDescent="0.2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 x14ac:dyDescent="0.2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 x14ac:dyDescent="0.2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 x14ac:dyDescent="0.2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 x14ac:dyDescent="0.2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 x14ac:dyDescent="0.2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 x14ac:dyDescent="0.2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 x14ac:dyDescent="0.2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 x14ac:dyDescent="0.2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 x14ac:dyDescent="0.2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 x14ac:dyDescent="0.2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 x14ac:dyDescent="0.2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 x14ac:dyDescent="0.2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 x14ac:dyDescent="0.2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 x14ac:dyDescent="0.2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 x14ac:dyDescent="0.2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 x14ac:dyDescent="0.2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 x14ac:dyDescent="0.2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 x14ac:dyDescent="0.2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 x14ac:dyDescent="0.2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 x14ac:dyDescent="0.2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 x14ac:dyDescent="0.2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 x14ac:dyDescent="0.2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 x14ac:dyDescent="0.2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 x14ac:dyDescent="0.2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 x14ac:dyDescent="0.2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 x14ac:dyDescent="0.2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 x14ac:dyDescent="0.2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 x14ac:dyDescent="0.2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 x14ac:dyDescent="0.2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 x14ac:dyDescent="0.2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 x14ac:dyDescent="0.2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 x14ac:dyDescent="0.2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 x14ac:dyDescent="0.2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 x14ac:dyDescent="0.2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 x14ac:dyDescent="0.2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 x14ac:dyDescent="0.2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 x14ac:dyDescent="0.2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 x14ac:dyDescent="0.2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 x14ac:dyDescent="0.2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 x14ac:dyDescent="0.2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 x14ac:dyDescent="0.2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 x14ac:dyDescent="0.2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 x14ac:dyDescent="0.2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 x14ac:dyDescent="0.2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 x14ac:dyDescent="0.2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 x14ac:dyDescent="0.2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 x14ac:dyDescent="0.2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 x14ac:dyDescent="0.2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 x14ac:dyDescent="0.2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 x14ac:dyDescent="0.2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 x14ac:dyDescent="0.2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 x14ac:dyDescent="0.2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 x14ac:dyDescent="0.2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 x14ac:dyDescent="0.2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 x14ac:dyDescent="0.2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 x14ac:dyDescent="0.2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 x14ac:dyDescent="0.2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 x14ac:dyDescent="0.2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 x14ac:dyDescent="0.2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 x14ac:dyDescent="0.2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 x14ac:dyDescent="0.2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 x14ac:dyDescent="0.2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 x14ac:dyDescent="0.2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 x14ac:dyDescent="0.2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 x14ac:dyDescent="0.2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 x14ac:dyDescent="0.2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 x14ac:dyDescent="0.2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 x14ac:dyDescent="0.2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 x14ac:dyDescent="0.2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 x14ac:dyDescent="0.2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 x14ac:dyDescent="0.2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 x14ac:dyDescent="0.2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 x14ac:dyDescent="0.2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 x14ac:dyDescent="0.2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 x14ac:dyDescent="0.2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 x14ac:dyDescent="0.2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 x14ac:dyDescent="0.2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 x14ac:dyDescent="0.2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 x14ac:dyDescent="0.2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 x14ac:dyDescent="0.2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 x14ac:dyDescent="0.2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 x14ac:dyDescent="0.2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 x14ac:dyDescent="0.2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 x14ac:dyDescent="0.2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 x14ac:dyDescent="0.2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 x14ac:dyDescent="0.2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 x14ac:dyDescent="0.2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 x14ac:dyDescent="0.2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 x14ac:dyDescent="0.2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 x14ac:dyDescent="0.2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 x14ac:dyDescent="0.2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 x14ac:dyDescent="0.2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 x14ac:dyDescent="0.2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 x14ac:dyDescent="0.2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 x14ac:dyDescent="0.2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 x14ac:dyDescent="0.2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 x14ac:dyDescent="0.2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 x14ac:dyDescent="0.2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 x14ac:dyDescent="0.2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 x14ac:dyDescent="0.2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 x14ac:dyDescent="0.2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 x14ac:dyDescent="0.2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 x14ac:dyDescent="0.2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 x14ac:dyDescent="0.2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 x14ac:dyDescent="0.2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 x14ac:dyDescent="0.2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 x14ac:dyDescent="0.2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 x14ac:dyDescent="0.2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 x14ac:dyDescent="0.2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 x14ac:dyDescent="0.2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 x14ac:dyDescent="0.2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 x14ac:dyDescent="0.2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 x14ac:dyDescent="0.2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 x14ac:dyDescent="0.2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 x14ac:dyDescent="0.2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 x14ac:dyDescent="0.2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 x14ac:dyDescent="0.2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 x14ac:dyDescent="0.2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 x14ac:dyDescent="0.2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 x14ac:dyDescent="0.2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 x14ac:dyDescent="0.2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 x14ac:dyDescent="0.2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 x14ac:dyDescent="0.2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 x14ac:dyDescent="0.2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 x14ac:dyDescent="0.2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 x14ac:dyDescent="0.2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 x14ac:dyDescent="0.2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 x14ac:dyDescent="0.2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 x14ac:dyDescent="0.2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 x14ac:dyDescent="0.2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 x14ac:dyDescent="0.2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 x14ac:dyDescent="0.2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 x14ac:dyDescent="0.2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 x14ac:dyDescent="0.2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 x14ac:dyDescent="0.2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 x14ac:dyDescent="0.2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 x14ac:dyDescent="0.2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 x14ac:dyDescent="0.2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 x14ac:dyDescent="0.2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 x14ac:dyDescent="0.2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 x14ac:dyDescent="0.2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 x14ac:dyDescent="0.2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 x14ac:dyDescent="0.2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 x14ac:dyDescent="0.2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 x14ac:dyDescent="0.2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 x14ac:dyDescent="0.2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 x14ac:dyDescent="0.2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 x14ac:dyDescent="0.2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 x14ac:dyDescent="0.2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 x14ac:dyDescent="0.2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 x14ac:dyDescent="0.2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 x14ac:dyDescent="0.2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 x14ac:dyDescent="0.2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 x14ac:dyDescent="0.2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 x14ac:dyDescent="0.2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 x14ac:dyDescent="0.2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 x14ac:dyDescent="0.2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 x14ac:dyDescent="0.2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 x14ac:dyDescent="0.2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 x14ac:dyDescent="0.2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 x14ac:dyDescent="0.2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 x14ac:dyDescent="0.2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 x14ac:dyDescent="0.2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 x14ac:dyDescent="0.2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 x14ac:dyDescent="0.2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 x14ac:dyDescent="0.2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 x14ac:dyDescent="0.2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 x14ac:dyDescent="0.2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 x14ac:dyDescent="0.2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 x14ac:dyDescent="0.2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 x14ac:dyDescent="0.2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 x14ac:dyDescent="0.2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 x14ac:dyDescent="0.2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 x14ac:dyDescent="0.2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 x14ac:dyDescent="0.2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 x14ac:dyDescent="0.2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 x14ac:dyDescent="0.2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 x14ac:dyDescent="0.2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 x14ac:dyDescent="0.2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 x14ac:dyDescent="0.2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 x14ac:dyDescent="0.2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 x14ac:dyDescent="0.2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 x14ac:dyDescent="0.2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 x14ac:dyDescent="0.2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 x14ac:dyDescent="0.2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 x14ac:dyDescent="0.2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 x14ac:dyDescent="0.2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 x14ac:dyDescent="0.2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 x14ac:dyDescent="0.2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 x14ac:dyDescent="0.2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 x14ac:dyDescent="0.2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 x14ac:dyDescent="0.2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 x14ac:dyDescent="0.2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 x14ac:dyDescent="0.2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 x14ac:dyDescent="0.2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 x14ac:dyDescent="0.2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 x14ac:dyDescent="0.2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 x14ac:dyDescent="0.2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 x14ac:dyDescent="0.2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 x14ac:dyDescent="0.2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 x14ac:dyDescent="0.2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 x14ac:dyDescent="0.2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 x14ac:dyDescent="0.2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 x14ac:dyDescent="0.2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 x14ac:dyDescent="0.2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 x14ac:dyDescent="0.2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 x14ac:dyDescent="0.2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 x14ac:dyDescent="0.2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 x14ac:dyDescent="0.2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 x14ac:dyDescent="0.2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 x14ac:dyDescent="0.2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 x14ac:dyDescent="0.2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 x14ac:dyDescent="0.2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 x14ac:dyDescent="0.2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 x14ac:dyDescent="0.2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 x14ac:dyDescent="0.2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 x14ac:dyDescent="0.2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 x14ac:dyDescent="0.2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 x14ac:dyDescent="0.2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 x14ac:dyDescent="0.2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 x14ac:dyDescent="0.2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 x14ac:dyDescent="0.2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 x14ac:dyDescent="0.2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 x14ac:dyDescent="0.2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 x14ac:dyDescent="0.2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 x14ac:dyDescent="0.2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 x14ac:dyDescent="0.2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 x14ac:dyDescent="0.2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 x14ac:dyDescent="0.2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 x14ac:dyDescent="0.2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 x14ac:dyDescent="0.2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 x14ac:dyDescent="0.2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 x14ac:dyDescent="0.2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 x14ac:dyDescent="0.2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 x14ac:dyDescent="0.2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 x14ac:dyDescent="0.2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 x14ac:dyDescent="0.2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 x14ac:dyDescent="0.2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 x14ac:dyDescent="0.2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 x14ac:dyDescent="0.2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 x14ac:dyDescent="0.2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 x14ac:dyDescent="0.2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 x14ac:dyDescent="0.2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 x14ac:dyDescent="0.2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 x14ac:dyDescent="0.2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 x14ac:dyDescent="0.2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 x14ac:dyDescent="0.2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 x14ac:dyDescent="0.2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 x14ac:dyDescent="0.2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 x14ac:dyDescent="0.2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 x14ac:dyDescent="0.2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 x14ac:dyDescent="0.2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 x14ac:dyDescent="0.2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 x14ac:dyDescent="0.2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 x14ac:dyDescent="0.2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 x14ac:dyDescent="0.2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 x14ac:dyDescent="0.2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 x14ac:dyDescent="0.2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 x14ac:dyDescent="0.2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 x14ac:dyDescent="0.2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 x14ac:dyDescent="0.2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 x14ac:dyDescent="0.2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 x14ac:dyDescent="0.2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 x14ac:dyDescent="0.2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 x14ac:dyDescent="0.2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 x14ac:dyDescent="0.2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 x14ac:dyDescent="0.2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 x14ac:dyDescent="0.2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 x14ac:dyDescent="0.2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 x14ac:dyDescent="0.2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 x14ac:dyDescent="0.2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 x14ac:dyDescent="0.2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 x14ac:dyDescent="0.2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 x14ac:dyDescent="0.2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 x14ac:dyDescent="0.2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 x14ac:dyDescent="0.2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 x14ac:dyDescent="0.2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 x14ac:dyDescent="0.2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 x14ac:dyDescent="0.2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 x14ac:dyDescent="0.2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 x14ac:dyDescent="0.2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 x14ac:dyDescent="0.2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 x14ac:dyDescent="0.2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 x14ac:dyDescent="0.2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 x14ac:dyDescent="0.2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 x14ac:dyDescent="0.2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 x14ac:dyDescent="0.2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 x14ac:dyDescent="0.2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 x14ac:dyDescent="0.2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 x14ac:dyDescent="0.2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 x14ac:dyDescent="0.2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 x14ac:dyDescent="0.2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 x14ac:dyDescent="0.2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 x14ac:dyDescent="0.2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 x14ac:dyDescent="0.2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 x14ac:dyDescent="0.2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 x14ac:dyDescent="0.2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 x14ac:dyDescent="0.2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 x14ac:dyDescent="0.2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 x14ac:dyDescent="0.2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 x14ac:dyDescent="0.2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 x14ac:dyDescent="0.2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 x14ac:dyDescent="0.2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 x14ac:dyDescent="0.2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 x14ac:dyDescent="0.2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 x14ac:dyDescent="0.2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 x14ac:dyDescent="0.2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 x14ac:dyDescent="0.2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 x14ac:dyDescent="0.2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 x14ac:dyDescent="0.2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 x14ac:dyDescent="0.2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 x14ac:dyDescent="0.2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 x14ac:dyDescent="0.2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 x14ac:dyDescent="0.2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 x14ac:dyDescent="0.2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 x14ac:dyDescent="0.2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 x14ac:dyDescent="0.2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 x14ac:dyDescent="0.2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 x14ac:dyDescent="0.2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 x14ac:dyDescent="0.2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 x14ac:dyDescent="0.2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 x14ac:dyDescent="0.2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 x14ac:dyDescent="0.2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 x14ac:dyDescent="0.2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 x14ac:dyDescent="0.2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 x14ac:dyDescent="0.2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 x14ac:dyDescent="0.2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 x14ac:dyDescent="0.2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 x14ac:dyDescent="0.2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 x14ac:dyDescent="0.2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 x14ac:dyDescent="0.2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 x14ac:dyDescent="0.2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 x14ac:dyDescent="0.2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 x14ac:dyDescent="0.2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 x14ac:dyDescent="0.2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 x14ac:dyDescent="0.2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 x14ac:dyDescent="0.2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 x14ac:dyDescent="0.2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 x14ac:dyDescent="0.2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 x14ac:dyDescent="0.2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 x14ac:dyDescent="0.2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 x14ac:dyDescent="0.2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 x14ac:dyDescent="0.2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 x14ac:dyDescent="0.2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 x14ac:dyDescent="0.2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 x14ac:dyDescent="0.2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 x14ac:dyDescent="0.2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 x14ac:dyDescent="0.2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 x14ac:dyDescent="0.2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 x14ac:dyDescent="0.2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 x14ac:dyDescent="0.2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 x14ac:dyDescent="0.2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 x14ac:dyDescent="0.2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 x14ac:dyDescent="0.2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 x14ac:dyDescent="0.2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 x14ac:dyDescent="0.2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 x14ac:dyDescent="0.2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 x14ac:dyDescent="0.2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 x14ac:dyDescent="0.2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 x14ac:dyDescent="0.2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 x14ac:dyDescent="0.2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 x14ac:dyDescent="0.2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 x14ac:dyDescent="0.2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 x14ac:dyDescent="0.2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 x14ac:dyDescent="0.2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 x14ac:dyDescent="0.2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 x14ac:dyDescent="0.2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 x14ac:dyDescent="0.2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 x14ac:dyDescent="0.2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 x14ac:dyDescent="0.2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 x14ac:dyDescent="0.2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 x14ac:dyDescent="0.2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 x14ac:dyDescent="0.2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 x14ac:dyDescent="0.2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 x14ac:dyDescent="0.2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 x14ac:dyDescent="0.2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 x14ac:dyDescent="0.2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 x14ac:dyDescent="0.2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 x14ac:dyDescent="0.2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 x14ac:dyDescent="0.2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 x14ac:dyDescent="0.2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 x14ac:dyDescent="0.2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 x14ac:dyDescent="0.2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 x14ac:dyDescent="0.2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 x14ac:dyDescent="0.2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 x14ac:dyDescent="0.2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 x14ac:dyDescent="0.2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 x14ac:dyDescent="0.2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 x14ac:dyDescent="0.2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 x14ac:dyDescent="0.2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 x14ac:dyDescent="0.2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 x14ac:dyDescent="0.2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 x14ac:dyDescent="0.2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 x14ac:dyDescent="0.2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 x14ac:dyDescent="0.2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 x14ac:dyDescent="0.2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 x14ac:dyDescent="0.2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 x14ac:dyDescent="0.2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 x14ac:dyDescent="0.2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 x14ac:dyDescent="0.2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 x14ac:dyDescent="0.2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 x14ac:dyDescent="0.2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 x14ac:dyDescent="0.2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 x14ac:dyDescent="0.2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 x14ac:dyDescent="0.2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 x14ac:dyDescent="0.2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 x14ac:dyDescent="0.2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AD43"/>
  <sheetViews>
    <sheetView showGridLines="0" workbookViewId="0">
      <selection activeCell="P21" sqref="P21:AC43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2</v>
      </c>
      <c r="AA21" s="91">
        <v>0</v>
      </c>
      <c r="AB21" s="91">
        <v>2</v>
      </c>
      <c r="AC21" s="91">
        <v>2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131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38</v>
      </c>
      <c r="AA22" s="91">
        <v>0</v>
      </c>
      <c r="AB22" s="91">
        <v>50</v>
      </c>
      <c r="AC22" s="91">
        <v>43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6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2</v>
      </c>
      <c r="AA29" s="91">
        <v>0</v>
      </c>
      <c r="AB29" s="91">
        <v>2</v>
      </c>
      <c r="AC29" s="91">
        <v>2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131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38</v>
      </c>
      <c r="AA30" s="91">
        <v>0</v>
      </c>
      <c r="AB30" s="91">
        <v>50</v>
      </c>
      <c r="AC30" s="91">
        <v>43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131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38</v>
      </c>
      <c r="AA33" s="91">
        <v>0</v>
      </c>
      <c r="AB33" s="91">
        <v>50</v>
      </c>
      <c r="AC33" s="91">
        <v>43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83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19</v>
      </c>
      <c r="AA35" s="91">
        <v>0</v>
      </c>
      <c r="AB35" s="91">
        <v>29</v>
      </c>
      <c r="AC35" s="91">
        <v>35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1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1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4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3</v>
      </c>
      <c r="AA42" s="91">
        <v>0</v>
      </c>
      <c r="AB42" s="91">
        <v>0</v>
      </c>
      <c r="AC42" s="91">
        <v>1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BM53"/>
  <sheetViews>
    <sheetView showGridLines="0" zoomScaleNormal="100" workbookViewId="0">
      <pane xSplit="15" ySplit="20" topLeftCell="BF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:BH53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8074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6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9" t="s">
        <v>8075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9" t="s">
        <v>3969</v>
      </c>
      <c r="BK18" s="201"/>
      <c r="BL18" s="187" t="s">
        <v>3970</v>
      </c>
      <c r="BM18" s="187" t="s">
        <v>3971</v>
      </c>
    </row>
    <row r="19" spans="1:65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M18:BM19"/>
    <mergeCell ref="BH18:BH19"/>
    <mergeCell ref="BI18:BI19"/>
    <mergeCell ref="BJ18:BK18"/>
    <mergeCell ref="BL18:BL19"/>
    <mergeCell ref="BC18:BC19"/>
    <mergeCell ref="BD18:BD19"/>
    <mergeCell ref="BE18:BE19"/>
    <mergeCell ref="BF18:BF19"/>
    <mergeCell ref="BG18:BG19"/>
    <mergeCell ref="AX18:AX19"/>
    <mergeCell ref="AY18:AY19"/>
    <mergeCell ref="AZ18:AZ19"/>
    <mergeCell ref="BA18:BA19"/>
    <mergeCell ref="BB18:BB19"/>
    <mergeCell ref="AS18:AS19"/>
    <mergeCell ref="AT18:AT19"/>
    <mergeCell ref="AU18:AU19"/>
    <mergeCell ref="AV18:AV19"/>
    <mergeCell ref="AW18:AW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Plan_6</cp:lastModifiedBy>
  <cp:lastPrinted>2019-10-15T12:08:59Z</cp:lastPrinted>
  <dcterms:created xsi:type="dcterms:W3CDTF">2016-08-08T07:38:31Z</dcterms:created>
  <dcterms:modified xsi:type="dcterms:W3CDTF">2019-10-15T12:27:47Z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