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75" windowHeight="9930" activeTab="0"/>
  </bookViews>
  <sheets>
    <sheet name="Свод" sheetId="1" r:id="rId1"/>
  </sheets>
  <definedNames>
    <definedName name="_xlnm._FilterDatabase" localSheetId="0" hidden="1">'Свод'!$A$7:$J$28</definedName>
    <definedName name="_xlnm.Print_Titles" localSheetId="0">'Свод'!$5:$7</definedName>
    <definedName name="_xlnm.Print_Area" localSheetId="0">'Свод'!$A$1:$AF$50</definedName>
  </definedNames>
  <calcPr fullCalcOnLoad="1"/>
</workbook>
</file>

<file path=xl/sharedStrings.xml><?xml version="1.0" encoding="utf-8"?>
<sst xmlns="http://schemas.openxmlformats.org/spreadsheetml/2006/main" count="105" uniqueCount="64">
  <si>
    <t>АТЕ</t>
  </si>
  <si>
    <t>Территория</t>
  </si>
  <si>
    <t>ОО</t>
  </si>
  <si>
    <t>Наименование ОО</t>
  </si>
  <si>
    <t>№ п/п</t>
  </si>
  <si>
    <t>ИСБШ*</t>
  </si>
  <si>
    <t>Доля учащихся из неполных семей</t>
  </si>
  <si>
    <t>Доля учащихся, состоящих на различных видах учета</t>
  </si>
  <si>
    <t>Доля учащихся из семей, где оба родителя имеют высшее образование</t>
  </si>
  <si>
    <t>Индекс социального благополучия школы (ИСБШ)</t>
  </si>
  <si>
    <t xml:space="preserve">*Индекс социального благополучия школы (ИСБШ) вычисляется следующим образом: </t>
  </si>
  <si>
    <t>Средний балл ЕГЭ</t>
  </si>
  <si>
    <t>Средний балл ОГЭ</t>
  </si>
  <si>
    <t>русский язык</t>
  </si>
  <si>
    <t>математика (проф.)</t>
  </si>
  <si>
    <t>Доля учащихся, для которых русский язык не является родным</t>
  </si>
  <si>
    <t>Проверка*</t>
  </si>
  <si>
    <t>СОШ №1</t>
  </si>
  <si>
    <t xml:space="preserve">математика </t>
  </si>
  <si>
    <t>СОШ №2</t>
  </si>
  <si>
    <t>СОШ №3</t>
  </si>
  <si>
    <t>СОШ №4</t>
  </si>
  <si>
    <t>СОШ №5</t>
  </si>
  <si>
    <t>СОШ №6</t>
  </si>
  <si>
    <t>СОШ №7</t>
  </si>
  <si>
    <t>СОШ №8</t>
  </si>
  <si>
    <t>СОШ №9</t>
  </si>
  <si>
    <t>ООШ №10</t>
  </si>
  <si>
    <t>СОШ №11</t>
  </si>
  <si>
    <t>СОШ №12</t>
  </si>
  <si>
    <t>СОШ №14</t>
  </si>
  <si>
    <t>СОШ №15</t>
  </si>
  <si>
    <t>ООШ №21</t>
  </si>
  <si>
    <t>Павловский</t>
  </si>
  <si>
    <t>036</t>
  </si>
  <si>
    <t>0003601</t>
  </si>
  <si>
    <t>0003602</t>
  </si>
  <si>
    <t>0003603</t>
  </si>
  <si>
    <t>0003604</t>
  </si>
  <si>
    <t>0003605</t>
  </si>
  <si>
    <t>0003606</t>
  </si>
  <si>
    <t>0003607</t>
  </si>
  <si>
    <t>0003608</t>
  </si>
  <si>
    <t>0003609</t>
  </si>
  <si>
    <t>0003610</t>
  </si>
  <si>
    <t>0003611</t>
  </si>
  <si>
    <r>
      <t>ИСБШ = 85 + 15 ×</t>
    </r>
    <r>
      <rPr>
        <sz val="14"/>
        <rFont val="Times New Roman"/>
        <family val="1"/>
      </rPr>
      <t xml:space="preserve"> "доля учащихся из семей, где оба родителя имеют высшее образование" </t>
    </r>
    <r>
      <rPr>
        <b/>
        <sz val="14"/>
        <rFont val="Times New Roman"/>
        <family val="1"/>
      </rPr>
      <t>- 15 ×</t>
    </r>
    <r>
      <rPr>
        <sz val="14"/>
        <rFont val="Times New Roman"/>
        <family val="1"/>
      </rPr>
      <t xml:space="preserve"> "доля учащихся из неполных семей" </t>
    </r>
    <r>
      <rPr>
        <b/>
        <sz val="14"/>
        <rFont val="Times New Roman"/>
        <family val="1"/>
      </rPr>
      <t>- 55 ×</t>
    </r>
    <r>
      <rPr>
        <sz val="14"/>
        <rFont val="Times New Roman"/>
        <family val="1"/>
      </rPr>
      <t xml:space="preserve"> "доля учащихся, состоящих на различных видах учета"</t>
    </r>
    <r>
      <rPr>
        <b/>
        <sz val="14"/>
        <rFont val="Times New Roman"/>
        <family val="1"/>
      </rPr>
      <t xml:space="preserve"> - 15 ×</t>
    </r>
    <r>
      <rPr>
        <sz val="14"/>
        <rFont val="Times New Roman"/>
        <family val="1"/>
      </rPr>
      <t xml:space="preserve"> "доля учащихся, для которых русский язык не является родным"</t>
    </r>
  </si>
  <si>
    <t>0003612</t>
  </si>
  <si>
    <t>0003613</t>
  </si>
  <si>
    <t>СОШ №13</t>
  </si>
  <si>
    <t>0003614</t>
  </si>
  <si>
    <t>0003615</t>
  </si>
  <si>
    <t>0003616</t>
  </si>
  <si>
    <t>ООШ №16</t>
  </si>
  <si>
    <t>0003617</t>
  </si>
  <si>
    <t>СОШ №17</t>
  </si>
  <si>
    <t>0003618</t>
  </si>
  <si>
    <t>ООШ №18</t>
  </si>
  <si>
    <t>0003619</t>
  </si>
  <si>
    <t>ООШ №19</t>
  </si>
  <si>
    <t>0003621</t>
  </si>
  <si>
    <t>0003620</t>
  </si>
  <si>
    <t xml:space="preserve">ВСОШ </t>
  </si>
  <si>
    <t>65,75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</si>
</sst>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</numFmts>
  <fonts count="47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1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58B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Fill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1" fillId="36" borderId="0" xfId="0" applyFont="1" applyFill="1" applyAlignment="1">
      <alignment vertical="center" wrapText="1"/>
    </xf>
    <xf numFmtId="0" fontId="1" fillId="37" borderId="14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10" fillId="35" borderId="21" xfId="0" applyFont="1" applyFill="1" applyBorder="1" applyAlignment="1">
      <alignment horizontal="center" vertical="center" wrapText="1"/>
    </xf>
    <xf numFmtId="0" fontId="10" fillId="35" borderId="22" xfId="0" applyFont="1" applyFill="1" applyBorder="1" applyAlignment="1">
      <alignment horizontal="center" vertical="center" wrapText="1"/>
    </xf>
    <xf numFmtId="0" fontId="10" fillId="35" borderId="23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9" fillId="34" borderId="24" xfId="0" applyFont="1" applyFill="1" applyBorder="1" applyAlignment="1">
      <alignment horizontal="center" vertical="center" wrapText="1"/>
    </xf>
    <xf numFmtId="0" fontId="9" fillId="34" borderId="25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8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view="pageBreakPreview" zoomScaleSheetLayoutView="100" zoomScalePageLayoutView="0" workbookViewId="0" topLeftCell="E20">
      <selection activeCell="O19" sqref="O19"/>
    </sheetView>
  </sheetViews>
  <sheetFormatPr defaultColWidth="9.00390625" defaultRowHeight="12.75"/>
  <cols>
    <col min="1" max="1" width="6.00390625" style="0" customWidth="1"/>
    <col min="2" max="2" width="7.75390625" style="0" customWidth="1"/>
    <col min="3" max="3" width="13.625" style="0" customWidth="1"/>
    <col min="4" max="4" width="10.25390625" style="0" customWidth="1"/>
    <col min="5" max="5" width="16.25390625" style="0" customWidth="1"/>
    <col min="6" max="11" width="16.125" style="0" customWidth="1"/>
    <col min="12" max="12" width="14.625" style="0" customWidth="1"/>
    <col min="13" max="13" width="20.00390625" style="0" customWidth="1"/>
    <col min="14" max="14" width="13.25390625" style="0" customWidth="1"/>
    <col min="15" max="15" width="19.375" style="0" customWidth="1"/>
    <col min="16" max="16" width="18.75390625" style="0" customWidth="1"/>
    <col min="17" max="17" width="15.125" style="0" customWidth="1"/>
  </cols>
  <sheetData>
    <row r="1" spans="1:15" ht="18.75">
      <c r="A1" s="18" t="s">
        <v>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27" customHeight="1">
      <c r="A2" s="19" t="s">
        <v>10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ht="41.25" customHeight="1">
      <c r="A3" s="19" t="s">
        <v>46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0" ht="18">
      <c r="A4" s="1"/>
      <c r="B4" s="1"/>
      <c r="C4" s="1"/>
      <c r="D4" s="1"/>
      <c r="E4" s="1"/>
      <c r="F4" s="2"/>
      <c r="G4" s="2"/>
      <c r="H4" s="2"/>
      <c r="I4" s="2"/>
      <c r="J4" s="2"/>
    </row>
    <row r="5" spans="1:15" ht="76.5" customHeight="1">
      <c r="A5" s="20" t="s">
        <v>4</v>
      </c>
      <c r="B5" s="27" t="s">
        <v>0</v>
      </c>
      <c r="C5" s="27" t="s">
        <v>1</v>
      </c>
      <c r="D5" s="27" t="s">
        <v>2</v>
      </c>
      <c r="E5" s="20" t="s">
        <v>3</v>
      </c>
      <c r="F5" s="24" t="s">
        <v>8</v>
      </c>
      <c r="G5" s="24" t="s">
        <v>6</v>
      </c>
      <c r="H5" s="24" t="s">
        <v>7</v>
      </c>
      <c r="I5" s="24" t="s">
        <v>15</v>
      </c>
      <c r="J5" s="29" t="s">
        <v>5</v>
      </c>
      <c r="K5" s="21" t="s">
        <v>16</v>
      </c>
      <c r="L5" s="32" t="s">
        <v>11</v>
      </c>
      <c r="M5" s="33"/>
      <c r="N5" s="34" t="s">
        <v>12</v>
      </c>
      <c r="O5" s="35"/>
    </row>
    <row r="6" spans="1:15" ht="19.5" customHeight="1">
      <c r="A6" s="20"/>
      <c r="B6" s="27"/>
      <c r="C6" s="27"/>
      <c r="D6" s="27"/>
      <c r="E6" s="20"/>
      <c r="F6" s="25"/>
      <c r="G6" s="25"/>
      <c r="H6" s="25"/>
      <c r="I6" s="25"/>
      <c r="J6" s="30"/>
      <c r="K6" s="22"/>
      <c r="L6" s="36" t="s">
        <v>13</v>
      </c>
      <c r="M6" s="36" t="s">
        <v>14</v>
      </c>
      <c r="N6" s="28" t="s">
        <v>13</v>
      </c>
      <c r="O6" s="28" t="s">
        <v>18</v>
      </c>
    </row>
    <row r="7" spans="1:15" ht="12" customHeight="1">
      <c r="A7" s="20"/>
      <c r="B7" s="27"/>
      <c r="C7" s="27"/>
      <c r="D7" s="27"/>
      <c r="E7" s="20"/>
      <c r="F7" s="26"/>
      <c r="G7" s="26"/>
      <c r="H7" s="26"/>
      <c r="I7" s="26"/>
      <c r="J7" s="31"/>
      <c r="K7" s="23"/>
      <c r="L7" s="36"/>
      <c r="M7" s="36"/>
      <c r="N7" s="28"/>
      <c r="O7" s="28"/>
    </row>
    <row r="8" spans="1:15" ht="30">
      <c r="A8" s="6">
        <v>1</v>
      </c>
      <c r="B8" s="7" t="s">
        <v>34</v>
      </c>
      <c r="C8" s="7" t="s">
        <v>33</v>
      </c>
      <c r="D8" s="7" t="s">
        <v>35</v>
      </c>
      <c r="E8" s="6" t="s">
        <v>17</v>
      </c>
      <c r="F8" s="49">
        <v>0.63</v>
      </c>
      <c r="G8" s="49">
        <v>0.3</v>
      </c>
      <c r="H8" s="49">
        <v>0.01</v>
      </c>
      <c r="I8" s="49">
        <v>0.02</v>
      </c>
      <c r="J8" s="52">
        <v>89.1</v>
      </c>
      <c r="K8" s="53">
        <v>89.10000000000001</v>
      </c>
      <c r="L8" s="50">
        <v>65</v>
      </c>
      <c r="M8" s="50">
        <v>45.8</v>
      </c>
      <c r="N8" s="51">
        <v>30</v>
      </c>
      <c r="O8" s="51">
        <v>16.03</v>
      </c>
    </row>
    <row r="9" spans="1:15" ht="30">
      <c r="A9" s="6">
        <v>2</v>
      </c>
      <c r="B9" s="7" t="s">
        <v>34</v>
      </c>
      <c r="C9" s="7" t="s">
        <v>33</v>
      </c>
      <c r="D9" s="7" t="s">
        <v>36</v>
      </c>
      <c r="E9" s="6" t="s">
        <v>19</v>
      </c>
      <c r="F9" s="37">
        <v>0.45</v>
      </c>
      <c r="G9" s="37">
        <v>0.18</v>
      </c>
      <c r="H9" s="37">
        <v>0</v>
      </c>
      <c r="I9" s="37">
        <v>0</v>
      </c>
      <c r="J9" s="10">
        <v>89.05</v>
      </c>
      <c r="K9" s="11">
        <v>89.05</v>
      </c>
      <c r="L9" s="8">
        <v>79.2</v>
      </c>
      <c r="M9" s="8">
        <v>57.4</v>
      </c>
      <c r="N9" s="9">
        <v>31.03</v>
      </c>
      <c r="O9" s="9">
        <v>19.27</v>
      </c>
    </row>
    <row r="10" spans="1:15" ht="30">
      <c r="A10" s="6">
        <v>3</v>
      </c>
      <c r="B10" s="7" t="s">
        <v>34</v>
      </c>
      <c r="C10" s="7" t="s">
        <v>33</v>
      </c>
      <c r="D10" s="7" t="s">
        <v>37</v>
      </c>
      <c r="E10" s="6" t="s">
        <v>20</v>
      </c>
      <c r="F10" s="6">
        <v>0.185</v>
      </c>
      <c r="G10" s="6">
        <v>0.178</v>
      </c>
      <c r="H10" s="6">
        <v>0.004</v>
      </c>
      <c r="I10" s="6">
        <v>0.029</v>
      </c>
      <c r="J10" s="10">
        <v>84.45</v>
      </c>
      <c r="K10" s="11">
        <f>85+15*F10-15*G10-55*H10-15*I10</f>
        <v>84.45</v>
      </c>
      <c r="L10" s="8">
        <v>72</v>
      </c>
      <c r="M10" s="8">
        <v>49.6</v>
      </c>
      <c r="N10" s="9">
        <v>31.2</v>
      </c>
      <c r="O10" s="9">
        <v>17.46</v>
      </c>
    </row>
    <row r="11" spans="1:15" ht="30">
      <c r="A11" s="6">
        <v>4</v>
      </c>
      <c r="B11" s="7" t="s">
        <v>34</v>
      </c>
      <c r="C11" s="7" t="s">
        <v>33</v>
      </c>
      <c r="D11" s="7" t="s">
        <v>38</v>
      </c>
      <c r="E11" s="6" t="s">
        <v>21</v>
      </c>
      <c r="F11" s="60">
        <v>0.5</v>
      </c>
      <c r="G11" s="60">
        <v>0.26</v>
      </c>
      <c r="H11" s="60">
        <v>0.01</v>
      </c>
      <c r="I11" s="60">
        <v>0</v>
      </c>
      <c r="J11" s="58">
        <v>88.05</v>
      </c>
      <c r="K11" s="59">
        <v>88.05</v>
      </c>
      <c r="L11" s="56">
        <v>69</v>
      </c>
      <c r="M11" s="56">
        <v>40</v>
      </c>
      <c r="N11" s="57">
        <v>28.8</v>
      </c>
      <c r="O11" s="57">
        <v>16.6</v>
      </c>
    </row>
    <row r="12" spans="1:15" ht="30">
      <c r="A12" s="6">
        <v>5</v>
      </c>
      <c r="B12" s="7" t="s">
        <v>34</v>
      </c>
      <c r="C12" s="7" t="s">
        <v>33</v>
      </c>
      <c r="D12" s="7" t="s">
        <v>39</v>
      </c>
      <c r="E12" s="6" t="s">
        <v>22</v>
      </c>
      <c r="F12" s="6">
        <v>0.11</v>
      </c>
      <c r="G12" s="6">
        <v>0.32</v>
      </c>
      <c r="H12" s="6">
        <v>0.005</v>
      </c>
      <c r="I12" s="6">
        <v>0.01</v>
      </c>
      <c r="J12" s="10">
        <v>81.625</v>
      </c>
      <c r="K12" s="11">
        <v>81.625</v>
      </c>
      <c r="L12" s="8">
        <v>76.1</v>
      </c>
      <c r="M12" s="8">
        <v>58.6</v>
      </c>
      <c r="N12" s="9">
        <v>30.94</v>
      </c>
      <c r="O12" s="9">
        <v>17.12</v>
      </c>
    </row>
    <row r="13" spans="1:15" ht="30">
      <c r="A13" s="6">
        <v>6</v>
      </c>
      <c r="B13" s="7" t="s">
        <v>34</v>
      </c>
      <c r="C13" s="7" t="s">
        <v>33</v>
      </c>
      <c r="D13" s="7" t="s">
        <v>40</v>
      </c>
      <c r="E13" s="6" t="s">
        <v>23</v>
      </c>
      <c r="F13" s="6">
        <v>0.08</v>
      </c>
      <c r="G13" s="6">
        <v>0.13</v>
      </c>
      <c r="H13" s="6">
        <v>0.01</v>
      </c>
      <c r="I13" s="6">
        <v>0.02</v>
      </c>
      <c r="J13" s="10">
        <v>83.4</v>
      </c>
      <c r="K13" s="11">
        <f aca="true" t="shared" si="0" ref="K12:K28">85+15*F13-15*G13-55*H13-15*I13</f>
        <v>83.4</v>
      </c>
      <c r="L13" s="8">
        <v>73.1</v>
      </c>
      <c r="M13" s="8">
        <v>37.2</v>
      </c>
      <c r="N13" s="9">
        <v>28.7</v>
      </c>
      <c r="O13" s="9">
        <v>15.24</v>
      </c>
    </row>
    <row r="14" spans="1:15" ht="30">
      <c r="A14" s="6">
        <v>7</v>
      </c>
      <c r="B14" s="7" t="s">
        <v>34</v>
      </c>
      <c r="C14" s="7" t="s">
        <v>33</v>
      </c>
      <c r="D14" s="7" t="s">
        <v>41</v>
      </c>
      <c r="E14" s="6" t="s">
        <v>24</v>
      </c>
      <c r="F14" s="6">
        <v>0.23</v>
      </c>
      <c r="G14" s="6">
        <v>0.29</v>
      </c>
      <c r="H14" s="6">
        <v>0</v>
      </c>
      <c r="I14" s="6">
        <v>0.015</v>
      </c>
      <c r="J14" s="10">
        <v>83.875</v>
      </c>
      <c r="K14" s="11">
        <f t="shared" si="0"/>
        <v>83.87500000000001</v>
      </c>
      <c r="L14" s="8">
        <v>70.4</v>
      </c>
      <c r="M14" s="8">
        <v>27.7</v>
      </c>
      <c r="N14" s="9">
        <v>27.6</v>
      </c>
      <c r="O14" s="9">
        <v>13.7</v>
      </c>
    </row>
    <row r="15" spans="1:15" s="5" customFormat="1" ht="30">
      <c r="A15" s="6">
        <v>8</v>
      </c>
      <c r="B15" s="7" t="s">
        <v>34</v>
      </c>
      <c r="C15" s="7" t="s">
        <v>33</v>
      </c>
      <c r="D15" s="7" t="s">
        <v>42</v>
      </c>
      <c r="E15" s="6" t="s">
        <v>25</v>
      </c>
      <c r="F15" s="61">
        <v>0.06</v>
      </c>
      <c r="G15" s="61">
        <v>0.09</v>
      </c>
      <c r="H15" s="61">
        <v>0.005</v>
      </c>
      <c r="I15" s="61">
        <v>0</v>
      </c>
      <c r="J15" s="63">
        <v>84.25</v>
      </c>
      <c r="K15" s="62">
        <v>82.5</v>
      </c>
      <c r="L15" s="64">
        <v>68</v>
      </c>
      <c r="M15" s="64">
        <v>45.56</v>
      </c>
      <c r="N15" s="65">
        <v>26.06</v>
      </c>
      <c r="O15" s="65">
        <v>16.7</v>
      </c>
    </row>
    <row r="16" spans="1:15" s="5" customFormat="1" ht="30">
      <c r="A16" s="6">
        <v>9</v>
      </c>
      <c r="B16" s="7" t="s">
        <v>34</v>
      </c>
      <c r="C16" s="7" t="s">
        <v>33</v>
      </c>
      <c r="D16" s="7" t="s">
        <v>43</v>
      </c>
      <c r="E16" s="6" t="s">
        <v>26</v>
      </c>
      <c r="F16" s="6">
        <v>0.1</v>
      </c>
      <c r="G16" s="6">
        <v>0.19</v>
      </c>
      <c r="H16" s="6">
        <v>0.005</v>
      </c>
      <c r="I16" s="6">
        <v>0</v>
      </c>
      <c r="J16" s="13">
        <v>83.375</v>
      </c>
      <c r="K16" s="11">
        <f t="shared" si="0"/>
        <v>83.375</v>
      </c>
      <c r="L16" s="66">
        <v>73.8</v>
      </c>
      <c r="M16" s="66">
        <v>39.2</v>
      </c>
      <c r="N16" s="67">
        <v>28.1</v>
      </c>
      <c r="O16" s="67">
        <v>15.9</v>
      </c>
    </row>
    <row r="17" spans="1:15" s="5" customFormat="1" ht="30">
      <c r="A17" s="6">
        <v>10</v>
      </c>
      <c r="B17" s="7" t="s">
        <v>34</v>
      </c>
      <c r="C17" s="7" t="s">
        <v>33</v>
      </c>
      <c r="D17" s="7" t="s">
        <v>44</v>
      </c>
      <c r="E17" s="6" t="s">
        <v>27</v>
      </c>
      <c r="F17" s="16">
        <v>0.14</v>
      </c>
      <c r="G17" s="16">
        <v>0.14</v>
      </c>
      <c r="H17" s="16">
        <v>0</v>
      </c>
      <c r="I17" s="16">
        <v>0.026</v>
      </c>
      <c r="J17" s="13">
        <v>84.61</v>
      </c>
      <c r="K17" s="11">
        <f t="shared" si="0"/>
        <v>84.61</v>
      </c>
      <c r="L17" s="8">
        <v>65</v>
      </c>
      <c r="M17" s="8">
        <v>39.1</v>
      </c>
      <c r="N17" s="9">
        <v>29.6</v>
      </c>
      <c r="O17" s="9">
        <v>17.94</v>
      </c>
    </row>
    <row r="18" spans="1:15" s="5" customFormat="1" ht="30">
      <c r="A18" s="6">
        <v>11</v>
      </c>
      <c r="B18" s="7" t="s">
        <v>34</v>
      </c>
      <c r="C18" s="7" t="s">
        <v>33</v>
      </c>
      <c r="D18" s="7" t="s">
        <v>45</v>
      </c>
      <c r="E18" s="6" t="s">
        <v>28</v>
      </c>
      <c r="F18" s="6">
        <v>0.04</v>
      </c>
      <c r="G18" s="6">
        <v>0.11</v>
      </c>
      <c r="H18" s="6">
        <v>0.002</v>
      </c>
      <c r="I18" s="6">
        <v>0.004</v>
      </c>
      <c r="J18" s="13">
        <v>83.86</v>
      </c>
      <c r="K18" s="11">
        <v>83.86</v>
      </c>
      <c r="L18" s="54">
        <v>73.48</v>
      </c>
      <c r="M18" s="54">
        <v>52.45</v>
      </c>
      <c r="N18" s="55">
        <v>31.8</v>
      </c>
      <c r="O18" s="55">
        <v>18.2</v>
      </c>
    </row>
    <row r="19" spans="1:15" s="5" customFormat="1" ht="30">
      <c r="A19" s="6">
        <v>12</v>
      </c>
      <c r="B19" s="7" t="s">
        <v>34</v>
      </c>
      <c r="C19" s="7" t="s">
        <v>33</v>
      </c>
      <c r="D19" s="7" t="s">
        <v>47</v>
      </c>
      <c r="E19" s="6" t="s">
        <v>29</v>
      </c>
      <c r="F19" s="6">
        <v>0.08</v>
      </c>
      <c r="G19" s="6">
        <v>0.15</v>
      </c>
      <c r="H19" s="6">
        <v>0.0125</v>
      </c>
      <c r="I19" s="6">
        <v>0</v>
      </c>
      <c r="J19" s="13">
        <v>82.285</v>
      </c>
      <c r="K19" s="11">
        <v>82.285</v>
      </c>
      <c r="L19" s="8">
        <v>69.6</v>
      </c>
      <c r="M19" s="8">
        <v>41.4</v>
      </c>
      <c r="N19" s="9">
        <v>30.6</v>
      </c>
      <c r="O19" s="9">
        <v>16.1</v>
      </c>
    </row>
    <row r="20" spans="1:15" s="5" customFormat="1" ht="30">
      <c r="A20" s="6">
        <v>13</v>
      </c>
      <c r="B20" s="7" t="s">
        <v>34</v>
      </c>
      <c r="C20" s="7" t="s">
        <v>33</v>
      </c>
      <c r="D20" s="7" t="s">
        <v>48</v>
      </c>
      <c r="E20" s="6" t="s">
        <v>49</v>
      </c>
      <c r="F20" s="17">
        <v>0.24</v>
      </c>
      <c r="G20" s="17">
        <v>0.224</v>
      </c>
      <c r="H20" s="17">
        <v>0.006</v>
      </c>
      <c r="I20" s="17">
        <v>0</v>
      </c>
      <c r="J20" s="15">
        <v>85.15</v>
      </c>
      <c r="K20" s="11">
        <v>85.15</v>
      </c>
      <c r="L20" s="8">
        <v>58.1</v>
      </c>
      <c r="M20" s="8">
        <v>52.33</v>
      </c>
      <c r="N20" s="9">
        <v>23.3</v>
      </c>
      <c r="O20" s="9">
        <v>15.7</v>
      </c>
    </row>
    <row r="21" spans="1:15" s="5" customFormat="1" ht="30">
      <c r="A21" s="6">
        <v>14</v>
      </c>
      <c r="B21" s="7" t="s">
        <v>34</v>
      </c>
      <c r="C21" s="7" t="s">
        <v>33</v>
      </c>
      <c r="D21" s="7" t="s">
        <v>50</v>
      </c>
      <c r="E21" s="6" t="s">
        <v>30</v>
      </c>
      <c r="F21" s="6">
        <v>0.004</v>
      </c>
      <c r="G21" s="6">
        <v>0.15</v>
      </c>
      <c r="H21" s="6">
        <v>0.027</v>
      </c>
      <c r="I21" s="6">
        <v>0</v>
      </c>
      <c r="J21" s="13">
        <v>82.405</v>
      </c>
      <c r="K21" s="11">
        <v>82.405</v>
      </c>
      <c r="L21" s="8">
        <v>58.63</v>
      </c>
      <c r="M21" s="8">
        <v>44</v>
      </c>
      <c r="N21" s="9">
        <v>27</v>
      </c>
      <c r="O21" s="9">
        <v>14.6</v>
      </c>
    </row>
    <row r="22" spans="1:15" s="5" customFormat="1" ht="30">
      <c r="A22" s="6">
        <v>15</v>
      </c>
      <c r="B22" s="7" t="s">
        <v>34</v>
      </c>
      <c r="C22" s="7" t="s">
        <v>33</v>
      </c>
      <c r="D22" s="7" t="s">
        <v>51</v>
      </c>
      <c r="E22" s="6" t="s">
        <v>31</v>
      </c>
      <c r="F22" s="6">
        <v>0.02</v>
      </c>
      <c r="G22" s="6">
        <v>0.25</v>
      </c>
      <c r="H22" s="6">
        <v>0.007</v>
      </c>
      <c r="I22" s="6">
        <v>0.02</v>
      </c>
      <c r="J22" s="13">
        <v>81.145</v>
      </c>
      <c r="K22" s="11">
        <v>81.145</v>
      </c>
      <c r="L22" s="8">
        <v>79</v>
      </c>
      <c r="M22" s="8">
        <v>82</v>
      </c>
      <c r="N22" s="9">
        <v>22</v>
      </c>
      <c r="O22" s="9">
        <v>11.25</v>
      </c>
    </row>
    <row r="23" spans="1:15" s="5" customFormat="1" ht="30">
      <c r="A23" s="6">
        <v>16</v>
      </c>
      <c r="B23" s="7" t="s">
        <v>34</v>
      </c>
      <c r="C23" s="7" t="s">
        <v>33</v>
      </c>
      <c r="D23" s="7" t="s">
        <v>52</v>
      </c>
      <c r="E23" s="6" t="s">
        <v>53</v>
      </c>
      <c r="F23" s="6">
        <v>0</v>
      </c>
      <c r="G23" s="6">
        <v>0.15</v>
      </c>
      <c r="H23" s="6">
        <v>0.02</v>
      </c>
      <c r="I23" s="6">
        <v>0</v>
      </c>
      <c r="J23" s="13">
        <v>82.45</v>
      </c>
      <c r="K23" s="11">
        <v>82.45</v>
      </c>
      <c r="L23" s="8">
        <v>58</v>
      </c>
      <c r="M23" s="8">
        <v>61</v>
      </c>
      <c r="N23" s="9">
        <v>29</v>
      </c>
      <c r="O23" s="9">
        <v>21.7</v>
      </c>
    </row>
    <row r="24" spans="1:15" ht="30">
      <c r="A24" s="6">
        <v>17</v>
      </c>
      <c r="B24" s="7" t="s">
        <v>34</v>
      </c>
      <c r="C24" s="7" t="s">
        <v>33</v>
      </c>
      <c r="D24" s="7" t="s">
        <v>54</v>
      </c>
      <c r="E24" s="6" t="s">
        <v>55</v>
      </c>
      <c r="F24" s="12">
        <v>0.01</v>
      </c>
      <c r="G24" s="12">
        <v>0.15</v>
      </c>
      <c r="H24" s="12">
        <v>0.01</v>
      </c>
      <c r="I24" s="6">
        <v>0</v>
      </c>
      <c r="J24" s="10">
        <v>82.75</v>
      </c>
      <c r="K24" s="11">
        <v>82.75</v>
      </c>
      <c r="L24" s="48" t="s">
        <v>63</v>
      </c>
      <c r="M24" s="46">
        <v>44.67</v>
      </c>
      <c r="N24" s="47">
        <v>25.8</v>
      </c>
      <c r="O24" s="47">
        <v>13.73</v>
      </c>
    </row>
    <row r="25" spans="1:15" ht="30">
      <c r="A25" s="6">
        <v>18</v>
      </c>
      <c r="B25" s="7" t="s">
        <v>34</v>
      </c>
      <c r="C25" s="7" t="s">
        <v>33</v>
      </c>
      <c r="D25" s="7" t="s">
        <v>56</v>
      </c>
      <c r="E25" s="6" t="s">
        <v>57</v>
      </c>
      <c r="F25" s="45">
        <v>0.02</v>
      </c>
      <c r="G25" s="45">
        <v>0.15</v>
      </c>
      <c r="H25" s="45">
        <v>0</v>
      </c>
      <c r="I25" s="45">
        <v>0.01</v>
      </c>
      <c r="J25" s="10">
        <v>82.9</v>
      </c>
      <c r="K25" s="11">
        <f t="shared" si="0"/>
        <v>82.89999999999999</v>
      </c>
      <c r="L25" s="8"/>
      <c r="M25" s="8"/>
      <c r="N25" s="47">
        <v>29</v>
      </c>
      <c r="O25" s="9">
        <v>15.7</v>
      </c>
    </row>
    <row r="26" spans="1:15" ht="30">
      <c r="A26" s="6">
        <v>19</v>
      </c>
      <c r="B26" s="7" t="s">
        <v>34</v>
      </c>
      <c r="C26" s="7" t="s">
        <v>33</v>
      </c>
      <c r="D26" s="7" t="s">
        <v>58</v>
      </c>
      <c r="E26" s="6" t="s">
        <v>59</v>
      </c>
      <c r="F26" s="43">
        <v>0.042</v>
      </c>
      <c r="G26" s="43">
        <v>0.156</v>
      </c>
      <c r="H26" s="43">
        <v>0</v>
      </c>
      <c r="I26" s="42">
        <v>0</v>
      </c>
      <c r="J26" s="10">
        <v>83.29</v>
      </c>
      <c r="K26" s="11">
        <f t="shared" si="0"/>
        <v>83.28999999999999</v>
      </c>
      <c r="L26" s="8"/>
      <c r="M26" s="8"/>
      <c r="N26" s="44">
        <v>31</v>
      </c>
      <c r="O26" s="44">
        <v>16</v>
      </c>
    </row>
    <row r="27" spans="1:15" ht="30">
      <c r="A27" s="6">
        <v>20</v>
      </c>
      <c r="B27" s="7" t="s">
        <v>34</v>
      </c>
      <c r="C27" s="7" t="s">
        <v>33</v>
      </c>
      <c r="D27" s="7" t="s">
        <v>60</v>
      </c>
      <c r="E27" s="6" t="s">
        <v>32</v>
      </c>
      <c r="F27" s="12">
        <v>0.19</v>
      </c>
      <c r="G27" s="12">
        <v>0.21</v>
      </c>
      <c r="H27" s="12">
        <v>0.1</v>
      </c>
      <c r="I27" s="6">
        <v>0</v>
      </c>
      <c r="J27" s="10">
        <v>79.2</v>
      </c>
      <c r="K27" s="11">
        <f t="shared" si="0"/>
        <v>79.19999999999999</v>
      </c>
      <c r="L27" s="8"/>
      <c r="M27" s="8"/>
      <c r="N27" s="9">
        <v>22.5</v>
      </c>
      <c r="O27" s="9">
        <v>15.5</v>
      </c>
    </row>
    <row r="28" spans="1:15" ht="30">
      <c r="A28" s="6">
        <v>21</v>
      </c>
      <c r="B28" s="7" t="s">
        <v>34</v>
      </c>
      <c r="C28" s="7" t="s">
        <v>33</v>
      </c>
      <c r="D28" s="7" t="s">
        <v>61</v>
      </c>
      <c r="E28" s="6" t="s">
        <v>62</v>
      </c>
      <c r="F28" s="39">
        <v>0.03</v>
      </c>
      <c r="G28" s="39">
        <v>0.44</v>
      </c>
      <c r="H28" s="39">
        <v>0.03</v>
      </c>
      <c r="I28" s="38">
        <v>0.01</v>
      </c>
      <c r="J28" s="10">
        <v>77.05</v>
      </c>
      <c r="K28" s="11">
        <f t="shared" si="0"/>
        <v>77.05</v>
      </c>
      <c r="L28" s="40">
        <v>63.55</v>
      </c>
      <c r="M28" s="40">
        <v>50</v>
      </c>
      <c r="N28" s="41"/>
      <c r="O28" s="41"/>
    </row>
    <row r="29" ht="21" customHeight="1"/>
    <row r="30" spans="1:10" ht="49.5" customHeight="1">
      <c r="A30" s="3"/>
      <c r="B30" s="4"/>
      <c r="C30" s="4"/>
      <c r="D30" s="4"/>
      <c r="E30" s="4"/>
      <c r="F30" s="14"/>
      <c r="G30" s="4"/>
      <c r="H30" s="4"/>
      <c r="I30" s="4"/>
      <c r="J30" s="4"/>
    </row>
  </sheetData>
  <sheetProtection/>
  <autoFilter ref="A7:J28"/>
  <mergeCells count="20">
    <mergeCell ref="C5:C7"/>
    <mergeCell ref="H5:H7"/>
    <mergeCell ref="D5:D7"/>
    <mergeCell ref="L5:M5"/>
    <mergeCell ref="N5:O5"/>
    <mergeCell ref="L6:L7"/>
    <mergeCell ref="M6:M7"/>
    <mergeCell ref="N6:N7"/>
    <mergeCell ref="E5:E7"/>
    <mergeCell ref="F5:F7"/>
    <mergeCell ref="A1:O1"/>
    <mergeCell ref="A2:O2"/>
    <mergeCell ref="A5:A7"/>
    <mergeCell ref="K5:K7"/>
    <mergeCell ref="I5:I7"/>
    <mergeCell ref="B5:B7"/>
    <mergeCell ref="G5:G7"/>
    <mergeCell ref="A3:O3"/>
    <mergeCell ref="O6:O7"/>
    <mergeCell ref="J5:J7"/>
  </mergeCells>
  <printOptions/>
  <pageMargins left="0.75" right="0.33" top="0.55" bottom="1" header="0.19" footer="0.5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Q18</dc:creator>
  <cp:keywords/>
  <dc:description/>
  <cp:lastModifiedBy>UO</cp:lastModifiedBy>
  <cp:lastPrinted>2017-09-28T07:40:53Z</cp:lastPrinted>
  <dcterms:created xsi:type="dcterms:W3CDTF">2016-12-08T11:15:04Z</dcterms:created>
  <dcterms:modified xsi:type="dcterms:W3CDTF">2017-10-05T14:55:02Z</dcterms:modified>
  <cp:category/>
  <cp:version/>
  <cp:contentType/>
  <cp:contentStatus/>
</cp:coreProperties>
</file>