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График оцен процедур 2024-2025" sheetId="1" r:id="rId4"/>
  </sheets>
  <definedNames/>
  <calcPr/>
</workbook>
</file>

<file path=xl/sharedStrings.xml><?xml version="1.0" encoding="utf-8"?>
<sst xmlns="http://schemas.openxmlformats.org/spreadsheetml/2006/main" count="1325" uniqueCount="1143">
  <si>
    <t>Все предметы учебного плана, в которых предусмотрены контрольные работы согласно рабочей программе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</si>
  <si>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</si>
  <si>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</si>
  <si>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</si>
  <si>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</si>
  <si>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</si>
  <si>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</si>
  <si>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</si>
  <si>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</si>
  <si>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</si>
  <si>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кол час в 1 полугод</t>
  </si>
  <si>
    <t>Федеральные (всероссийские)</t>
  </si>
  <si>
    <t>ОО</t>
  </si>
  <si>
    <t>всего работ в сентябре</t>
  </si>
  <si>
    <t>всего работ в октябре</t>
  </si>
  <si>
    <t>всего работ в ноябре</t>
  </si>
  <si>
    <t>всего работ в декабре</t>
  </si>
  <si>
    <t>всего работ за 1 полугодие 2024-2025</t>
  </si>
  <si>
    <t>Доля кр от общего числа уч часов в 1 полуг 2024-2025</t>
  </si>
  <si>
    <t>кол час во 2 полугод</t>
  </si>
  <si>
    <t>всего работ в январе</t>
  </si>
  <si>
    <t>всего работ в феврале</t>
  </si>
  <si>
    <t>всего работ в марте</t>
  </si>
  <si>
    <t>всего работ в апреле</t>
  </si>
  <si>
    <t>всего работ в мае</t>
  </si>
  <si>
    <t>всего работ за 2 полугодие 2024-2025</t>
  </si>
  <si>
    <t>Доля кр от общего числа уч часов в 2 полуг 2024-2025</t>
  </si>
  <si>
    <t>всего работ за 2024-2025 уч год</t>
  </si>
  <si>
    <t>Доля кр от общего числа уч часов в 2024-2025</t>
  </si>
  <si>
    <t>Литер класса, дата проведения КР, номер урока в расписании</t>
  </si>
  <si>
    <t>число КР в данном месяце</t>
  </si>
  <si>
    <t>2 класс</t>
  </si>
  <si>
    <t>Русский язык</t>
  </si>
  <si>
    <t>2а - 18.09.24(3)</t>
  </si>
  <si>
    <t>2а - 23.10.24 (3)</t>
  </si>
  <si>
    <t>2а - 20.11.24 (3)</t>
  </si>
  <si>
    <t>2а - 25.12.24 (3)</t>
  </si>
  <si>
    <t>2а - 22.01.25 (3)</t>
  </si>
  <si>
    <t>2а -17.02.25 (3)</t>
  </si>
  <si>
    <t>2а - 19.03.25(3)</t>
  </si>
  <si>
    <t>2а-14.04.24(3)</t>
  </si>
  <si>
    <t>2а-14.05.24(3)</t>
  </si>
  <si>
    <t>2 б - 17.09.24 (2)</t>
  </si>
  <si>
    <t>2 б - 22.10.24 (2)</t>
  </si>
  <si>
    <t>2б - 20.11.24 (2)</t>
  </si>
  <si>
    <t>2 б-24.12.24 (2)</t>
  </si>
  <si>
    <t>2б - 21.01.25 (2)</t>
  </si>
  <si>
    <t>2б - 18.02.25 (2)</t>
  </si>
  <si>
    <t>2б -19.03.25 (2)</t>
  </si>
  <si>
    <t>2б - 15.04.25 (2)</t>
  </si>
  <si>
    <t>2б - 14.05.25 (2)</t>
  </si>
  <si>
    <t>Литературное чтение</t>
  </si>
  <si>
    <t>2а-24.09.24(2)</t>
  </si>
  <si>
    <t>2а - 17.10.24(2)</t>
  </si>
  <si>
    <t>2а-27.11.24(3)</t>
  </si>
  <si>
    <t>2а-18.12.24(3)</t>
  </si>
  <si>
    <t>2а-5.02.25 (3)</t>
  </si>
  <si>
    <t>2а-5.03.25(3)</t>
  </si>
  <si>
    <t>2а-23.04.25(3)</t>
  </si>
  <si>
    <t>2а-21.05.25 (3)</t>
  </si>
  <si>
    <t>2б -24.09.24 (3)</t>
  </si>
  <si>
    <t>2б - 16.10.24 (3)</t>
  </si>
  <si>
    <t>2б - 26.11.24 (3)</t>
  </si>
  <si>
    <t>2 б - 18.12.24. (2)</t>
  </si>
  <si>
    <t>2б - 4.02.25 (3)</t>
  </si>
  <si>
    <t>2б - 4.03.25 (3)</t>
  </si>
  <si>
    <t>2б - 22.04.25 (3)</t>
  </si>
  <si>
    <t>2б - 20.05.25 (3)</t>
  </si>
  <si>
    <t>Иностранный язык (английский)</t>
  </si>
  <si>
    <t>2а-11.12(2)</t>
  </si>
  <si>
    <t>2а-24.02(2)</t>
  </si>
  <si>
    <t>2а-9.04(2)</t>
  </si>
  <si>
    <t>2а-19.05(2)</t>
  </si>
  <si>
    <t>2б-11.12(3)</t>
  </si>
  <si>
    <t>2б-24.02(3)</t>
  </si>
  <si>
    <t>2б-9.04(3)</t>
  </si>
  <si>
    <t>2б-19.05(3)</t>
  </si>
  <si>
    <t>Математика</t>
  </si>
  <si>
    <t>2а-19.09.24(2)</t>
  </si>
  <si>
    <t>2а-24.10.24(3)</t>
  </si>
  <si>
    <t>2а-22.11.24(2)</t>
  </si>
  <si>
    <t>2а-19.12.24(3)</t>
  </si>
  <si>
    <t>2а-7.02.25(2)</t>
  </si>
  <si>
    <t>2а-18.03.25(4)</t>
  </si>
  <si>
    <t>2а-17.04.25(2)</t>
  </si>
  <si>
    <t>2а-15.05.25(2)</t>
  </si>
  <si>
    <t>2б - 18.09.24 (2)</t>
  </si>
  <si>
    <t>2б - 23.10.24 (2)</t>
  </si>
  <si>
    <t>2б - 21.11.24 (2)</t>
  </si>
  <si>
    <t>2б - 19.12.24 (2)</t>
  </si>
  <si>
    <t>2б - 6.02.25 (2)</t>
  </si>
  <si>
    <t>2б - 18.03.25 (2)</t>
  </si>
  <si>
    <t>2б - 17.04.25 (2)</t>
  </si>
  <si>
    <t>2б - 15.05.25 (2)</t>
  </si>
  <si>
    <t>Окружающий мир</t>
  </si>
  <si>
    <t>2а-14.10.24 3)</t>
  </si>
  <si>
    <t>2а-16.12.24 (3)</t>
  </si>
  <si>
    <t>2а-14.03.25(2)</t>
  </si>
  <si>
    <t>2а-05.05.25(3)</t>
  </si>
  <si>
    <t>2б - 15.10.24 (2)</t>
  </si>
  <si>
    <t>2б - 17.12.24 (2)</t>
  </si>
  <si>
    <t>2б - 13.03.25 (2)</t>
  </si>
  <si>
    <t>2б - 6.05.25 (2)</t>
  </si>
  <si>
    <t>Изобразительное искусство</t>
  </si>
  <si>
    <t>2а-7.10.24(3)</t>
  </si>
  <si>
    <t>2а-9.12.24(3)</t>
  </si>
  <si>
    <t>2а-28.04.25(3)</t>
  </si>
  <si>
    <t>2б - 10.10.24 (3)</t>
  </si>
  <si>
    <t>2б 12.12.24 (3)</t>
  </si>
  <si>
    <t>2б - 2б 24.04.25 (3)</t>
  </si>
  <si>
    <t>Музыка</t>
  </si>
  <si>
    <t>2а-22.10.24. (3)</t>
  </si>
  <si>
    <t>2а - 17.12.24. (3)</t>
  </si>
  <si>
    <t>2а-18.02.25. (3)</t>
  </si>
  <si>
    <t>2б-25.10.24. (2)</t>
  </si>
  <si>
    <t>2б-20.12.24 (2)</t>
  </si>
  <si>
    <t>2б-14.02.25 (2)</t>
  </si>
  <si>
    <t>Труд (технология)</t>
  </si>
  <si>
    <t>2а-10.10.24(3)</t>
  </si>
  <si>
    <t>2а-12.12.24(3)</t>
  </si>
  <si>
    <t>2а-6.03.25(3)</t>
  </si>
  <si>
    <t>2б - 21.10.24 (2)</t>
  </si>
  <si>
    <t>2б - 16.12.24 (2)</t>
  </si>
  <si>
    <t>2б - 3.03.25 (2)</t>
  </si>
  <si>
    <t>Физическая культура</t>
  </si>
  <si>
    <t>2А - 4.10 (4)</t>
  </si>
  <si>
    <t>2А - 19.11 (2)</t>
  </si>
  <si>
    <t>2А - 24.01 (4)</t>
  </si>
  <si>
    <t>2А - 4.04 (4)</t>
  </si>
  <si>
    <t>2Б - 2.10 (4)</t>
  </si>
  <si>
    <t>2Б - 19.11 (4)</t>
  </si>
  <si>
    <t>2Б - 28.01 (4)</t>
  </si>
  <si>
    <t>2Б - 8.04 (4)</t>
  </si>
  <si>
    <t>3 класс</t>
  </si>
  <si>
    <t>3а - 20.09 (2)</t>
  </si>
  <si>
    <t>3а - 17.10 (3)</t>
  </si>
  <si>
    <t>3а - 19.12 (3)</t>
  </si>
  <si>
    <t>3а - 6.02 (3)</t>
  </si>
  <si>
    <t>3а - 11.03 (3)</t>
  </si>
  <si>
    <t>3а - 16.05 (2)</t>
  </si>
  <si>
    <t>3б-13.09 (2)</t>
  </si>
  <si>
    <t>3б- 21.10 (2)</t>
  </si>
  <si>
    <t>3б - 05.12 (2)</t>
  </si>
  <si>
    <t>3б - 10.02 (2)</t>
  </si>
  <si>
    <t>3б - 19.03 (2)</t>
  </si>
  <si>
    <t>3б - 08.05 (2)</t>
  </si>
  <si>
    <t>3в - 23.09.24(3)</t>
  </si>
  <si>
    <t>3в - 14.10.24(3)</t>
  </si>
  <si>
    <t>3в - 04.12.24(2)</t>
  </si>
  <si>
    <t>3в - 29.01.25(2)</t>
  </si>
  <si>
    <t>3в - 03.03.25(3)</t>
  </si>
  <si>
    <t>3в - 12.05.25(3)</t>
  </si>
  <si>
    <t>3а - 18.09  (2)</t>
  </si>
  <si>
    <t>3а - 15.10 (3)</t>
  </si>
  <si>
    <t>3а - 20.12 (2)</t>
  </si>
  <si>
    <t>3а - 14.03 (2)</t>
  </si>
  <si>
    <t>3а - 6.05 (3)</t>
  </si>
  <si>
    <t>3б- 16.09 (3)</t>
  </si>
  <si>
    <t>3б-23.10 (4)</t>
  </si>
  <si>
    <t>3б-23.12 (3)</t>
  </si>
  <si>
    <t>3б-12.03 (4)</t>
  </si>
  <si>
    <t>3б-5.05 (4)</t>
  </si>
  <si>
    <t>3в - 01.10.24(2)</t>
  </si>
  <si>
    <t>3в - 18.12.24(2)</t>
  </si>
  <si>
    <t>3в - 07.02.25(3)</t>
  </si>
  <si>
    <t>3в - 10.03.25(3)</t>
  </si>
  <si>
    <t>3в - 21.05.25(2)</t>
  </si>
  <si>
    <t>3а-22.10(2)</t>
  </si>
  <si>
    <t>3А-28.01(2)</t>
  </si>
  <si>
    <t>3А-8.04(2)</t>
  </si>
  <si>
    <t>3А-20.05(2)</t>
  </si>
  <si>
    <t>3Б-22.10(3)</t>
  </si>
  <si>
    <t>3Б-28.01(3)</t>
  </si>
  <si>
    <t>3Б-8.04(3)</t>
  </si>
  <si>
    <t>3Б-07.05(3)</t>
  </si>
  <si>
    <t>3В-22.10(4)</t>
  </si>
  <si>
    <t>3В-28.01(4)</t>
  </si>
  <si>
    <t>3В-8.04(4)</t>
  </si>
  <si>
    <t>3В-20.05(4)</t>
  </si>
  <si>
    <t>3а - 19.09 (3)</t>
  </si>
  <si>
    <t>3а - 16.10 (2)</t>
  </si>
  <si>
    <t>3а - 18.12 (2)</t>
  </si>
  <si>
    <t>3а - 12.03 (3)</t>
  </si>
  <si>
    <t>3а - 15.05 (3)</t>
  </si>
  <si>
    <t>3б-17.09 (3)</t>
  </si>
  <si>
    <t>3б - 18.10 (4)</t>
  </si>
  <si>
    <t>3б - 11.12 (4)</t>
  </si>
  <si>
    <t>3б - 18.03 (2)</t>
  </si>
  <si>
    <t>3б-19.05 (2)</t>
  </si>
  <si>
    <t>3в - 25.09.24(3)</t>
  </si>
  <si>
    <t>3в - 17.10.24(2)</t>
  </si>
  <si>
    <t>3в - 16.12.24(2)</t>
  </si>
  <si>
    <t>3в - 17.03.25(2)</t>
  </si>
  <si>
    <t>3в - 15.05.25(2)</t>
  </si>
  <si>
    <t>3а - 10.10 (2)</t>
  </si>
  <si>
    <t>3а - 12.12 (2)</t>
  </si>
  <si>
    <t>3а - 13.03 (2)</t>
  </si>
  <si>
    <t>3а - 8.05 (2)</t>
  </si>
  <si>
    <t>3б-02.10 (4)</t>
  </si>
  <si>
    <t>3б- 19.12 (4)</t>
  </si>
  <si>
    <t>3б-20.03 (4)</t>
  </si>
  <si>
    <t>3б-30.04 (4)</t>
  </si>
  <si>
    <t>3в - 08.10.24(2)</t>
  </si>
  <si>
    <t>3в - 25.12.24(4)</t>
  </si>
  <si>
    <t>3в - 18.02.25(2)</t>
  </si>
  <si>
    <t>3в - 14.05.25(4)</t>
  </si>
  <si>
    <t>3а - 16.12 (4)</t>
  </si>
  <si>
    <t>3а - 10.03 (4)</t>
  </si>
  <si>
    <t>3а - 5.05 (4)</t>
  </si>
  <si>
    <t>3б-22.11 (4)</t>
  </si>
  <si>
    <t>3б-14.02 (4)</t>
  </si>
  <si>
    <t>3б-02.05 (4)</t>
  </si>
  <si>
    <t>3в - 15.11.24(4)</t>
  </si>
  <si>
    <t>3в - 15.02.25(4)</t>
  </si>
  <si>
    <t>3в - 16.05.25(4)</t>
  </si>
  <si>
    <t>3а-25.09.24. (3)</t>
  </si>
  <si>
    <t>3а-27.11.24. (3)</t>
  </si>
  <si>
    <t>3а-14.05.25. (3)</t>
  </si>
  <si>
    <t>3б-01.10.24. (4)</t>
  </si>
  <si>
    <t>3б-03.12.24. (4)</t>
  </si>
  <si>
    <t>3б-13.05.25. (4)</t>
  </si>
  <si>
    <t>3в-30.09.24. (1)</t>
  </si>
  <si>
    <t>3в-09.12.24.(1)</t>
  </si>
  <si>
    <t>3в-19.05.25. (1)</t>
  </si>
  <si>
    <t>3а - 13.12 (4)</t>
  </si>
  <si>
    <t>3а - 26.02 (4)</t>
  </si>
  <si>
    <t>3а - 25.04 (4)</t>
  </si>
  <si>
    <t>3б-18.11.24 (4)</t>
  </si>
  <si>
    <t>3б-17.02 (4)</t>
  </si>
  <si>
    <t>3б-28.04 (4)</t>
  </si>
  <si>
    <t>3в - 28.11.24(2)</t>
  </si>
  <si>
    <t>3в - 27.02.25(2)</t>
  </si>
  <si>
    <t>3в - 22.05.25(2)</t>
  </si>
  <si>
    <t>3а - 16.09 (3)</t>
  </si>
  <si>
    <t>3а - 25.11 (3)</t>
  </si>
  <si>
    <t>3а - 3.03 (3)</t>
  </si>
  <si>
    <t>3а - 14.04 (3)</t>
  </si>
  <si>
    <t>3б - 18.09 (2)</t>
  </si>
  <si>
    <t>3б - 27.11 (2)</t>
  </si>
  <si>
    <t>3б - 5.03 (2)</t>
  </si>
  <si>
    <t>3б - 16.04 (2)</t>
  </si>
  <si>
    <t>3в - 17.09 (30</t>
  </si>
  <si>
    <t>3в - 26.11 (3)</t>
  </si>
  <si>
    <t>3в - 4.03 (3)</t>
  </si>
  <si>
    <t>3в - 15.04 (3)</t>
  </si>
  <si>
    <t>4 класс</t>
  </si>
  <si>
    <t>*предметы ВПР свободного выбора               (24.04 )</t>
  </si>
  <si>
    <t>4а-19.09 (3)</t>
  </si>
  <si>
    <t>4а-18.10 (3)</t>
  </si>
  <si>
    <t>4а-20.11 (4)</t>
  </si>
  <si>
    <t>4а-5.02 (4)</t>
  </si>
  <si>
    <t>4а-11.03 (2)</t>
  </si>
  <si>
    <t>4а - 11.04 (2)</t>
  </si>
  <si>
    <t>4б-19.09 (2)</t>
  </si>
  <si>
    <t>4б-18.10(3)</t>
  </si>
  <si>
    <t>4б-20.11 (4)</t>
  </si>
  <si>
    <t>4б- 5.02(4)</t>
  </si>
  <si>
    <t>4б-11.03 (2)</t>
  </si>
  <si>
    <t>4б-  11.04 (2)</t>
  </si>
  <si>
    <t>4а-20.09 (2)</t>
  </si>
  <si>
    <t>4а-17.10 (2)</t>
  </si>
  <si>
    <t>4а-25.11 (3)</t>
  </si>
  <si>
    <t>4а-17.12(2)</t>
  </si>
  <si>
    <t>4а-21.01(3)</t>
  </si>
  <si>
    <t>4а-13.02 (3)</t>
  </si>
  <si>
    <t>4а-18.03.(3)</t>
  </si>
  <si>
    <t>4а- 24.02 (2)</t>
  </si>
  <si>
    <t>4а-19.05(3)</t>
  </si>
  <si>
    <t>4б-20.09 (2)(</t>
  </si>
  <si>
    <t>4б-17.10 (2)</t>
  </si>
  <si>
    <t>4б-25.11(3)</t>
  </si>
  <si>
    <t>4б-17.12 (2)</t>
  </si>
  <si>
    <t>4б-21.01(3)</t>
  </si>
  <si>
    <t>4б-13.02(2)</t>
  </si>
  <si>
    <t>4б-18.03(2)</t>
  </si>
  <si>
    <t>4б- 24.04 (2)</t>
  </si>
  <si>
    <t>4б-19.05.(4)</t>
  </si>
  <si>
    <t>4а-14.10 (2)</t>
  </si>
  <si>
    <t>4а-18.12 (2)</t>
  </si>
  <si>
    <t>4а-5.03 (2)</t>
  </si>
  <si>
    <t>4а- 24.04 (2)</t>
  </si>
  <si>
    <t>4а- 14.05 (2)</t>
  </si>
  <si>
    <t>4б- 14.10 (3)</t>
  </si>
  <si>
    <t>4б-18.12 (3)</t>
  </si>
  <si>
    <t>4б-5.03 (3)</t>
  </si>
  <si>
    <t>4б - 24.04 (2)</t>
  </si>
  <si>
    <t>4б-14.05 (3)</t>
  </si>
  <si>
    <t>4а-18.09.(4)</t>
  </si>
  <si>
    <t>4а-15.10 (3)</t>
  </si>
  <si>
    <t>4а-19.11.(4)</t>
  </si>
  <si>
    <t>4а-20.12 (2)</t>
  </si>
  <si>
    <t>4а-7.02(2)</t>
  </si>
  <si>
    <t xml:space="preserve">4а-13.03 (3) </t>
  </si>
  <si>
    <t>4а - 18.04 (2)</t>
  </si>
  <si>
    <t>4а-16.05(2)</t>
  </si>
  <si>
    <t>4б-18.09. (3)</t>
  </si>
  <si>
    <t>4б- 15.10 (2)</t>
  </si>
  <si>
    <t>4б-19.11(2)</t>
  </si>
  <si>
    <t>4б-20.12(2)</t>
  </si>
  <si>
    <t>4б-7.02(2)</t>
  </si>
  <si>
    <t>4б-13.03(3)</t>
  </si>
  <si>
    <t>4б - 18.04 (2)</t>
  </si>
  <si>
    <t>4б-16.05(2)</t>
  </si>
  <si>
    <t>4а-9.10 (3)</t>
  </si>
  <si>
    <t>4а -11.12.(3)</t>
  </si>
  <si>
    <t>4а - 4.03 (3)</t>
  </si>
  <si>
    <t>4б 9.10 (4)</t>
  </si>
  <si>
    <t>4б -11.12 (2)</t>
  </si>
  <si>
    <t>4б - 4.03 (4)</t>
  </si>
  <si>
    <r>
      <rPr>
        <rFont val="&quot;Times New Roman&quot;"/>
        <color theme="1"/>
        <sz val="9.0"/>
      </rPr>
      <t>Основы религиозных культур и светской этики</t>
    </r>
    <r>
      <rPr>
        <rFont val="&quot;Times New Roman&quot;"/>
        <color rgb="FFFF0000"/>
        <sz val="7.0"/>
      </rPr>
      <t xml:space="preserve"> ( по Положению данный предмет не оценивается)</t>
    </r>
  </si>
  <si>
    <t>4а - 20.01 (3)</t>
  </si>
  <si>
    <t>4а-21.04 (3)</t>
  </si>
  <si>
    <t>4б -16. 01 (3)</t>
  </si>
  <si>
    <t>4б- 10.04 (3)</t>
  </si>
  <si>
    <t>4а-10.10.24. (1)</t>
  </si>
  <si>
    <t>4а-28.11.24. (1)</t>
  </si>
  <si>
    <t>4А-17.04.25. (1)</t>
  </si>
  <si>
    <t>4б-02.10.24. (2)</t>
  </si>
  <si>
    <t>4б-13.11.24.(2)</t>
  </si>
  <si>
    <t>4Б-30.04.25.(2)</t>
  </si>
  <si>
    <t>4а-22.11(3)</t>
  </si>
  <si>
    <t>4а-31.01(3)</t>
  </si>
  <si>
    <t>4а-14.03 (3)</t>
  </si>
  <si>
    <t>4б-22.11(3)</t>
  </si>
  <si>
    <t>4б-31.01(3)</t>
  </si>
  <si>
    <t>4б-14.03(3)</t>
  </si>
  <si>
    <t>4а - 25.09 (3)</t>
  </si>
  <si>
    <t>4а - 4.12 (3)</t>
  </si>
  <si>
    <t>4а - 12.02 (3)</t>
  </si>
  <si>
    <t>4а - 30.04 (3)</t>
  </si>
  <si>
    <t>4б - 30.09 (2)</t>
  </si>
  <si>
    <t>4б - 2.12 (2)</t>
  </si>
  <si>
    <t>4б - 10.02 (2)</t>
  </si>
  <si>
    <t>4б - 28.04 (2)</t>
  </si>
  <si>
    <t>5 класс</t>
  </si>
  <si>
    <t>*предметы ВПР свободного выбора (группа 1 24.04, группа 2 - 30.04</t>
  </si>
  <si>
    <t>5а - 11.09 (4)</t>
  </si>
  <si>
    <t>5а - 27.11 (4)</t>
  </si>
  <si>
    <t>5а - 16.12 (4)</t>
  </si>
  <si>
    <t>5а - 15.01 (4)</t>
  </si>
  <si>
    <t>5а - 6.02 (2)</t>
  </si>
  <si>
    <t>5а - 14.03 (3)</t>
  </si>
  <si>
    <t>5а - 11.04 (2)</t>
  </si>
  <si>
    <t>5а - 20.05 (2)</t>
  </si>
  <si>
    <t>5б - 11.09 (5)</t>
  </si>
  <si>
    <t>5б- 27.11 (5)</t>
  </si>
  <si>
    <t>5б - 16.12 (3)</t>
  </si>
  <si>
    <t>5б - 15.01 (5)</t>
  </si>
  <si>
    <t>5б - 6.02 (2)</t>
  </si>
  <si>
    <t>5б - 14.03 (5)</t>
  </si>
  <si>
    <t>5б - 11.04 (2)</t>
  </si>
  <si>
    <t>5б - 20.05 (2)</t>
  </si>
  <si>
    <t>Литература</t>
  </si>
  <si>
    <t>5а - 9.12 (5)</t>
  </si>
  <si>
    <t>5а - 24.04 (2)</t>
  </si>
  <si>
    <t>5а - 19.05 (5)</t>
  </si>
  <si>
    <t>5б - 9.12 (3)</t>
  </si>
  <si>
    <t>5б - 24.04 (20</t>
  </si>
  <si>
    <t>5б - 19.05 (3)</t>
  </si>
  <si>
    <t>5а -20.09 (2)</t>
  </si>
  <si>
    <t>5а - 11.10 (2)</t>
  </si>
  <si>
    <t>5а - 25.11 (2)</t>
  </si>
  <si>
    <t>5а - 23.12 (2)</t>
  </si>
  <si>
    <t>5а - 31.01 (2)</t>
  </si>
  <si>
    <t>5а - 11.03 (4)</t>
  </si>
  <si>
    <t>5а - 23.05 (2)</t>
  </si>
  <si>
    <t>5б -20.09 (4)</t>
  </si>
  <si>
    <t>5б - 11.10 (4)</t>
  </si>
  <si>
    <t>5б - 25.11 (5)</t>
  </si>
  <si>
    <t>5б - 23.12 (5)</t>
  </si>
  <si>
    <t>5б - 31.01 (4)</t>
  </si>
  <si>
    <t>5б - 11.03 (5)</t>
  </si>
  <si>
    <t>5б - 24.04 (2)</t>
  </si>
  <si>
    <t>5б - 23.05 (5)</t>
  </si>
  <si>
    <t>5а- 27.09(5)</t>
  </si>
  <si>
    <t>5а- 07.11(3)</t>
  </si>
  <si>
    <t>5а-11.02(3)</t>
  </si>
  <si>
    <t>5а- 18.03(3)</t>
  </si>
  <si>
    <t>5а - 18.04 (2)</t>
  </si>
  <si>
    <t>5а-21.05(5)</t>
  </si>
  <si>
    <t>5б- 27.09(3)</t>
  </si>
  <si>
    <t>5б-07.11(2)</t>
  </si>
  <si>
    <t>5б-11.02(4)</t>
  </si>
  <si>
    <t>5б-18.03(4)</t>
  </si>
  <si>
    <t>5б - 18.04 (2)</t>
  </si>
  <si>
    <t>5б-21.05(4)</t>
  </si>
  <si>
    <t>История</t>
  </si>
  <si>
    <t>5 а 16.10 (6)</t>
  </si>
  <si>
    <t>5 а - 6.12. (2)</t>
  </si>
  <si>
    <t>5 а 26.02 (6)</t>
  </si>
  <si>
    <t>5 А 16.05 (2)</t>
  </si>
  <si>
    <t>5 б 16.10 (2)</t>
  </si>
  <si>
    <t>5 б 6.12 (3)</t>
  </si>
  <si>
    <t>5 Б 26.02 (2)</t>
  </si>
  <si>
    <t>5 Б - 16.05 (3)</t>
  </si>
  <si>
    <t>География</t>
  </si>
  <si>
    <t>5а-4.12 (1)</t>
  </si>
  <si>
    <t xml:space="preserve">5а-6.03 (1) </t>
  </si>
  <si>
    <t>5а-30.04(2)</t>
  </si>
  <si>
    <t>5б-4.12.(3)</t>
  </si>
  <si>
    <t>5б-6.03.(3)</t>
  </si>
  <si>
    <t>5б-30.04(2)</t>
  </si>
  <si>
    <t>Биология</t>
  </si>
  <si>
    <t>5а-29.11(6)</t>
  </si>
  <si>
    <t>5а - 30.04 (2)</t>
  </si>
  <si>
    <t>5 а-4.04.25 (6)</t>
  </si>
  <si>
    <t>5б-29.11(1)</t>
  </si>
  <si>
    <t>5б - 30.04 (2)</t>
  </si>
  <si>
    <t>5 б-4.04.25 1)</t>
  </si>
  <si>
    <t>5а-2.10.24 (3)</t>
  </si>
  <si>
    <t>5 а -11.12.24 (3)</t>
  </si>
  <si>
    <t>5 а-9.04.25 (3)</t>
  </si>
  <si>
    <t>5б - 2.10.24 (1)</t>
  </si>
  <si>
    <t>5 б - 11.12.24 (1)</t>
  </si>
  <si>
    <t>5 б - 9.04.25 (1)</t>
  </si>
  <si>
    <t>5а-24.09.24. (6)</t>
  </si>
  <si>
    <t>5а-26.11.24. (6)</t>
  </si>
  <si>
    <t>5а-15.04.25. (6)</t>
  </si>
  <si>
    <t>5б-24.09.24. (2)</t>
  </si>
  <si>
    <t>5б-26.11.24. (2)</t>
  </si>
  <si>
    <t>5б-15.04.25. (2)</t>
  </si>
  <si>
    <t>5 а  - 10.10.24 (5)</t>
  </si>
  <si>
    <t xml:space="preserve">5 а  - 26.12.24 (5) </t>
  </si>
  <si>
    <t xml:space="preserve">5а  27.02.2024 (5) </t>
  </si>
  <si>
    <t xml:space="preserve">5 а  - 22.05.25 (5) </t>
  </si>
  <si>
    <t xml:space="preserve">5 б - 10.10.24 (3) </t>
  </si>
  <si>
    <t xml:space="preserve">5 б - 26.12.24 (3) </t>
  </si>
  <si>
    <t xml:space="preserve">5б 27.02.2025 (3) </t>
  </si>
  <si>
    <t xml:space="preserve">5 б - 22.05.25 (3) </t>
  </si>
  <si>
    <t>5а - 8.10 (3)</t>
  </si>
  <si>
    <t>5а - 3.12 (3)</t>
  </si>
  <si>
    <t>5а - 18.02 (3)</t>
  </si>
  <si>
    <t>5а - 22.04 (3)</t>
  </si>
  <si>
    <t>5б - 8.10 (4)</t>
  </si>
  <si>
    <t>5б - 3.12 (4)</t>
  </si>
  <si>
    <t>5б - 18.02 (4)</t>
  </si>
  <si>
    <t>5б - 22.04 (4)</t>
  </si>
  <si>
    <t>Основы духовно-нравственной культуры народов России</t>
  </si>
  <si>
    <t>5а-14.11.24. (6)</t>
  </si>
  <si>
    <t>5а-30.01.25.  (6)</t>
  </si>
  <si>
    <t>5а-10.04.25 (6)</t>
  </si>
  <si>
    <t>5б-14.11.24. (4)</t>
  </si>
  <si>
    <t>5б-30.01.25. (4)</t>
  </si>
  <si>
    <t>5б-10.04.25. (4)</t>
  </si>
  <si>
    <t>Кубановедение</t>
  </si>
  <si>
    <t>5 а - 17.12.24 (2)</t>
  </si>
  <si>
    <t>5 а - 8.04.25 (2)</t>
  </si>
  <si>
    <t>5 б - 17.12.24 (5)</t>
  </si>
  <si>
    <t>5 б - 8.04.25 (5)</t>
  </si>
  <si>
    <t>6 класс</t>
  </si>
  <si>
    <t>*предметы ВПР свободного выбора (группа 1 15.04, группа 22.04)</t>
  </si>
  <si>
    <t>6а - 11.09 (2)</t>
  </si>
  <si>
    <t>6а - 17.10 (3)</t>
  </si>
  <si>
    <t>6а - 21.11 (3)</t>
  </si>
  <si>
    <t>6а - 10.12 (2)</t>
  </si>
  <si>
    <t>6а - 3.02 (2), 27.02 (3)</t>
  </si>
  <si>
    <t>6а - 25.04 (2)</t>
  </si>
  <si>
    <t>6а - 23.05 (5)</t>
  </si>
  <si>
    <t>6б - 11.09 (3)</t>
  </si>
  <si>
    <t>6б - 17.10 (4)</t>
  </si>
  <si>
    <t>6б - 21.11 (4)</t>
  </si>
  <si>
    <t>6б - 10.12 (4)</t>
  </si>
  <si>
    <t>6б - 3.02 (3), 27.02 (4)</t>
  </si>
  <si>
    <t>6б - 25.04(2)</t>
  </si>
  <si>
    <t>6б - 23.05 (2)</t>
  </si>
  <si>
    <t>6а - 20.11 (5)</t>
  </si>
  <si>
    <t>6а - 29.01 (5)</t>
  </si>
  <si>
    <t>6а - 15.04 (2) (предмет 1)</t>
  </si>
  <si>
    <t>6а - 22.05 (5)</t>
  </si>
  <si>
    <t>6б - 20.11 (3)</t>
  </si>
  <si>
    <t>6б - 29.01 (3)</t>
  </si>
  <si>
    <t>6б - 15.04 (2)</t>
  </si>
  <si>
    <t>6б - 22.05 (4)</t>
  </si>
  <si>
    <t>6а- 3.10(4)</t>
  </si>
  <si>
    <t>6а- 25.12(2)</t>
  </si>
  <si>
    <t>6а-20.01(4)</t>
  </si>
  <si>
    <t>6а-5.02(2)</t>
  </si>
  <si>
    <t>6а-13.03(4)</t>
  </si>
  <si>
    <t>6а - 15.04 (2)</t>
  </si>
  <si>
    <t>6а-14.05(2)</t>
  </si>
  <si>
    <t>6б- 3.10(5)</t>
  </si>
  <si>
    <t>6б- 25.12(4)</t>
  </si>
  <si>
    <t>6б-20.01(5)</t>
  </si>
  <si>
    <t>6б-5.02(4)</t>
  </si>
  <si>
    <t>6б-13.03(5)</t>
  </si>
  <si>
    <t>6б-14.05(4)</t>
  </si>
  <si>
    <t>6а-27.09(2)</t>
  </si>
  <si>
    <t>6а- 16.10(3)</t>
  </si>
  <si>
    <t>6а-11.12(3)</t>
  </si>
  <si>
    <t>6а-31.01(2)</t>
  </si>
  <si>
    <t>6а-7.03(2)</t>
  </si>
  <si>
    <t>6а-01.04(6)</t>
  </si>
  <si>
    <t>6а - 6.05 (2)</t>
  </si>
  <si>
    <t>6б- 27.09(6)</t>
  </si>
  <si>
    <t>6б- 16.10(2)</t>
  </si>
  <si>
    <t>6б-11.12(2)</t>
  </si>
  <si>
    <t>6б- 31.01(6)</t>
  </si>
  <si>
    <t>6б-7.03(6)</t>
  </si>
  <si>
    <t>6б-01.04(5)</t>
  </si>
  <si>
    <t>6б - 6.05 (2)</t>
  </si>
  <si>
    <t>6а - 16.09 (1)</t>
  </si>
  <si>
    <t>6а - 27.11 (6)</t>
  </si>
  <si>
    <t>6а - 10.03 (1)</t>
  </si>
  <si>
    <t>6а - 22.04 (2)</t>
  </si>
  <si>
    <t>6а - 21.05 (6)</t>
  </si>
  <si>
    <t>6б - 16.09 (2)</t>
  </si>
  <si>
    <t>6б- 27.11 (5)</t>
  </si>
  <si>
    <t>6б - 10.03 (2)</t>
  </si>
  <si>
    <t>6б - 22.04 (2)</t>
  </si>
  <si>
    <t>6б - 21.05 (5)</t>
  </si>
  <si>
    <t>Обществознание</t>
  </si>
  <si>
    <t>6а - 05.12.24  (6)</t>
  </si>
  <si>
    <t>6а 15.05.25 (6)</t>
  </si>
  <si>
    <t>6б- 05.12.24 (3)</t>
  </si>
  <si>
    <t>6б 15.05.25 (3)</t>
  </si>
  <si>
    <t>6а--10.09 (1)</t>
  </si>
  <si>
    <t>6а-5.03.(1)</t>
  </si>
  <si>
    <t>6а-22.04 (2)</t>
  </si>
  <si>
    <t>6б-10.09 (3)</t>
  </si>
  <si>
    <t>6б-5.03.(3)</t>
  </si>
  <si>
    <t>6б-22.04 (2)</t>
  </si>
  <si>
    <t>6а-19.09.24. (2)</t>
  </si>
  <si>
    <t>6а-30.01.24. (2)</t>
  </si>
  <si>
    <t>6б-19.09.24. (1)</t>
  </si>
  <si>
    <t>6б-30.01.24. (1)</t>
  </si>
  <si>
    <t>6б -22.04 (2)</t>
  </si>
  <si>
    <t>6 а - 4.10.24  (2)</t>
  </si>
  <si>
    <t>6 а - 13.12.24 (2)</t>
  </si>
  <si>
    <t>6 а - 4.04.25 (2)</t>
  </si>
  <si>
    <t>6б - 4.10.24 (6)</t>
  </si>
  <si>
    <t>6 б - 13.12.24 (6)</t>
  </si>
  <si>
    <t>6 б - 4.04.25 (6)</t>
  </si>
  <si>
    <t>6а-30.09.24. (3)</t>
  </si>
  <si>
    <t>6а-23.12.24. (3)</t>
  </si>
  <si>
    <t>6а-17.03.25. (3)</t>
  </si>
  <si>
    <t>6б-30.09.24. (5)</t>
  </si>
  <si>
    <t>6б-23.12.24. (5)</t>
  </si>
  <si>
    <t>6б-17.03.25. (5)</t>
  </si>
  <si>
    <t xml:space="preserve">6б 22.10 2024 (2)    </t>
  </si>
  <si>
    <t xml:space="preserve">6б 24.12.2024 (2)    </t>
  </si>
  <si>
    <t>6б 04.03.2025 (2)</t>
  </si>
  <si>
    <t xml:space="preserve">6а 22.10.2024 (4) </t>
  </si>
  <si>
    <t xml:space="preserve">6а 24.12.2024 (4) </t>
  </si>
  <si>
    <t>6а 04.03.2025 (4)</t>
  </si>
  <si>
    <t>6а - 18.10 (3)</t>
  </si>
  <si>
    <t>6а - 22.11 (3)</t>
  </si>
  <si>
    <t>6а - 7.02 (3)</t>
  </si>
  <si>
    <t>6а - 11.04 (3)</t>
  </si>
  <si>
    <t>6б - 18.10 (5)</t>
  </si>
  <si>
    <t>6б - 22.11 (5)</t>
  </si>
  <si>
    <t>6б - 7.02 (5)</t>
  </si>
  <si>
    <t>6б - 11.04 (5)</t>
  </si>
  <si>
    <t>6а-25.10.24. (1)</t>
  </si>
  <si>
    <t>6а-27.12.24. (1)</t>
  </si>
  <si>
    <t>6а -18.04.25. (1)</t>
  </si>
  <si>
    <t>6б-25.10.24. (4)</t>
  </si>
  <si>
    <t>6б-27.12.24. (4)</t>
  </si>
  <si>
    <t>6б-18.04.25. (4)</t>
  </si>
  <si>
    <t>7 класс</t>
  </si>
  <si>
    <t>*предметы ВПР свободного выбора (группа 1 - 15.04, группа 2 - 22.04)</t>
  </si>
  <si>
    <t>7а-10.09(5)</t>
  </si>
  <si>
    <t>7а-2.10 (4)</t>
  </si>
  <si>
    <t>7а-28.11(4)</t>
  </si>
  <si>
    <t>7а-18.12 (4)</t>
  </si>
  <si>
    <t>7а- 26.02 (4)</t>
  </si>
  <si>
    <t>7а-19.03 (4)</t>
  </si>
  <si>
    <t>7а - 25.04 (2)</t>
  </si>
  <si>
    <t>7а-15.05 (4)</t>
  </si>
  <si>
    <t>7б-10.09 (2)</t>
  </si>
  <si>
    <t>7б-2.10 (2)</t>
  </si>
  <si>
    <t>7б-28.11 (2)</t>
  </si>
  <si>
    <t>7б-18.12 (2)</t>
  </si>
  <si>
    <t>7б- 26.02 (2)</t>
  </si>
  <si>
    <t>7б-19.03 (2)</t>
  </si>
  <si>
    <t>7б - 25.04 (2)</t>
  </si>
  <si>
    <t>7б-15.05 (2)</t>
  </si>
  <si>
    <t>7в-10.09 (3)</t>
  </si>
  <si>
    <t>7в-2.10 (3)</t>
  </si>
  <si>
    <t>7в-28.11 (5)</t>
  </si>
  <si>
    <t>7в-18.12 (3)</t>
  </si>
  <si>
    <t>7в- 26.02 (3)</t>
  </si>
  <si>
    <t>7в-19.03 (3)</t>
  </si>
  <si>
    <t>7в - 25.04 (2)</t>
  </si>
  <si>
    <t>7в-15.05 (5)</t>
  </si>
  <si>
    <t>7а-9.10 (4)</t>
  </si>
  <si>
    <t>7а-15.11 (3)</t>
  </si>
  <si>
    <t>7а-15.01 (4)</t>
  </si>
  <si>
    <t>7а-22.04.(2)</t>
  </si>
  <si>
    <t>7б-9.10 (5)</t>
  </si>
  <si>
    <t>7б-15.11 (5)</t>
  </si>
  <si>
    <t>7б 15.01 (5)</t>
  </si>
  <si>
    <t>7б-22.04(2)</t>
  </si>
  <si>
    <t>7в-16.10 (5)</t>
  </si>
  <si>
    <t>7в-15.11 (4)</t>
  </si>
  <si>
    <t>7в-15.01 (6)</t>
  </si>
  <si>
    <t>7в-22.04(2)</t>
  </si>
  <si>
    <t>7а-27.09(4)</t>
  </si>
  <si>
    <t>7а-15.10(2)</t>
  </si>
  <si>
    <t>7а-12.11(2)</t>
  </si>
  <si>
    <t>7а-11.12(5)</t>
  </si>
  <si>
    <t>7а-14.01(2)</t>
  </si>
  <si>
    <t>7а-4.02(2)</t>
  </si>
  <si>
    <t>7а-18.03(2)</t>
  </si>
  <si>
    <t>7а- 22.04(2)</t>
  </si>
  <si>
    <t>7а 16.05(2)</t>
  </si>
  <si>
    <t>7б-27.09(3)</t>
  </si>
  <si>
    <t>7б-15.10(5)</t>
  </si>
  <si>
    <t>7б-12.11(5)</t>
  </si>
  <si>
    <t>7б-11.12(3)</t>
  </si>
  <si>
    <t>7б-14.01(5)</t>
  </si>
  <si>
    <t>7б-4.02(5)</t>
  </si>
  <si>
    <t>7б-18.03(5)</t>
  </si>
  <si>
    <t>7б 16.05(5)</t>
  </si>
  <si>
    <t>7в-27.09(2)</t>
  </si>
  <si>
    <t>7в-15.10(4)</t>
  </si>
  <si>
    <t>7в-12.11(4)</t>
  </si>
  <si>
    <t>7в-11.12(4)</t>
  </si>
  <si>
    <t>7в-14.01(4)</t>
  </si>
  <si>
    <t>7в-4.02(4)</t>
  </si>
  <si>
    <t>7в-18.03(4)</t>
  </si>
  <si>
    <t>78-22.04(2)</t>
  </si>
  <si>
    <t>7в-16.05(4)</t>
  </si>
  <si>
    <t>7а -01.10(4)</t>
  </si>
  <si>
    <t>7а -16.12 (4)</t>
  </si>
  <si>
    <t>7а -20.01 (4)</t>
  </si>
  <si>
    <t>7а -14.04 (5)</t>
  </si>
  <si>
    <t>7а - 6.05 (2)</t>
  </si>
  <si>
    <t>7а-22.05 (5)</t>
  </si>
  <si>
    <t>7б -01.10 (3)</t>
  </si>
  <si>
    <t>7б -16.12 (3)</t>
  </si>
  <si>
    <t>7б -20.01 (3)</t>
  </si>
  <si>
    <t>7б -14.04 (4)</t>
  </si>
  <si>
    <t>7б - 6.05 (2)</t>
  </si>
  <si>
    <t>7б -22.05(4)</t>
  </si>
  <si>
    <t>7в -18.09(5)</t>
  </si>
  <si>
    <t>7в - 9.10(5)</t>
  </si>
  <si>
    <t>7в - 23.12(2)</t>
  </si>
  <si>
    <t>7в - 20.01(2)</t>
  </si>
  <si>
    <t>7в - 11.03</t>
  </si>
  <si>
    <t>7в - 17.04(4)</t>
  </si>
  <si>
    <t>7в - 6.05 (3)</t>
  </si>
  <si>
    <t>7в - 23.05(5)</t>
  </si>
  <si>
    <t>Информатика</t>
  </si>
  <si>
    <t>7а - 5.11 (2)</t>
  </si>
  <si>
    <t>7а - 22.04 (2)</t>
  </si>
  <si>
    <t>7а - 13.05 (2)</t>
  </si>
  <si>
    <t>7б - 5.11 (4)</t>
  </si>
  <si>
    <t>7б - 22.04 (2)</t>
  </si>
  <si>
    <t>7б - 13.05 (4)</t>
  </si>
  <si>
    <t>7в - 5.11(3)</t>
  </si>
  <si>
    <t>7в - 22.04 (2)</t>
  </si>
  <si>
    <t>7в - 13.05 (3)</t>
  </si>
  <si>
    <t>7а- 24.09 (3)</t>
  </si>
  <si>
    <t>7а - 22.10 (3)</t>
  </si>
  <si>
    <t>7а - 27.11 (2)</t>
  </si>
  <si>
    <t>7а - 4.03 (2)</t>
  </si>
  <si>
    <t>7а-22.04 (2)</t>
  </si>
  <si>
    <t>7а - 20.05 (3)</t>
  </si>
  <si>
    <t>7б - 24.09 (4)</t>
  </si>
  <si>
    <t>7б - 22.10 (4)</t>
  </si>
  <si>
    <t>7б - 27.11 (3)</t>
  </si>
  <si>
    <t>7б - 4.03 (3)</t>
  </si>
  <si>
    <t>7б-22.04 (2)</t>
  </si>
  <si>
    <t>7б - 20.05 (4)</t>
  </si>
  <si>
    <t>7в - 24.09 (2)</t>
  </si>
  <si>
    <t>7в - 22.10(2)</t>
  </si>
  <si>
    <t>7в -27.11 (5)</t>
  </si>
  <si>
    <t>7в - 4.03 (5)</t>
  </si>
  <si>
    <t>7в-22.04 (2)</t>
  </si>
  <si>
    <t>7в - 20.05 (2)</t>
  </si>
  <si>
    <t>7а- 20.09 (4)</t>
  </si>
  <si>
    <t>7а - 6.12 (4)</t>
  </si>
  <si>
    <t>7б- 20.09 (2)</t>
  </si>
  <si>
    <t>7б - 6.12 (2)</t>
  </si>
  <si>
    <t>7в - 20.09 (6)</t>
  </si>
  <si>
    <t>7в - 6.12 (6)</t>
  </si>
  <si>
    <t>7в -22.04 (2)</t>
  </si>
  <si>
    <t>7а -8.10 (2)</t>
  </si>
  <si>
    <t>7а -25.11 (2)</t>
  </si>
  <si>
    <t>7а-11.02 (2)</t>
  </si>
  <si>
    <t>7а-25.03.(2)</t>
  </si>
  <si>
    <t>7а - 15.04 (2)</t>
  </si>
  <si>
    <t>7б-8.10( 6)</t>
  </si>
  <si>
    <t>7б-25.11(6)</t>
  </si>
  <si>
    <t>7б-11.02. (6)</t>
  </si>
  <si>
    <t>7б-25.03.(6)</t>
  </si>
  <si>
    <t>7б - 15.04 (2)</t>
  </si>
  <si>
    <t>7в-8.10.(4)</t>
  </si>
  <si>
    <t>7в-25.11.(3)</t>
  </si>
  <si>
    <t>7в-11.02 (4)</t>
  </si>
  <si>
    <t>7в-25.03.(4)</t>
  </si>
  <si>
    <t>7в - 15.04 (2)</t>
  </si>
  <si>
    <t>Физика</t>
  </si>
  <si>
    <t>7а - 19.12 (3)</t>
  </si>
  <si>
    <t>7а - 20.03 (3)</t>
  </si>
  <si>
    <t>7а - 14.05 (3)</t>
  </si>
  <si>
    <t>7б - 19.12 (1)</t>
  </si>
  <si>
    <t>7б - 20.03 (1)</t>
  </si>
  <si>
    <t>7б - 14.05 (1)</t>
  </si>
  <si>
    <t>7в - 19.12 (4)</t>
  </si>
  <si>
    <t>7в - 20.03 (4)</t>
  </si>
  <si>
    <t>7в - 14.05 (4)</t>
  </si>
  <si>
    <t>7 а -16.09.24 (6)</t>
  </si>
  <si>
    <t>7 а -24.02.25 (6)</t>
  </si>
  <si>
    <t>7 б -16.09.24 (1)</t>
  </si>
  <si>
    <t>7 б -24.02.25 (1)</t>
  </si>
  <si>
    <t>7б -15.04 (2)</t>
  </si>
  <si>
    <t>7 в-16.09.24 (4)</t>
  </si>
  <si>
    <t>7 в -24.02.25 (4)</t>
  </si>
  <si>
    <t>7 а -11.10.24 (5)</t>
  </si>
  <si>
    <t>7 а -20.12.24 (5)</t>
  </si>
  <si>
    <t>7 а - 4.04.25 (5)</t>
  </si>
  <si>
    <t>7 б -11.10.24 (4)</t>
  </si>
  <si>
    <t>7 б -20.12.24 (4)</t>
  </si>
  <si>
    <t>7 б -4.04.25 (4)</t>
  </si>
  <si>
    <t>7 в -11.10.24  (1)</t>
  </si>
  <si>
    <t>7 в - 20.12.24 (1)</t>
  </si>
  <si>
    <t>7 в - 4.04.25  (1)</t>
  </si>
  <si>
    <t>7а-18.10.14.. (6)</t>
  </si>
  <si>
    <t>7а-13.12.24. (6)</t>
  </si>
  <si>
    <t>7а-11.04.25. (6)</t>
  </si>
  <si>
    <t>7б-18.10.24. (5)</t>
  </si>
  <si>
    <t>7б-13.12.24. (5)</t>
  </si>
  <si>
    <t>7б-11.04.25. (5)</t>
  </si>
  <si>
    <t>7в-18.10.24. (3)</t>
  </si>
  <si>
    <t>7в-13.12.24. (3)</t>
  </si>
  <si>
    <t>7в-11.04.25. (3)</t>
  </si>
  <si>
    <t>7а  21.10.2024 (2)</t>
  </si>
  <si>
    <t>7 а  9.12 (2)</t>
  </si>
  <si>
    <t>7а   13.01.2025 (2)</t>
  </si>
  <si>
    <t>7а   28.04.2025 (2)</t>
  </si>
  <si>
    <t>7б 21.10.2024 (4)</t>
  </si>
  <si>
    <t>7 б 9.12 (4)</t>
  </si>
  <si>
    <t>7б  13.01.2025 (4)</t>
  </si>
  <si>
    <t>7б 28.04.2025 (4)</t>
  </si>
  <si>
    <t>7в  21.10.2024 (5)</t>
  </si>
  <si>
    <t>7 в  9.12 (5)</t>
  </si>
  <si>
    <t>7в  13.01.2025  (5)</t>
  </si>
  <si>
    <t>7в 28.04.2025  (5)</t>
  </si>
  <si>
    <t>7а - 4.10 (2)</t>
  </si>
  <si>
    <t>7а - 22.11 (2)</t>
  </si>
  <si>
    <t>7а - 14.02 (2)</t>
  </si>
  <si>
    <t>7б - 4.10 (5)</t>
  </si>
  <si>
    <t>7б - 22.11 (5)</t>
  </si>
  <si>
    <t>7б - 14.02 (5)</t>
  </si>
  <si>
    <t>7в - 17.09 (6)</t>
  </si>
  <si>
    <t>7в - 3.12 (6)</t>
  </si>
  <si>
    <t>7в - 18.02 (6)</t>
  </si>
  <si>
    <t>7в - 8.04 (6)</t>
  </si>
  <si>
    <t>7 а - 4.12.24 (2)</t>
  </si>
  <si>
    <t>7 а - 12.03.24 (2)</t>
  </si>
  <si>
    <t>7 б - 4.12 24 (4)</t>
  </si>
  <si>
    <t>7 б  - 12.03.24 (4)</t>
  </si>
  <si>
    <t xml:space="preserve">7 в - 5.12.24 (2) </t>
  </si>
  <si>
    <t>7 в - 6.03.24 (2)</t>
  </si>
  <si>
    <t>8 класс</t>
  </si>
  <si>
    <t>*предметы ВПР свободного выбора (группа 1 - 28.04)</t>
  </si>
  <si>
    <t>*предметы ВПР свободного выбора (группа 2 - 07.05)</t>
  </si>
  <si>
    <t>8а-12.09 (3)</t>
  </si>
  <si>
    <t>8а-8.10 (3)</t>
  </si>
  <si>
    <t>8а-12.11 (3)</t>
  </si>
  <si>
    <t>8а-5.12 (3)</t>
  </si>
  <si>
    <t>8а-11.02 (3)</t>
  </si>
  <si>
    <t>8а-11.03 (3)</t>
  </si>
  <si>
    <t>8а - 16.04 (2)</t>
  </si>
  <si>
    <t>8а-15.05 (3)</t>
  </si>
  <si>
    <t>8б-12.09 (5)</t>
  </si>
  <si>
    <t>8б-8.10 (5)</t>
  </si>
  <si>
    <t>8б-12.11 (5)</t>
  </si>
  <si>
    <t>8б-5.12 (5)</t>
  </si>
  <si>
    <t>8б-11.02 (5)</t>
  </si>
  <si>
    <t>8б-11.03 (5)</t>
  </si>
  <si>
    <t>8б - 16.04 (2)</t>
  </si>
  <si>
    <t>8б-15.05 (5)</t>
  </si>
  <si>
    <t>8а-22.10 (4)</t>
  </si>
  <si>
    <t>8а-20.12 (6)</t>
  </si>
  <si>
    <t>8а-28.01 (4)</t>
  </si>
  <si>
    <t>8а - 28.04(2)</t>
  </si>
  <si>
    <t>8б-22.10 (5)</t>
  </si>
  <si>
    <t>8б-20.12 (2)</t>
  </si>
  <si>
    <t>8б-28.01 (5)</t>
  </si>
  <si>
    <t>8б - 28.04(2)</t>
  </si>
  <si>
    <t>8а - 18.09 (3)</t>
  </si>
  <si>
    <t>8а - 9.10 (3)</t>
  </si>
  <si>
    <t>8а - 12.12 (4)</t>
  </si>
  <si>
    <t>8а - 30.01. (4)</t>
  </si>
  <si>
    <t>8а - 4.03 (3)</t>
  </si>
  <si>
    <t>8а - 28.04 (2)</t>
  </si>
  <si>
    <t>8а - 20.05 (4)</t>
  </si>
  <si>
    <t>8б 18-09 (4)</t>
  </si>
  <si>
    <t>8а - 9.10 (4)</t>
  </si>
  <si>
    <t>8б -12.12 (5)</t>
  </si>
  <si>
    <t>8б - 30.01 (5)</t>
  </si>
  <si>
    <t>8б - 4.03 (5)</t>
  </si>
  <si>
    <t>8б - 28.04 (2)</t>
  </si>
  <si>
    <t>8б - 20.05 (5)</t>
  </si>
  <si>
    <t>8а-19.09(5)</t>
  </si>
  <si>
    <t>8а - 15.10(5)</t>
  </si>
  <si>
    <t>8а - 8.11(2)</t>
  </si>
  <si>
    <t>8а - 10.12(5)</t>
  </si>
  <si>
    <t>8а - 29.01(2)</t>
  </si>
  <si>
    <t>8а - 13.03(5)</t>
  </si>
  <si>
    <t>8а - 23.04 (2)</t>
  </si>
  <si>
    <t>8а - 4.04(2)</t>
  </si>
  <si>
    <t>8а - 21.05(2)</t>
  </si>
  <si>
    <t>8б - 19.09(3)</t>
  </si>
  <si>
    <t>8б - 15.10(3)</t>
  </si>
  <si>
    <t>8б - 8.11(5)</t>
  </si>
  <si>
    <t>8б - 10.12(3)</t>
  </si>
  <si>
    <t>8б - 29.01(3)</t>
  </si>
  <si>
    <t>8б - 13.03(3)</t>
  </si>
  <si>
    <t>8б - 23.04 (2)</t>
  </si>
  <si>
    <t>8б - 4.04(5)</t>
  </si>
  <si>
    <t>8б - 21.05(3)</t>
  </si>
  <si>
    <t>8а 28.11 (4/7)</t>
  </si>
  <si>
    <t>8а 06,02(4/7)</t>
  </si>
  <si>
    <t>8а - 7.05(2)</t>
  </si>
  <si>
    <t>8б 28,11 (5/6)</t>
  </si>
  <si>
    <t>8б 06,02 (5/6)</t>
  </si>
  <si>
    <t>8б - 7.05 (2)</t>
  </si>
  <si>
    <t>8а- 16.09 (3)</t>
  </si>
  <si>
    <t>8а - 11.11 (3)</t>
  </si>
  <si>
    <t>8а - 9.12 (3)</t>
  </si>
  <si>
    <t>8а - 17.02 (3)</t>
  </si>
  <si>
    <t>8а-19.05 (3)</t>
  </si>
  <si>
    <t>8б - 16.09 (4)</t>
  </si>
  <si>
    <t>8б - 11.11 (4)</t>
  </si>
  <si>
    <t>8б - 9.12 (4)</t>
  </si>
  <si>
    <t>8б - 17.02 (4)</t>
  </si>
  <si>
    <t>8б - 19.05 (4)</t>
  </si>
  <si>
    <t>8а - 17.09 (6)</t>
  </si>
  <si>
    <t>8а - 17.12 (6)</t>
  </si>
  <si>
    <t>8б - 17.09 (2)</t>
  </si>
  <si>
    <t>8б- 17.12 (2)</t>
  </si>
  <si>
    <t>8а-26.09.(2)</t>
  </si>
  <si>
    <t>8а-7.11.(2)</t>
  </si>
  <si>
    <t>8а-13.02(2)</t>
  </si>
  <si>
    <t>8а-6.03.(2)</t>
  </si>
  <si>
    <t>8а - 7.05 (2)</t>
  </si>
  <si>
    <t>8б-26.09.(4)</t>
  </si>
  <si>
    <t>8б-7.11.(4)</t>
  </si>
  <si>
    <t>8б-13.02.(4)</t>
  </si>
  <si>
    <t>8б-6.03 (4)</t>
  </si>
  <si>
    <t>8а 13.12 (5)</t>
  </si>
  <si>
    <t>8а 01.04 (5)</t>
  </si>
  <si>
    <t>8а-23.05 (5)</t>
  </si>
  <si>
    <t>8а 13.12 (4)</t>
  </si>
  <si>
    <t>8а 01.04 (4)</t>
  </si>
  <si>
    <t>8б - 7.05(2)</t>
  </si>
  <si>
    <t>8б-23.05 (4)</t>
  </si>
  <si>
    <t>Химия</t>
  </si>
  <si>
    <t>8а -15.11.24 (3)</t>
  </si>
  <si>
    <t>8а -31.01.25 (3)</t>
  </si>
  <si>
    <t>8а -14.03.25 (3)</t>
  </si>
  <si>
    <t>8аб-15.11.24 (5)</t>
  </si>
  <si>
    <t>8б -31.01.25 (5)</t>
  </si>
  <si>
    <t>8б -14.03.25 (5)</t>
  </si>
  <si>
    <t>8а -23.09.24 (5)</t>
  </si>
  <si>
    <t>8а -21.10.24 (5)</t>
  </si>
  <si>
    <t>8а -20.01.25 (5)</t>
  </si>
  <si>
    <t>8а -15.04.25 (5)</t>
  </si>
  <si>
    <t>8б-23.09.24 (2)</t>
  </si>
  <si>
    <t>8б -21.10.24 (2)</t>
  </si>
  <si>
    <t>8б -20.01.25 (2)</t>
  </si>
  <si>
    <t>8б -15.04.25 (2)</t>
  </si>
  <si>
    <t>8а-30.09.24. (2)</t>
  </si>
  <si>
    <t>8а-02.12.24. (2)</t>
  </si>
  <si>
    <t>8а-12.05.25. (2)</t>
  </si>
  <si>
    <t>8б-30.09.24. (4)</t>
  </si>
  <si>
    <t>8б-02.12.24. (4)</t>
  </si>
  <si>
    <t>8б-12.05.25. (4)</t>
  </si>
  <si>
    <t>8 а  20.11 (5)</t>
  </si>
  <si>
    <t>8 а  14.05 (5)</t>
  </si>
  <si>
    <t xml:space="preserve">8 б  20.11 (4) </t>
  </si>
  <si>
    <t>8 б  14.05 (4)</t>
  </si>
  <si>
    <t>8а - 18.10 (4)</t>
  </si>
  <si>
    <t>8а - 6.12 (4)</t>
  </si>
  <si>
    <t>8а - 14.02 (4)</t>
  </si>
  <si>
    <t>8а - 18.04 (4)</t>
  </si>
  <si>
    <t>8б - 18.10 (2)</t>
  </si>
  <si>
    <t>8б - 6.12 (2)</t>
  </si>
  <si>
    <t>8б - 14.02 (2)</t>
  </si>
  <si>
    <t>8б - 18.04 (2)</t>
  </si>
  <si>
    <t>8а- 7.10.24 (6)</t>
  </si>
  <si>
    <t>8а - 16.12.24 (6)</t>
  </si>
  <si>
    <t>8а - 10.03.25 (6)</t>
  </si>
  <si>
    <t>8б - 7.10.24 (7)</t>
  </si>
  <si>
    <t>8б - 16.12.24 (7)</t>
  </si>
  <si>
    <t>8б- 10.03.24 (7)</t>
  </si>
  <si>
    <t>Основы безопасности и защиты Родины</t>
  </si>
  <si>
    <t>8 а 29.11 (1)</t>
  </si>
  <si>
    <t>8 а - 25.04 (1)</t>
  </si>
  <si>
    <t>8 б 29.11 (3)</t>
  </si>
  <si>
    <t>8 б 25.04 (3)</t>
  </si>
  <si>
    <t>9 класс</t>
  </si>
  <si>
    <t>9а-23.09(2)</t>
  </si>
  <si>
    <t>9а - 07.11(3); 28.11(3)</t>
  </si>
  <si>
    <t>9а - 14.04(2)</t>
  </si>
  <si>
    <t>9а - 06.05(3)</t>
  </si>
  <si>
    <t>9б-23.09(4)</t>
  </si>
  <si>
    <t>9б - 07.11(2); 28.11(2)</t>
  </si>
  <si>
    <t>9б - 14.04(4)</t>
  </si>
  <si>
    <t>9б - 06.05(4)</t>
  </si>
  <si>
    <t>9а - 08.11(3)</t>
  </si>
  <si>
    <t>9а - 18.12(5)</t>
  </si>
  <si>
    <t>9а - 10.01(3); 29.01 (5)</t>
  </si>
  <si>
    <r>
      <t xml:space="preserve">
</t>
    </r>
    <r>
      <rPr>
        <rFont val="Arial"/>
        <color rgb="FF000000"/>
        <sz val="8.0"/>
      </rPr>
      <t>9а - 22.04(5)</t>
    </r>
  </si>
  <si>
    <t>9б - 08.11(2)</t>
  </si>
  <si>
    <t>9б - 18.12(3)</t>
  </si>
  <si>
    <t>9б - 10.01(2); 29.01(3)</t>
  </si>
  <si>
    <t>9б - 22.04(4)</t>
  </si>
  <si>
    <t>9а-26.09(4)</t>
  </si>
  <si>
    <t>9а-18.11(5)</t>
  </si>
  <si>
    <t>9а-20.12(5)</t>
  </si>
  <si>
    <t>9а-7.02(5)</t>
  </si>
  <si>
    <t>9а-3.03(5)</t>
  </si>
  <si>
    <t>9а-7.04 (5) 28.04(5)</t>
  </si>
  <si>
    <t>9б-26.09(5)</t>
  </si>
  <si>
    <t>9б-18.11(4)</t>
  </si>
  <si>
    <t>9б-20.12(4)</t>
  </si>
  <si>
    <t>9б-7.02(4)</t>
  </si>
  <si>
    <t>9б-3.03(4)</t>
  </si>
  <si>
    <t>9б-7.04(4) 28.04(5)</t>
  </si>
  <si>
    <t>9а-30.09(6)</t>
  </si>
  <si>
    <t>9а-21.10(6)</t>
  </si>
  <si>
    <t>9а-03.12(3)</t>
  </si>
  <si>
    <t>9а-22.01(6)</t>
  </si>
  <si>
    <t>9а-27.02(2)</t>
  </si>
  <si>
    <t>9а-02.04(6);  29.04(3)</t>
  </si>
  <si>
    <t>9а-21.05(6)</t>
  </si>
  <si>
    <t>9б-30.09(2)</t>
  </si>
  <si>
    <t>9б- 21.10(2)</t>
  </si>
  <si>
    <t>9б-03.12(2)</t>
  </si>
  <si>
    <t>9б-22.01(2)</t>
  </si>
  <si>
    <t>9б-27.02(4)</t>
  </si>
  <si>
    <t>9б-02.04(2); 29.04(2)</t>
  </si>
  <si>
    <t>9б-21.05(2)</t>
  </si>
  <si>
    <t>9а-11.11(4/5)</t>
  </si>
  <si>
    <t>9а-20.01(4/5)</t>
  </si>
  <si>
    <t>9а-19.05(4/5)</t>
  </si>
  <si>
    <t>9б-11.11(6/7)</t>
  </si>
  <si>
    <t>9б-20.01(6/7)</t>
  </si>
  <si>
    <t>9б-19.05(6/7)</t>
  </si>
  <si>
    <t>9а- 18.09 (1)</t>
  </si>
  <si>
    <t>9а- 24.10 (1)</t>
  </si>
  <si>
    <t>9а - 12.12 (1)</t>
  </si>
  <si>
    <t>9а - 20.02 (4)</t>
  </si>
  <si>
    <t>9а - 20.03 (4)</t>
  </si>
  <si>
    <t>9а- 8.05 (4)</t>
  </si>
  <si>
    <t>9б - 18.09 (4)</t>
  </si>
  <si>
    <t>9б - 24.10 (3)</t>
  </si>
  <si>
    <t>9б - 12.12 (3)</t>
  </si>
  <si>
    <t>9б - 20.02 (5)</t>
  </si>
  <si>
    <t>9б - 20.03 (5)</t>
  </si>
  <si>
    <t>9б - 8.05 (5)</t>
  </si>
  <si>
    <t>9а - 27.09 (1)</t>
  </si>
  <si>
    <t>9а - 13.12 (1)</t>
  </si>
  <si>
    <t>9а - 16.05 (1)</t>
  </si>
  <si>
    <t>9б - 27.09 (3)</t>
  </si>
  <si>
    <t>9б - 13.12 (3)</t>
  </si>
  <si>
    <t>9б - 16.05 (3)</t>
  </si>
  <si>
    <t>9а-25.09 (4)</t>
  </si>
  <si>
    <t>9а-13.11.(4)</t>
  </si>
  <si>
    <t>9а-5.02.(4)</t>
  </si>
  <si>
    <t>9а-5.03.(4)</t>
  </si>
  <si>
    <t>9а=9.04 (4)</t>
  </si>
  <si>
    <t>9б-25..09.(6)</t>
  </si>
  <si>
    <t>9б-13.11.(6)</t>
  </si>
  <si>
    <t>9б-5.02.(6)</t>
  </si>
  <si>
    <t>9б-5.03.(6)</t>
  </si>
  <si>
    <t>9б-9.04(6)</t>
  </si>
  <si>
    <t>9а-24.09 (4)</t>
  </si>
  <si>
    <t>9а-25.11 (1)</t>
  </si>
  <si>
    <t>9а-24.12 (4)</t>
  </si>
  <si>
    <t>9а-11.03 (4)</t>
  </si>
  <si>
    <t>9а-13.05 (4)</t>
  </si>
  <si>
    <t>9б-24.09 (3)</t>
  </si>
  <si>
    <t>9б-25.11 (2)</t>
  </si>
  <si>
    <t>9б-24.12 (3)</t>
  </si>
  <si>
    <t>9б-11.03 (3)</t>
  </si>
  <si>
    <t>9б-13.05 (3)</t>
  </si>
  <si>
    <t>9а -20.09.24 (2)</t>
  </si>
  <si>
    <t>9а -23.10.24 (2)</t>
  </si>
  <si>
    <t>9а -30.04.25 (2)</t>
  </si>
  <si>
    <t>9б-20.09.24 (4)</t>
  </si>
  <si>
    <t>9аб-23.10.24 (5)</t>
  </si>
  <si>
    <t>9б -30.04.25 (5)</t>
  </si>
  <si>
    <t>9а -19.09.24 (5)</t>
  </si>
  <si>
    <t>9а -17.10.24 (5)</t>
  </si>
  <si>
    <t>9а -19.12.24 (5)</t>
  </si>
  <si>
    <t>9а -13.03.25 (5)</t>
  </si>
  <si>
    <t>9а -15.05.25 (5)</t>
  </si>
  <si>
    <t>9а -19.09.24 (6)</t>
  </si>
  <si>
    <t>9б -17.10.24 (6)</t>
  </si>
  <si>
    <t>9б -19.12.24 (6)</t>
  </si>
  <si>
    <t>9б -13.03.25 (6)</t>
  </si>
  <si>
    <t>9б -15.05.25 (6)</t>
  </si>
  <si>
    <t>9 а  22.11 (4)</t>
  </si>
  <si>
    <t>9 а  2.05 (4)</t>
  </si>
  <si>
    <t>9 б  22.11 (5)</t>
  </si>
  <si>
    <t xml:space="preserve">9 б  2.05 (5) </t>
  </si>
  <si>
    <t>9а - 7.10 (3)</t>
  </si>
  <si>
    <t>9а - 3.02 (3)</t>
  </si>
  <si>
    <t>9а - 21.04 (3)</t>
  </si>
  <si>
    <t>9б - 7.10 (4)</t>
  </si>
  <si>
    <t>9б - 3.02 (5)</t>
  </si>
  <si>
    <t>9б - 21.04 (5)</t>
  </si>
  <si>
    <t>Индивидуальный проект</t>
  </si>
  <si>
    <t>9а - 5.12 (4)</t>
  </si>
  <si>
    <t>9б - 5.12 (5)</t>
  </si>
  <si>
    <t>9 а 11.12.(3)</t>
  </si>
  <si>
    <t>9 а 14.05 (3)</t>
  </si>
  <si>
    <t>9 б 11.12 (2)</t>
  </si>
  <si>
    <t>9 б 14.05 (2)</t>
  </si>
  <si>
    <t>10 класс</t>
  </si>
  <si>
    <t>10а - 28.11(4)</t>
  </si>
  <si>
    <t>10а - 15.01(2)</t>
  </si>
  <si>
    <t>10а - 06.03(4)</t>
  </si>
  <si>
    <t>10 - 16.04 (2)</t>
  </si>
  <si>
    <t>10а - 22.05(4)</t>
  </si>
  <si>
    <t>10а - 9.10(4)</t>
  </si>
  <si>
    <t>10а - 10.12(2)</t>
  </si>
  <si>
    <t>10а - 28.01(2)</t>
  </si>
  <si>
    <t>10а - 05.03(4)</t>
  </si>
  <si>
    <t>10а - 15.04(2)</t>
  </si>
  <si>
    <t>10 - 7.05 (2)</t>
  </si>
  <si>
    <t>10а-21.10 (6)</t>
  </si>
  <si>
    <t>10а-04.12 (6)</t>
  </si>
  <si>
    <t>10а-17.01 (5)</t>
  </si>
  <si>
    <t>10а-14.02 (5)</t>
  </si>
  <si>
    <t>10а - 19.09(2)</t>
  </si>
  <si>
    <t>10а - 11.10(4)</t>
  </si>
  <si>
    <t>10а - 8.11(4)</t>
  </si>
  <si>
    <t>10а - 6.12(4), 25.12(6)</t>
  </si>
  <si>
    <t>10а - 5.02((6)</t>
  </si>
  <si>
    <t>10а - 14.03(4)</t>
  </si>
  <si>
    <t>10 - 23.04 (2)</t>
  </si>
  <si>
    <t>10а - 21.05(5)</t>
  </si>
  <si>
    <t>10а - 20.12(3)</t>
  </si>
  <si>
    <t>10а - 21.03(3)</t>
  </si>
  <si>
    <t>10а - 23.05(3)</t>
  </si>
  <si>
    <t>10а- 17.09 (5)</t>
  </si>
  <si>
    <t>10а - 22.10 (5)</t>
  </si>
  <si>
    <t>10а - 26.11 (5)</t>
  </si>
  <si>
    <t>10а - 11.03 (5)</t>
  </si>
  <si>
    <t>10 - 28.04 (2)</t>
  </si>
  <si>
    <t>10а - 20.05 (5)</t>
  </si>
  <si>
    <t>10 а - 25.09 (5)</t>
  </si>
  <si>
    <t>10 а 19.11 (4)</t>
  </si>
  <si>
    <t>10 а 18.12 (5)</t>
  </si>
  <si>
    <t>10 а - 12.02 (5)</t>
  </si>
  <si>
    <t>10 а 18.03 (4)</t>
  </si>
  <si>
    <t>10 а 15.05 (2)</t>
  </si>
  <si>
    <t>10а-26.09 (7)</t>
  </si>
  <si>
    <t>10а-5.12.(7)</t>
  </si>
  <si>
    <t>10а 15.11 (2)</t>
  </si>
  <si>
    <t>10а 31.01 (2)</t>
  </si>
  <si>
    <t>10а 16.05 (2)</t>
  </si>
  <si>
    <t>10а -18.09.24 (3)</t>
  </si>
  <si>
    <t>10а -09.04.25 (3)</t>
  </si>
  <si>
    <t>10а -24.09.24 (3)</t>
  </si>
  <si>
    <t>9а -21.01.25 (3)</t>
  </si>
  <si>
    <t>10а -29.04.25 (3)</t>
  </si>
  <si>
    <t>10а - 10.10 (3)</t>
  </si>
  <si>
    <t>10а - 14.11 (3)</t>
  </si>
  <si>
    <t>10а - 27.02 (3)</t>
  </si>
  <si>
    <t>10а - 17.04 (3)</t>
  </si>
  <si>
    <t>10 а 19.12 (6)</t>
  </si>
  <si>
    <t>10 а 08.05 (6)</t>
  </si>
  <si>
    <t>10а - 7.10 (4)</t>
  </si>
  <si>
    <t>10а - 20.01.25 (4)</t>
  </si>
  <si>
    <t>10а -  12.05.25 (4)</t>
  </si>
  <si>
    <t>Основы педагогики и психологии</t>
  </si>
  <si>
    <t>10 а 9.12.24  (2)</t>
  </si>
  <si>
    <t>10 а 14.04.25 (2)</t>
  </si>
  <si>
    <t>Основы финансовой грамотности. Финансовая культура</t>
  </si>
  <si>
    <t>10 а 16.12 (3)</t>
  </si>
  <si>
    <t>10 а 3.03 (3)</t>
  </si>
  <si>
    <t>10 а 19.05 (3)</t>
  </si>
  <si>
    <t>11 класс</t>
  </si>
  <si>
    <t>11а - 25.09 (6)</t>
  </si>
  <si>
    <t>11а - 27.11 (6)</t>
  </si>
  <si>
    <t>11 а - 7.02 (6)</t>
  </si>
  <si>
    <t>11а - 18.04 (6)</t>
  </si>
  <si>
    <t>11а - 7.05 (6)</t>
  </si>
  <si>
    <t>11а - 19.11 (3)</t>
  </si>
  <si>
    <t>11а - 27.12 (6)</t>
  </si>
  <si>
    <t>11а - 29.04 (3)</t>
  </si>
  <si>
    <t>11а-7.10(2)</t>
  </si>
  <si>
    <t>11а-15.11(4)</t>
  </si>
  <si>
    <t>11а-9.12(2)</t>
  </si>
  <si>
    <t>11а-17.02(2)</t>
  </si>
  <si>
    <t>11а-7.04(2)</t>
  </si>
  <si>
    <t>11а-5.05(2)</t>
  </si>
  <si>
    <t>11а - 17.09(4)</t>
  </si>
  <si>
    <t>11а - 4.10(4)</t>
  </si>
  <si>
    <t>11а - 6.11(4)</t>
  </si>
  <si>
    <t>11а - 2.12(6)</t>
  </si>
  <si>
    <t>11а - 27.01(6)</t>
  </si>
  <si>
    <t>11а - 6.03(6)</t>
  </si>
  <si>
    <t>11а - 1.04(4),25.04(3)</t>
  </si>
  <si>
    <t>11а - 21.05(4)</t>
  </si>
  <si>
    <t>11а -18.12 (5)</t>
  </si>
  <si>
    <t>11а - 05.03 (5)</t>
  </si>
  <si>
    <t>11а-27.09 (5)</t>
  </si>
  <si>
    <t>11а - 25.10 (5)</t>
  </si>
  <si>
    <t>11а - 20.12 (5)</t>
  </si>
  <si>
    <t>11а -21.02 (5)</t>
  </si>
  <si>
    <t>11а - 16.05 (5)</t>
  </si>
  <si>
    <t xml:space="preserve">11 а - 16.09 </t>
  </si>
  <si>
    <t>11 а - 24.10 (2)</t>
  </si>
  <si>
    <t>11 а - 24.12 (2)</t>
  </si>
  <si>
    <t>11 а 11.02 (2)</t>
  </si>
  <si>
    <t>11 а 4.03 -(2)</t>
  </si>
  <si>
    <t>11 а - 22.04 (2)</t>
  </si>
  <si>
    <t>11 а - 13.05  (2)</t>
  </si>
  <si>
    <t>11а-26.09(5)</t>
  </si>
  <si>
    <t>11а-19.12. (5)</t>
  </si>
  <si>
    <t>11а-22.05. (5)</t>
  </si>
  <si>
    <t>11а 02.10 (2)</t>
  </si>
  <si>
    <t>25.11 (3)</t>
  </si>
  <si>
    <t>11а 05.02 (2)</t>
  </si>
  <si>
    <t>11а 30.04 (2)</t>
  </si>
  <si>
    <t>11а -24.09.24 (5)</t>
  </si>
  <si>
    <t>11а -28.01.25 (5)</t>
  </si>
  <si>
    <t>11а -18.09.24 (1)</t>
  </si>
  <si>
    <t>11а -11.12.24 (1)</t>
  </si>
  <si>
    <t>11а -09.04.25 (1)</t>
  </si>
  <si>
    <t>11а - 10.10 (4)</t>
  </si>
  <si>
    <t>11а - 14.11 (4)</t>
  </si>
  <si>
    <t>11а - 27.02 (4)</t>
  </si>
  <si>
    <t>11а - 17.04 (4)</t>
  </si>
  <si>
    <t>11 а 12.12.(1)</t>
  </si>
  <si>
    <t>11 а 24.04 (1)</t>
  </si>
  <si>
    <t>11 а 16.12. 24 (5)</t>
  </si>
  <si>
    <t>11 а 14.04.25 (5)</t>
  </si>
  <si>
    <t>11 а 18.11 (4)</t>
  </si>
  <si>
    <t>11 а 10.03 (4)</t>
  </si>
  <si>
    <t>11 а - 12.05 (4)</t>
  </si>
  <si>
    <t>Генетика</t>
  </si>
  <si>
    <t>11 а - 21.11(3)</t>
  </si>
  <si>
    <t>,</t>
  </si>
  <si>
    <t>11 а - 15.05 (3)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</si>
</sst>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.m.yyyy"/>
  </numFmts>
  <fonts count="28">
    <font>
      <sz val="10.0"/>
      <color rgb="FF000000"/>
      <name val="Arial"/>
      <scheme val="minor"/>
    </font>
    <font>
      <sz val="12.0"/>
      <color theme="1"/>
      <name val="Arial"/>
      <scheme val="minor"/>
    </font>
    <font>
      <sz val="11.0"/>
      <color theme="1"/>
      <name val="Arial"/>
      <scheme val="minor"/>
    </font>
    <font>
      <color rgb="FF000000"/>
      <name val="&quot;Liberation Sans&quot;"/>
    </font>
    <font>
      <sz val="11.0"/>
      <color rgb="FF000000"/>
      <name val="&quot;Liberation Sans&quot;"/>
    </font>
    <font>
      <b/>
      <sz val="8.0"/>
      <color rgb="FF000000"/>
      <name val="&quot;Liberation Sans&quot;"/>
    </font>
    <font>
      <sz val="8.0"/>
      <color rgb="FF000000"/>
      <name val="&quot;Liberation Sans&quot;"/>
    </font>
    <font>
      <sz val="8.0"/>
      <color theme="1"/>
      <name val="&quot;Times New Roman&quot;"/>
    </font>
    <font>
      <sz val="11.0"/>
      <color rgb="FF9C0006"/>
      <name val="Calibri"/>
    </font>
    <font/>
    <font>
      <b/>
      <sz val="8.0"/>
      <color theme="1"/>
      <name val="&quot;Times New Roman&quot;"/>
    </font>
    <font>
      <sz val="9.0"/>
      <color theme="1"/>
      <name val="Calibri"/>
    </font>
    <font>
      <sz val="8.0"/>
      <color theme="1"/>
      <name val="Calibri"/>
    </font>
    <font>
      <b/>
      <sz val="8.0"/>
      <color theme="1"/>
      <name val="Calibri"/>
    </font>
    <font>
      <color theme="1"/>
      <name val="Arial"/>
      <scheme val="minor"/>
    </font>
    <font>
      <sz val="9.0"/>
      <color theme="1"/>
      <name val="&quot;Times New Roman&quot;"/>
    </font>
    <font>
      <sz val="8.0"/>
      <color theme="1"/>
      <name val="Times New Roman"/>
    </font>
    <font>
      <sz val="8.0"/>
      <color rgb="FF9C0006"/>
      <name val="Times New Roman"/>
    </font>
    <font>
      <b/>
      <sz val="8.0"/>
      <color rgb="FF000000"/>
      <name val="Times New Roman"/>
    </font>
    <font>
      <b/>
      <sz val="8.0"/>
      <color theme="1"/>
      <name val="Times New Roman"/>
    </font>
    <font>
      <sz val="10.0"/>
      <color rgb="FF9C0006"/>
      <name val="Times New Roman"/>
    </font>
    <font>
      <sz val="8.0"/>
      <color rgb="FF1F1F1F"/>
      <name val="Times New Roman"/>
    </font>
    <font>
      <sz val="8.0"/>
      <color theme="1"/>
      <name val="Arial"/>
      <scheme val="minor"/>
    </font>
    <font>
      <b/>
      <sz val="8.0"/>
      <color rgb="FF000000"/>
      <name val="Arial"/>
    </font>
    <font>
      <sz val="8.0"/>
      <color rgb="FF000000"/>
      <name val="Calibri"/>
    </font>
    <font>
      <b/>
      <sz val="10.0"/>
      <color rgb="FFFF0000"/>
      <name val="Calibri"/>
    </font>
    <font>
      <sz val="8.0"/>
      <color rgb="FF000000"/>
      <name val="Arial"/>
    </font>
    <font>
      <b/>
      <sz val="12.0"/>
      <color rgb="FFFF0000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FFC7CE"/>
        <bgColor rgb="FFFFC7CE"/>
      </patternFill>
    </fill>
    <fill>
      <patternFill patternType="solid">
        <fgColor rgb="FFBFBFBF"/>
        <bgColor rgb="FFBFBFBF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theme="0"/>
        <bgColor theme="0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9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horizontal="left" shrinkToFit="0" vertical="bottom" wrapText="0"/>
    </xf>
    <xf borderId="0" fillId="0" fontId="4" numFmtId="0" xfId="0" applyAlignment="1" applyFont="1">
      <alignment horizontal="left" shrinkToFit="0" vertical="bottom" wrapText="0"/>
    </xf>
    <xf borderId="0" fillId="0" fontId="4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0" fillId="0" fontId="5" numFmtId="0" xfId="0" applyAlignment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1" fillId="0" fontId="7" numFmtId="0" xfId="0" applyAlignment="1" applyBorder="1" applyFont="1">
      <alignment horizontal="center" readingOrder="0" shrinkToFit="0" vertical="top" wrapText="1"/>
    </xf>
    <xf borderId="2" fillId="2" fontId="8" numFmtId="0" xfId="0" applyAlignment="1" applyBorder="1" applyFill="1" applyFont="1">
      <alignment horizontal="center" shrinkToFit="0" vertical="top" wrapText="1"/>
    </xf>
    <xf borderId="3" fillId="0" fontId="6" numFmtId="0" xfId="0" applyAlignment="1" applyBorder="1" applyFont="1">
      <alignment horizontal="center" readingOrder="0" shrinkToFit="0" vertical="bottom" wrapText="1"/>
    </xf>
    <xf borderId="2" fillId="0" fontId="9" numFmtId="0" xfId="0" applyBorder="1" applyFont="1"/>
    <xf borderId="4" fillId="0" fontId="9" numFmtId="0" xfId="0" applyBorder="1" applyFont="1"/>
    <xf borderId="2" fillId="0" fontId="7" numFmtId="0" xfId="0" applyAlignment="1" applyBorder="1" applyFont="1">
      <alignment horizontal="center" readingOrder="0" shrinkToFit="0" vertical="bottom" wrapText="1"/>
    </xf>
    <xf borderId="5" fillId="2" fontId="8" numFmtId="0" xfId="0" applyAlignment="1" applyBorder="1" applyFont="1">
      <alignment shrinkToFit="0" vertical="bottom" wrapText="1"/>
    </xf>
    <xf borderId="4" fillId="2" fontId="8" numFmtId="0" xfId="0" applyAlignment="1" applyBorder="1" applyFont="1">
      <alignment shrinkToFit="0" vertical="bottom" wrapText="1"/>
    </xf>
    <xf borderId="3" fillId="0" fontId="7" numFmtId="0" xfId="0" applyAlignment="1" applyBorder="1" applyFont="1">
      <alignment horizontal="center" readingOrder="0" shrinkToFit="0" vertical="bottom" wrapText="1"/>
    </xf>
    <xf borderId="3" fillId="0" fontId="5" numFmtId="0" xfId="0" applyAlignment="1" applyBorder="1" applyFont="1">
      <alignment horizontal="center" readingOrder="0" shrinkToFit="0" vertical="bottom" wrapText="0"/>
    </xf>
    <xf borderId="6" fillId="2" fontId="8" numFmtId="0" xfId="0" applyAlignment="1" applyBorder="1" applyFont="1">
      <alignment shrinkToFit="0" vertical="bottom" wrapText="0"/>
    </xf>
    <xf borderId="4" fillId="2" fontId="8" numFmtId="0" xfId="0" applyAlignment="1" applyBorder="1" applyFont="1">
      <alignment shrinkToFit="0" vertical="bottom" wrapText="0"/>
    </xf>
    <xf borderId="7" fillId="0" fontId="9" numFmtId="0" xfId="0" applyBorder="1" applyFont="1"/>
    <xf borderId="7" fillId="2" fontId="8" numFmtId="0" xfId="0" applyAlignment="1" applyBorder="1" applyFont="1">
      <alignment horizontal="center" readingOrder="0" shrinkToFit="0" wrapText="1"/>
    </xf>
    <xf borderId="6" fillId="3" fontId="7" numFmtId="0" xfId="0" applyAlignment="1" applyBorder="1" applyFill="1" applyFont="1">
      <alignment horizontal="left" readingOrder="0" shrinkToFit="0" vertical="top" wrapText="1"/>
    </xf>
    <xf borderId="6" fillId="0" fontId="7" numFmtId="0" xfId="0" applyAlignment="1" applyBorder="1" applyFont="1">
      <alignment horizontal="left" readingOrder="0" shrinkToFit="0" vertical="top" wrapText="1"/>
    </xf>
    <xf borderId="8" fillId="0" fontId="7" numFmtId="0" xfId="0" applyAlignment="1" applyBorder="1" applyFont="1">
      <alignment horizontal="left" readingOrder="0" shrinkToFit="0" vertical="top" wrapText="1"/>
    </xf>
    <xf borderId="9" fillId="2" fontId="8" numFmtId="0" xfId="0" applyAlignment="1" applyBorder="1" applyFont="1">
      <alignment horizontal="center" readingOrder="0" shrinkToFit="0" wrapText="1"/>
    </xf>
    <xf borderId="10" fillId="4" fontId="5" numFmtId="0" xfId="0" applyAlignment="1" applyBorder="1" applyFill="1" applyFont="1">
      <alignment horizontal="left" readingOrder="0" shrinkToFit="0" vertical="top" wrapText="1"/>
    </xf>
    <xf borderId="6" fillId="4" fontId="10" numFmtId="0" xfId="0" applyAlignment="1" applyBorder="1" applyFont="1">
      <alignment horizontal="left" readingOrder="0" shrinkToFit="0" vertical="top" wrapText="1"/>
    </xf>
    <xf borderId="7" fillId="2" fontId="8" numFmtId="0" xfId="0" applyAlignment="1" applyBorder="1" applyFont="1">
      <alignment horizontal="center" readingOrder="0" shrinkToFit="0" vertical="center" wrapText="1"/>
    </xf>
    <xf borderId="10" fillId="0" fontId="9" numFmtId="0" xfId="0" applyBorder="1" applyFont="1"/>
    <xf borderId="9" fillId="0" fontId="9" numFmtId="0" xfId="0" applyBorder="1" applyFont="1"/>
    <xf borderId="7" fillId="5" fontId="11" numFmtId="0" xfId="0" applyAlignment="1" applyBorder="1" applyFill="1" applyFont="1">
      <alignment horizontal="left" readingOrder="0" shrinkToFit="0" vertical="bottom" wrapText="1"/>
    </xf>
    <xf borderId="9" fillId="5" fontId="8" numFmtId="0" xfId="0" applyAlignment="1" applyBorder="1" applyFont="1">
      <alignment horizontal="left" shrinkToFit="0" vertical="bottom" wrapText="1"/>
    </xf>
    <xf borderId="6" fillId="5" fontId="12" numFmtId="0" xfId="0" applyAlignment="1" applyBorder="1" applyFont="1">
      <alignment horizontal="left" shrinkToFit="0" vertical="bottom" wrapText="1"/>
    </xf>
    <xf borderId="8" fillId="5" fontId="12" numFmtId="0" xfId="0" applyAlignment="1" applyBorder="1" applyFont="1">
      <alignment horizontal="left" shrinkToFit="0" vertical="bottom" wrapText="1"/>
    </xf>
    <xf borderId="10" fillId="5" fontId="8" numFmtId="0" xfId="0" applyAlignment="1" applyBorder="1" applyFont="1">
      <alignment shrinkToFit="0" vertical="bottom" wrapText="1"/>
    </xf>
    <xf borderId="6" fillId="5" fontId="8" numFmtId="0" xfId="0" applyAlignment="1" applyBorder="1" applyFont="1">
      <alignment shrinkToFit="0" vertical="bottom" wrapText="1"/>
    </xf>
    <xf borderId="4" fillId="5" fontId="8" numFmtId="0" xfId="0" applyAlignment="1" applyBorder="1" applyFont="1">
      <alignment shrinkToFit="0" vertical="bottom" wrapText="1"/>
    </xf>
    <xf borderId="10" fillId="5" fontId="12" numFmtId="0" xfId="0" applyAlignment="1" applyBorder="1" applyFont="1">
      <alignment horizontal="left" shrinkToFit="0" vertical="bottom" wrapText="1"/>
    </xf>
    <xf borderId="10" fillId="5" fontId="5" numFmtId="0" xfId="0" applyAlignment="1" applyBorder="1" applyFont="1">
      <alignment horizontal="left" shrinkToFit="0" vertical="bottom" wrapText="0"/>
    </xf>
    <xf borderId="6" fillId="5" fontId="12" numFmtId="0" xfId="0" applyAlignment="1" applyBorder="1" applyFont="1">
      <alignment horizontal="left" shrinkToFit="0" vertical="bottom" wrapText="0"/>
    </xf>
    <xf borderId="6" fillId="5" fontId="13" numFmtId="0" xfId="0" applyAlignment="1" applyBorder="1" applyFont="1">
      <alignment horizontal="left" shrinkToFit="0" vertical="bottom" wrapText="0"/>
    </xf>
    <xf borderId="8" fillId="5" fontId="12" numFmtId="0" xfId="0" applyAlignment="1" applyBorder="1" applyFont="1">
      <alignment horizontal="left" shrinkToFit="0" vertical="bottom" wrapText="0"/>
    </xf>
    <xf borderId="10" fillId="5" fontId="8" numFmtId="0" xfId="0" applyAlignment="1" applyBorder="1" applyFont="1">
      <alignment shrinkToFit="0" vertical="bottom" wrapText="0"/>
    </xf>
    <xf borderId="0" fillId="5" fontId="14" numFmtId="0" xfId="0" applyFont="1"/>
    <xf borderId="6" fillId="5" fontId="8" numFmtId="0" xfId="0" applyAlignment="1" applyBorder="1" applyFont="1">
      <alignment shrinkToFit="0" vertical="bottom" wrapText="0"/>
    </xf>
    <xf borderId="1" fillId="0" fontId="15" numFmtId="0" xfId="0" applyAlignment="1" applyBorder="1" applyFont="1">
      <alignment horizontal="left" readingOrder="0" shrinkToFit="0" vertical="top" wrapText="1"/>
    </xf>
    <xf borderId="4" fillId="2" fontId="8" numFmtId="0" xfId="0" applyAlignment="1" applyBorder="1" applyFont="1">
      <alignment horizontal="left" readingOrder="0" shrinkToFit="0" vertical="top" wrapText="1"/>
    </xf>
    <xf borderId="6" fillId="3" fontId="12" numFmtId="0" xfId="0" applyAlignment="1" applyBorder="1" applyFont="1">
      <alignment horizontal="left" shrinkToFit="0" vertical="bottom" wrapText="1"/>
    </xf>
    <xf borderId="6" fillId="0" fontId="12" numFmtId="0" xfId="0" applyAlignment="1" applyBorder="1" applyFont="1">
      <alignment horizontal="left" readingOrder="0" shrinkToFit="0" vertical="bottom" wrapText="1"/>
    </xf>
    <xf borderId="8" fillId="0" fontId="12" numFmtId="0" xfId="0" applyAlignment="1" applyBorder="1" applyFont="1">
      <alignment horizontal="left" readingOrder="0" shrinkToFit="0" vertical="bottom" wrapText="1"/>
    </xf>
    <xf borderId="10" fillId="2" fontId="8" numFmtId="0" xfId="0" applyAlignment="1" applyBorder="1" applyFont="1">
      <alignment shrinkToFit="0" vertical="bottom" wrapText="1"/>
    </xf>
    <xf borderId="6" fillId="2" fontId="8" numFmtId="4" xfId="0" applyAlignment="1" applyBorder="1" applyFont="1" applyNumberFormat="1">
      <alignment shrinkToFit="0" vertical="bottom" wrapText="1"/>
    </xf>
    <xf borderId="6" fillId="2" fontId="8" numFmtId="0" xfId="0" applyAlignment="1" applyBorder="1" applyFont="1">
      <alignment horizontal="right" readingOrder="0" shrinkToFit="0" vertical="bottom" wrapText="1"/>
    </xf>
    <xf borderId="10" fillId="3" fontId="12" numFmtId="0" xfId="0" applyAlignment="1" applyBorder="1" applyFont="1">
      <alignment horizontal="left" shrinkToFit="0" vertical="bottom" wrapText="1"/>
    </xf>
    <xf borderId="10" fillId="4" fontId="5" numFmtId="0" xfId="0" applyAlignment="1" applyBorder="1" applyFont="1">
      <alignment horizontal="left" shrinkToFit="0" vertical="bottom" wrapText="0"/>
    </xf>
    <xf borderId="6" fillId="0" fontId="12" numFmtId="0" xfId="0" applyAlignment="1" applyBorder="1" applyFont="1">
      <alignment horizontal="left" readingOrder="0" shrinkToFit="0" vertical="bottom" wrapText="0"/>
    </xf>
    <xf borderId="6" fillId="4" fontId="13" numFmtId="0" xfId="0" applyAlignment="1" applyBorder="1" applyFont="1">
      <alignment horizontal="left" shrinkToFit="0" vertical="bottom" wrapText="0"/>
    </xf>
    <xf borderId="8" fillId="0" fontId="12" numFmtId="0" xfId="0" applyAlignment="1" applyBorder="1" applyFont="1">
      <alignment horizontal="left" readingOrder="0" shrinkToFit="0" vertical="bottom" wrapText="0"/>
    </xf>
    <xf borderId="10" fillId="2" fontId="8" numFmtId="0" xfId="0" applyAlignment="1" applyBorder="1" applyFont="1">
      <alignment shrinkToFit="0" vertical="bottom" wrapText="0"/>
    </xf>
    <xf borderId="5" fillId="6" fontId="14" numFmtId="4" xfId="0" applyBorder="1" applyFill="1" applyFont="1" applyNumberFormat="1"/>
    <xf borderId="6" fillId="2" fontId="8" numFmtId="4" xfId="0" applyAlignment="1" applyBorder="1" applyFont="1" applyNumberFormat="1">
      <alignment shrinkToFit="0" vertical="bottom" wrapText="0"/>
    </xf>
    <xf borderId="6" fillId="2" fontId="8" numFmtId="0" xfId="0" applyAlignment="1" applyBorder="1" applyFont="1">
      <alignment horizontal="left" readingOrder="0" shrinkToFit="0" vertical="top" wrapText="1"/>
    </xf>
    <xf borderId="7" fillId="0" fontId="15" numFmtId="0" xfId="0" applyAlignment="1" applyBorder="1" applyFont="1">
      <alignment horizontal="left" readingOrder="0" shrinkToFit="0" vertical="top" wrapText="1"/>
    </xf>
    <xf borderId="6" fillId="0" fontId="12" numFmtId="0" xfId="0" applyAlignment="1" applyBorder="1" applyFont="1">
      <alignment horizontal="left" shrinkToFit="0" vertical="bottom" wrapText="1"/>
    </xf>
    <xf borderId="8" fillId="0" fontId="12" numFmtId="0" xfId="0" applyAlignment="1" applyBorder="1" applyFont="1">
      <alignment horizontal="left" shrinkToFit="0" vertical="bottom" wrapText="1"/>
    </xf>
    <xf borderId="6" fillId="0" fontId="12" numFmtId="0" xfId="0" applyAlignment="1" applyBorder="1" applyFont="1">
      <alignment horizontal="left" shrinkToFit="0" vertical="bottom" wrapText="0"/>
    </xf>
    <xf borderId="6" fillId="7" fontId="12" numFmtId="0" xfId="0" applyAlignment="1" applyBorder="1" applyFill="1" applyFont="1">
      <alignment horizontal="left" readingOrder="0" shrinkToFit="0" vertical="bottom" wrapText="1"/>
    </xf>
    <xf borderId="8" fillId="7" fontId="12" numFmtId="0" xfId="0" applyAlignment="1" applyBorder="1" applyFont="1">
      <alignment horizontal="left" readingOrder="0" shrinkToFit="0" vertical="bottom" wrapText="1"/>
    </xf>
    <xf borderId="8" fillId="0" fontId="12" numFmtId="0" xfId="0" applyAlignment="1" applyBorder="1" applyFont="1">
      <alignment horizontal="left" shrinkToFit="0" vertical="bottom" wrapText="0"/>
    </xf>
    <xf borderId="5" fillId="5" fontId="15" numFmtId="0" xfId="0" applyAlignment="1" applyBorder="1" applyFont="1">
      <alignment horizontal="left" readingOrder="0" shrinkToFit="0" vertical="bottom" wrapText="1"/>
    </xf>
    <xf borderId="5" fillId="2" fontId="8" numFmtId="0" xfId="0" applyAlignment="1" applyBorder="1" applyFont="1">
      <alignment horizontal="left" shrinkToFit="0" vertical="bottom" wrapText="1"/>
    </xf>
    <xf borderId="5" fillId="3" fontId="7" numFmtId="0" xfId="0" applyAlignment="1" applyBorder="1" applyFont="1">
      <alignment horizontal="left" shrinkToFit="0" vertical="bottom" wrapText="1"/>
    </xf>
    <xf borderId="5" fillId="5" fontId="7" numFmtId="0" xfId="0" applyAlignment="1" applyBorder="1" applyFont="1">
      <alignment horizontal="left" shrinkToFit="0" vertical="bottom" wrapText="1"/>
    </xf>
    <xf borderId="5" fillId="5" fontId="8" numFmtId="0" xfId="0" applyAlignment="1" applyBorder="1" applyFont="1">
      <alignment shrinkToFit="0" vertical="bottom" wrapText="1"/>
    </xf>
    <xf borderId="5" fillId="5" fontId="8" numFmtId="4" xfId="0" applyAlignment="1" applyBorder="1" applyFont="1" applyNumberFormat="1">
      <alignment shrinkToFit="0" vertical="bottom" wrapText="1"/>
    </xf>
    <xf borderId="5" fillId="4" fontId="5" numFmtId="0" xfId="0" applyAlignment="1" applyBorder="1" applyFont="1">
      <alignment horizontal="left" shrinkToFit="0" vertical="bottom" wrapText="0"/>
    </xf>
    <xf borderId="5" fillId="5" fontId="7" numFmtId="0" xfId="0" applyAlignment="1" applyBorder="1" applyFont="1">
      <alignment horizontal="left" shrinkToFit="0" vertical="bottom" wrapText="0"/>
    </xf>
    <xf borderId="5" fillId="4" fontId="10" numFmtId="0" xfId="0" applyAlignment="1" applyBorder="1" applyFont="1">
      <alignment horizontal="left" shrinkToFit="0" vertical="bottom" wrapText="0"/>
    </xf>
    <xf borderId="5" fillId="5" fontId="8" numFmtId="0" xfId="0" applyAlignment="1" applyBorder="1" applyFont="1">
      <alignment shrinkToFit="0" vertical="bottom" wrapText="0"/>
    </xf>
    <xf borderId="5" fillId="5" fontId="14" numFmtId="4" xfId="0" applyBorder="1" applyFont="1" applyNumberFormat="1"/>
    <xf borderId="5" fillId="5" fontId="8" numFmtId="4" xfId="0" applyAlignment="1" applyBorder="1" applyFont="1" applyNumberFormat="1">
      <alignment shrinkToFit="0" vertical="bottom" wrapText="0"/>
    </xf>
    <xf borderId="1" fillId="0" fontId="16" numFmtId="0" xfId="0" applyAlignment="1" applyBorder="1" applyFont="1">
      <alignment horizontal="left" readingOrder="0" shrinkToFit="0" vertical="top" wrapText="1"/>
    </xf>
    <xf borderId="5" fillId="2" fontId="17" numFmtId="0" xfId="0" applyAlignment="1" applyBorder="1" applyFont="1">
      <alignment horizontal="left" readingOrder="0" shrinkToFit="0" vertical="bottom" wrapText="1"/>
    </xf>
    <xf borderId="5" fillId="3" fontId="16" numFmtId="0" xfId="0" applyAlignment="1" applyBorder="1" applyFont="1">
      <alignment horizontal="left" shrinkToFit="0" vertical="bottom" wrapText="1"/>
    </xf>
    <xf borderId="5" fillId="0" fontId="16" numFmtId="0" xfId="0" applyAlignment="1" applyBorder="1" applyFont="1">
      <alignment horizontal="left" readingOrder="0" shrinkToFit="0" vertical="bottom" wrapText="1"/>
    </xf>
    <xf borderId="5" fillId="0" fontId="16" numFmtId="0" xfId="0" applyAlignment="1" applyBorder="1" applyFont="1">
      <alignment horizontal="left" shrinkToFit="0" vertical="bottom" wrapText="1"/>
    </xf>
    <xf borderId="5" fillId="2" fontId="17" numFmtId="0" xfId="0" applyAlignment="1" applyBorder="1" applyFont="1">
      <alignment readingOrder="0" shrinkToFit="0" vertical="bottom" wrapText="1"/>
    </xf>
    <xf borderId="5" fillId="2" fontId="17" numFmtId="4" xfId="0" applyAlignment="1" applyBorder="1" applyFont="1" applyNumberFormat="1">
      <alignment shrinkToFit="0" vertical="bottom" wrapText="1"/>
    </xf>
    <xf borderId="5" fillId="2" fontId="17" numFmtId="0" xfId="0" applyAlignment="1" applyBorder="1" applyFont="1">
      <alignment horizontal="right" readingOrder="0" shrinkToFit="0" vertical="bottom" wrapText="1"/>
    </xf>
    <xf borderId="5" fillId="0" fontId="16" numFmtId="0" xfId="0" applyAlignment="1" applyBorder="1" applyFont="1">
      <alignment readingOrder="0"/>
    </xf>
    <xf borderId="5" fillId="4" fontId="18" numFmtId="0" xfId="0" applyAlignment="1" applyBorder="1" applyFont="1">
      <alignment horizontal="left" shrinkToFit="0" vertical="bottom" wrapText="0"/>
    </xf>
    <xf borderId="5" fillId="0" fontId="16" numFmtId="0" xfId="0" applyAlignment="1" applyBorder="1" applyFont="1">
      <alignment horizontal="left" shrinkToFit="0" vertical="bottom" wrapText="0"/>
    </xf>
    <xf borderId="5" fillId="4" fontId="19" numFmtId="0" xfId="0" applyAlignment="1" applyBorder="1" applyFont="1">
      <alignment horizontal="left" shrinkToFit="0" vertical="bottom" wrapText="0"/>
    </xf>
    <xf borderId="5" fillId="0" fontId="16" numFmtId="0" xfId="0" applyAlignment="1" applyBorder="1" applyFont="1">
      <alignment horizontal="left" readingOrder="0" shrinkToFit="0" vertical="bottom" wrapText="0"/>
    </xf>
    <xf borderId="5" fillId="2" fontId="17" numFmtId="0" xfId="0" applyAlignment="1" applyBorder="1" applyFont="1">
      <alignment readingOrder="0" shrinkToFit="0" vertical="bottom" wrapText="0"/>
    </xf>
    <xf borderId="5" fillId="6" fontId="16" numFmtId="4" xfId="0" applyBorder="1" applyFont="1" applyNumberFormat="1"/>
    <xf borderId="5" fillId="2" fontId="17" numFmtId="0" xfId="0" applyAlignment="1" applyBorder="1" applyFont="1">
      <alignment shrinkToFit="0" vertical="bottom" wrapText="0"/>
    </xf>
    <xf borderId="5" fillId="2" fontId="20" numFmtId="4" xfId="0" applyAlignment="1" applyBorder="1" applyFont="1" applyNumberFormat="1">
      <alignment shrinkToFit="0" vertical="bottom" wrapText="0"/>
    </xf>
    <xf borderId="5" fillId="2" fontId="17" numFmtId="0" xfId="0" applyAlignment="1" applyBorder="1" applyFont="1">
      <alignment shrinkToFit="0" vertical="bottom" wrapText="1"/>
    </xf>
    <xf borderId="5" fillId="0" fontId="21" numFmtId="0" xfId="0" applyAlignment="1" applyBorder="1" applyFont="1">
      <alignment readingOrder="0"/>
    </xf>
    <xf borderId="0" fillId="0" fontId="22" numFmtId="0" xfId="0" applyAlignment="1" applyFont="1">
      <alignment readingOrder="0"/>
    </xf>
    <xf borderId="10" fillId="5" fontId="15" numFmtId="0" xfId="0" applyAlignment="1" applyBorder="1" applyFont="1">
      <alignment horizontal="left" readingOrder="0" shrinkToFit="0" vertical="bottom" wrapText="1"/>
    </xf>
    <xf borderId="6" fillId="2" fontId="8" numFmtId="0" xfId="0" applyAlignment="1" applyBorder="1" applyFont="1">
      <alignment horizontal="left" shrinkToFit="0" vertical="bottom" wrapText="1"/>
    </xf>
    <xf borderId="6" fillId="5" fontId="8" numFmtId="4" xfId="0" applyAlignment="1" applyBorder="1" applyFont="1" applyNumberFormat="1">
      <alignment shrinkToFit="0" vertical="bottom" wrapText="1"/>
    </xf>
    <xf borderId="10" fillId="4" fontId="23" numFmtId="0" xfId="0" applyAlignment="1" applyBorder="1" applyFont="1">
      <alignment horizontal="left" readingOrder="0" shrinkToFit="0" vertical="bottom" wrapText="1"/>
    </xf>
    <xf borderId="6" fillId="5" fontId="8" numFmtId="4" xfId="0" applyAlignment="1" applyBorder="1" applyFont="1" applyNumberFormat="1">
      <alignment shrinkToFit="0" vertical="bottom" wrapText="0"/>
    </xf>
    <xf borderId="6" fillId="2" fontId="8" numFmtId="0" xfId="0" applyAlignment="1" applyBorder="1" applyFont="1">
      <alignment horizontal="left" readingOrder="0" shrinkToFit="0" vertical="bottom" wrapText="1"/>
    </xf>
    <xf borderId="10" fillId="8" fontId="23" numFmtId="0" xfId="0" applyAlignment="1" applyBorder="1" applyFill="1" applyFont="1">
      <alignment horizontal="left" readingOrder="0" shrinkToFit="0" vertical="bottom" wrapText="0"/>
    </xf>
    <xf borderId="6" fillId="7" fontId="12" numFmtId="0" xfId="0" applyAlignment="1" applyBorder="1" applyFont="1">
      <alignment horizontal="left" readingOrder="0" shrinkToFit="0" vertical="bottom" wrapText="0"/>
    </xf>
    <xf borderId="10" fillId="4" fontId="23" numFmtId="0" xfId="0" applyAlignment="1" applyBorder="1" applyFont="1">
      <alignment horizontal="left" readingOrder="0" shrinkToFit="0" vertical="bottom" wrapText="0"/>
    </xf>
    <xf borderId="6" fillId="0" fontId="11" numFmtId="0" xfId="0" applyAlignment="1" applyBorder="1" applyFont="1">
      <alignment horizontal="left" readingOrder="0" shrinkToFit="0" vertical="bottom" wrapText="1"/>
    </xf>
    <xf borderId="6" fillId="3" fontId="7" numFmtId="0" xfId="0" applyAlignment="1" applyBorder="1" applyFont="1">
      <alignment horizontal="left" shrinkToFit="0" vertical="bottom" wrapText="1"/>
    </xf>
    <xf borderId="6" fillId="5" fontId="7" numFmtId="0" xfId="0" applyAlignment="1" applyBorder="1" applyFont="1">
      <alignment horizontal="left" shrinkToFit="0" vertical="bottom" wrapText="1"/>
    </xf>
    <xf borderId="8" fillId="5" fontId="7" numFmtId="0" xfId="0" applyAlignment="1" applyBorder="1" applyFont="1">
      <alignment horizontal="left" shrinkToFit="0" vertical="bottom" wrapText="1"/>
    </xf>
    <xf borderId="10" fillId="5" fontId="7" numFmtId="0" xfId="0" applyAlignment="1" applyBorder="1" applyFont="1">
      <alignment horizontal="left" shrinkToFit="0" vertical="bottom" wrapText="1"/>
    </xf>
    <xf borderId="6" fillId="5" fontId="7" numFmtId="0" xfId="0" applyAlignment="1" applyBorder="1" applyFont="1">
      <alignment horizontal="left" shrinkToFit="0" vertical="bottom" wrapText="0"/>
    </xf>
    <xf borderId="6" fillId="4" fontId="10" numFmtId="0" xfId="0" applyAlignment="1" applyBorder="1" applyFont="1">
      <alignment horizontal="left" shrinkToFit="0" vertical="bottom" wrapText="0"/>
    </xf>
    <xf borderId="8" fillId="5" fontId="7" numFmtId="0" xfId="0" applyAlignment="1" applyBorder="1" applyFont="1">
      <alignment horizontal="left" shrinkToFit="0" vertical="bottom" wrapText="0"/>
    </xf>
    <xf borderId="0" fillId="0" fontId="12" numFmtId="0" xfId="0" applyAlignment="1" applyFont="1">
      <alignment horizontal="left" readingOrder="0"/>
    </xf>
    <xf borderId="5" fillId="0" fontId="12" numFmtId="0" xfId="0" applyAlignment="1" applyBorder="1" applyFont="1">
      <alignment horizontal="left" readingOrder="0" shrinkToFit="0" vertical="bottom" wrapText="0"/>
    </xf>
    <xf borderId="0" fillId="0" fontId="12" numFmtId="0" xfId="0" applyAlignment="1" applyFont="1">
      <alignment readingOrder="0"/>
    </xf>
    <xf borderId="6" fillId="0" fontId="12" numFmtId="0" xfId="0" applyAlignment="1" applyBorder="1" applyFont="1">
      <alignment readingOrder="0" shrinkToFit="0" vertical="bottom" wrapText="1"/>
    </xf>
    <xf borderId="9" fillId="2" fontId="8" numFmtId="0" xfId="0" applyAlignment="1" applyBorder="1" applyFont="1">
      <alignment horizontal="left" readingOrder="0" shrinkToFit="0" vertical="bottom" wrapText="1"/>
    </xf>
    <xf borderId="9" fillId="3" fontId="12" numFmtId="0" xfId="0" applyAlignment="1" applyBorder="1" applyFont="1">
      <alignment horizontal="left" shrinkToFit="0" vertical="bottom" wrapText="1"/>
    </xf>
    <xf borderId="9" fillId="0" fontId="12" numFmtId="0" xfId="0" applyAlignment="1" applyBorder="1" applyFont="1">
      <alignment horizontal="left" shrinkToFit="0" vertical="bottom" wrapText="1"/>
    </xf>
    <xf borderId="9" fillId="0" fontId="12" numFmtId="0" xfId="0" applyAlignment="1" applyBorder="1" applyFont="1">
      <alignment horizontal="left" readingOrder="0" shrinkToFit="0" vertical="bottom" wrapText="1"/>
    </xf>
    <xf borderId="0" fillId="0" fontId="12" numFmtId="0" xfId="0" applyAlignment="1" applyFont="1">
      <alignment horizontal="left" shrinkToFit="0" vertical="bottom" wrapText="1"/>
    </xf>
    <xf borderId="7" fillId="3" fontId="12" numFmtId="0" xfId="0" applyAlignment="1" applyBorder="1" applyFont="1">
      <alignment horizontal="left" shrinkToFit="0" vertical="bottom" wrapText="1"/>
    </xf>
    <xf borderId="9" fillId="0" fontId="12" numFmtId="0" xfId="0" applyAlignment="1" applyBorder="1" applyFont="1">
      <alignment horizontal="left" readingOrder="0" shrinkToFit="0" vertical="bottom" wrapText="0"/>
    </xf>
    <xf borderId="9" fillId="4" fontId="13" numFmtId="0" xfId="0" applyAlignment="1" applyBorder="1" applyFont="1">
      <alignment horizontal="left" shrinkToFit="0" vertical="bottom" wrapText="0"/>
    </xf>
    <xf borderId="9" fillId="0" fontId="12" numFmtId="0" xfId="0" applyAlignment="1" applyBorder="1" applyFont="1">
      <alignment horizontal="left" shrinkToFit="0" vertical="bottom" wrapText="0"/>
    </xf>
    <xf borderId="0" fillId="0" fontId="12" numFmtId="0" xfId="0" applyAlignment="1" applyFont="1">
      <alignment horizontal="left" shrinkToFit="0" vertical="bottom" wrapText="0"/>
    </xf>
    <xf borderId="4" fillId="3" fontId="12" numFmtId="0" xfId="0" applyAlignment="1" applyBorder="1" applyFont="1">
      <alignment horizontal="left" shrinkToFit="0" vertical="bottom" wrapText="1"/>
    </xf>
    <xf borderId="4" fillId="0" fontId="12" numFmtId="0" xfId="0" applyAlignment="1" applyBorder="1" applyFont="1">
      <alignment horizontal="left" shrinkToFit="0" vertical="bottom" wrapText="1"/>
    </xf>
    <xf borderId="4" fillId="0" fontId="12" numFmtId="0" xfId="0" applyAlignment="1" applyBorder="1" applyFont="1">
      <alignment horizontal="left" readingOrder="0" shrinkToFit="0" vertical="bottom" wrapText="1"/>
    </xf>
    <xf borderId="2" fillId="0" fontId="12" numFmtId="0" xfId="0" applyAlignment="1" applyBorder="1" applyFont="1">
      <alignment horizontal="left" shrinkToFit="0" vertical="bottom" wrapText="1"/>
    </xf>
    <xf borderId="5" fillId="3" fontId="12" numFmtId="0" xfId="0" applyAlignment="1" applyBorder="1" applyFont="1">
      <alignment horizontal="left" shrinkToFit="0" vertical="bottom" wrapText="1"/>
    </xf>
    <xf borderId="4" fillId="0" fontId="12" numFmtId="0" xfId="0" applyAlignment="1" applyBorder="1" applyFont="1">
      <alignment horizontal="left" readingOrder="0" shrinkToFit="0" vertical="bottom" wrapText="0"/>
    </xf>
    <xf borderId="4" fillId="4" fontId="13" numFmtId="0" xfId="0" applyAlignment="1" applyBorder="1" applyFont="1">
      <alignment horizontal="left" shrinkToFit="0" vertical="bottom" wrapText="0"/>
    </xf>
    <xf borderId="4" fillId="0" fontId="12" numFmtId="0" xfId="0" applyAlignment="1" applyBorder="1" applyFont="1">
      <alignment horizontal="left" shrinkToFit="0" vertical="bottom" wrapText="0"/>
    </xf>
    <xf borderId="2" fillId="0" fontId="12" numFmtId="0" xfId="0" applyAlignment="1" applyBorder="1" applyFont="1">
      <alignment horizontal="left" shrinkToFit="0" vertical="bottom" wrapText="0"/>
    </xf>
    <xf borderId="5" fillId="2" fontId="8" numFmtId="0" xfId="0" applyAlignment="1" applyBorder="1" applyFont="1">
      <alignment horizontal="left" readingOrder="0" shrinkToFit="0" vertical="bottom" wrapText="1"/>
    </xf>
    <xf borderId="6" fillId="2" fontId="8" numFmtId="0" xfId="0" applyAlignment="1" applyBorder="1" applyFont="1">
      <alignment shrinkToFit="0" vertical="bottom" wrapText="1"/>
    </xf>
    <xf borderId="5" fillId="0" fontId="12" numFmtId="0" xfId="0" applyAlignment="1" applyBorder="1" applyFont="1">
      <alignment horizontal="left" readingOrder="0"/>
    </xf>
    <xf borderId="6" fillId="8" fontId="13" numFmtId="0" xfId="0" applyAlignment="1" applyBorder="1" applyFont="1">
      <alignment horizontal="left" readingOrder="0" shrinkToFit="0" vertical="bottom" wrapText="0"/>
    </xf>
    <xf borderId="6" fillId="9" fontId="12" numFmtId="0" xfId="0" applyAlignment="1" applyBorder="1" applyFill="1" applyFont="1">
      <alignment horizontal="left" readingOrder="0" shrinkToFit="0" vertical="bottom" wrapText="0"/>
    </xf>
    <xf borderId="10" fillId="3" fontId="7" numFmtId="0" xfId="0" applyAlignment="1" applyBorder="1" applyFont="1">
      <alignment horizontal="left" shrinkToFit="0" vertical="bottom" wrapText="1"/>
    </xf>
    <xf borderId="6" fillId="4" fontId="13" numFmtId="0" xfId="0" applyAlignment="1" applyBorder="1" applyFont="1">
      <alignment horizontal="left" readingOrder="0" shrinkToFit="0" vertical="bottom" wrapText="0"/>
    </xf>
    <xf borderId="6" fillId="7" fontId="24" numFmtId="0" xfId="0" applyAlignment="1" applyBorder="1" applyFont="1">
      <alignment horizontal="left" readingOrder="0" shrinkToFit="0" vertical="bottom" wrapText="1"/>
    </xf>
    <xf borderId="10" fillId="2" fontId="8" numFmtId="0" xfId="0" applyAlignment="1" applyBorder="1" applyFont="1">
      <alignment readingOrder="0" shrinkToFit="0" vertical="bottom" wrapText="1"/>
    </xf>
    <xf borderId="6" fillId="2" fontId="8" numFmtId="4" xfId="0" applyAlignment="1" applyBorder="1" applyFont="1" applyNumberFormat="1">
      <alignment readingOrder="0" shrinkToFit="0" vertical="bottom" wrapText="1"/>
    </xf>
    <xf borderId="10" fillId="2" fontId="8" numFmtId="0" xfId="0" applyAlignment="1" applyBorder="1" applyFont="1">
      <alignment readingOrder="0" shrinkToFit="0" vertical="bottom" wrapText="0"/>
    </xf>
    <xf borderId="5" fillId="6" fontId="14" numFmtId="4" xfId="0" applyAlignment="1" applyBorder="1" applyFont="1" applyNumberFormat="1">
      <alignment readingOrder="0"/>
    </xf>
    <xf borderId="6" fillId="2" fontId="8" numFmtId="0" xfId="0" applyAlignment="1" applyBorder="1" applyFont="1">
      <alignment readingOrder="0" shrinkToFit="0" vertical="bottom" wrapText="0"/>
    </xf>
    <xf borderId="6" fillId="2" fontId="8" numFmtId="4" xfId="0" applyAlignment="1" applyBorder="1" applyFont="1" applyNumberFormat="1">
      <alignment readingOrder="0" shrinkToFit="0" vertical="bottom" wrapText="0"/>
    </xf>
    <xf borderId="6" fillId="5" fontId="25" numFmtId="0" xfId="0" applyAlignment="1" applyBorder="1" applyFont="1">
      <alignment horizontal="left" readingOrder="0" shrinkToFit="0" vertical="bottom" wrapText="1"/>
    </xf>
    <xf borderId="6" fillId="3" fontId="12" numFmtId="164" xfId="0" applyAlignment="1" applyBorder="1" applyFont="1" applyNumberFormat="1">
      <alignment horizontal="left" readingOrder="0" shrinkToFit="0" vertical="bottom" wrapText="1"/>
    </xf>
    <xf borderId="5" fillId="0" fontId="12" numFmtId="0" xfId="0" applyAlignment="1" applyBorder="1" applyFont="1">
      <alignment horizontal="left" shrinkToFit="0" vertical="bottom" wrapText="1"/>
    </xf>
    <xf borderId="4" fillId="3" fontId="6" numFmtId="0" xfId="0" applyAlignment="1" applyBorder="1" applyFont="1">
      <alignment horizontal="left" shrinkToFit="0" vertical="bottom" wrapText="1"/>
    </xf>
    <xf borderId="4" fillId="0" fontId="6" numFmtId="0" xfId="0" applyAlignment="1" applyBorder="1" applyFont="1">
      <alignment horizontal="left" shrinkToFit="0" vertical="bottom" wrapText="1"/>
    </xf>
    <xf borderId="4" fillId="3" fontId="26" numFmtId="164" xfId="0" applyAlignment="1" applyBorder="1" applyFont="1" applyNumberFormat="1">
      <alignment horizontal="left" readingOrder="0" shrinkToFit="0" vertical="bottom" wrapText="1"/>
    </xf>
    <xf borderId="4" fillId="0" fontId="26" numFmtId="0" xfId="0" applyAlignment="1" applyBorder="1" applyFont="1">
      <alignment horizontal="left" readingOrder="0" shrinkToFit="0" vertical="bottom" wrapText="1"/>
    </xf>
    <xf borderId="6" fillId="4" fontId="5" numFmtId="0" xfId="0" applyAlignment="1" applyBorder="1" applyFont="1">
      <alignment horizontal="left" shrinkToFit="0" vertical="bottom" wrapText="0"/>
    </xf>
    <xf borderId="4" fillId="0" fontId="26" numFmtId="0" xfId="0" applyAlignment="1" applyBorder="1" applyFont="1">
      <alignment horizontal="left" readingOrder="0" shrinkToFit="0" vertical="bottom" wrapText="0"/>
    </xf>
    <xf borderId="4" fillId="4" fontId="5" numFmtId="0" xfId="0" applyAlignment="1" applyBorder="1" applyFont="1">
      <alignment horizontal="left" shrinkToFit="0" vertical="bottom" wrapText="0"/>
    </xf>
    <xf borderId="10" fillId="0" fontId="12" numFmtId="0" xfId="0" applyAlignment="1" applyBorder="1" applyFont="1">
      <alignment horizontal="left" readingOrder="0" shrinkToFit="0" vertical="bottom" wrapText="1"/>
    </xf>
    <xf borderId="6" fillId="3" fontId="6" numFmtId="0" xfId="0" applyAlignment="1" applyBorder="1" applyFont="1">
      <alignment horizontal="left" shrinkToFit="0" vertical="bottom" wrapText="1"/>
    </xf>
    <xf borderId="6" fillId="0" fontId="26" numFmtId="0" xfId="0" applyAlignment="1" applyBorder="1" applyFont="1">
      <alignment horizontal="left" readingOrder="0" shrinkToFit="0" vertical="bottom" wrapText="1"/>
    </xf>
    <xf borderId="6" fillId="3" fontId="26" numFmtId="164" xfId="0" applyAlignment="1" applyBorder="1" applyFont="1" applyNumberFormat="1">
      <alignment horizontal="left" readingOrder="0" shrinkToFit="0" vertical="bottom" wrapText="1"/>
    </xf>
    <xf borderId="6" fillId="0" fontId="6" numFmtId="0" xfId="0" applyAlignment="1" applyBorder="1" applyFont="1">
      <alignment horizontal="left" shrinkToFit="0" vertical="bottom" wrapText="1"/>
    </xf>
    <xf borderId="6" fillId="0" fontId="6" numFmtId="0" xfId="0" applyAlignment="1" applyBorder="1" applyFont="1">
      <alignment horizontal="left" readingOrder="0" shrinkToFit="0" vertical="bottom" wrapText="0"/>
    </xf>
    <xf borderId="6" fillId="0" fontId="26" numFmtId="0" xfId="0" applyAlignment="1" applyBorder="1" applyFont="1">
      <alignment horizontal="left" readingOrder="0" shrinkToFit="0" vertical="bottom" wrapText="0"/>
    </xf>
    <xf borderId="6" fillId="0" fontId="6" numFmtId="0" xfId="0" applyAlignment="1" applyBorder="1" applyFont="1">
      <alignment horizontal="left" shrinkToFit="0" vertical="bottom" wrapText="0"/>
    </xf>
    <xf borderId="6" fillId="5" fontId="27" numFmtId="0" xfId="0" applyAlignment="1" applyBorder="1" applyFont="1">
      <alignment horizontal="left" readingOrder="0" shrinkToFit="0" vertical="bottom" wrapText="1"/>
    </xf>
    <xf borderId="6" fillId="3" fontId="12" numFmtId="165" xfId="0" applyAlignment="1" applyBorder="1" applyFont="1" applyNumberFormat="1">
      <alignment horizontal="left" readingOrder="0" shrinkToFit="0" vertical="bottom" wrapText="1"/>
    </xf>
    <xf borderId="6" fillId="3" fontId="12" numFmtId="0" xfId="0" applyAlignment="1" applyBorder="1" applyFont="1">
      <alignment horizontal="left" readingOrder="0" shrinkToFit="0" vertical="bottom" wrapText="1"/>
    </xf>
    <xf borderId="5" fillId="0" fontId="15" numFmtId="0" xfId="0" applyAlignment="1" applyBorder="1" applyFont="1">
      <alignment horizontal="left" readingOrder="0" shrinkToFit="0" vertical="top" wrapText="1"/>
    </xf>
    <xf borderId="6" fillId="0" fontId="24" numFmtId="0" xfId="0" applyAlignment="1" applyBorder="1" applyFont="1">
      <alignment horizontal="left" readingOrder="0" shrinkToFit="0" vertical="bottom" wrapText="1"/>
    </xf>
    <xf borderId="5" fillId="3" fontId="6" numFmtId="0" xfId="0" applyAlignment="1" applyBorder="1" applyFont="1">
      <alignment shrinkToFit="0" vertical="bottom" wrapText="1"/>
    </xf>
    <xf borderId="4" fillId="0" fontId="6" numFmtId="0" xfId="0" applyAlignment="1" applyBorder="1" applyFont="1">
      <alignment shrinkToFit="0" vertical="bottom" wrapText="1"/>
    </xf>
    <xf borderId="4" fillId="3" fontId="6" numFmtId="0" xfId="0" applyAlignment="1" applyBorder="1" applyFont="1">
      <alignment shrinkToFit="0" vertical="bottom" wrapText="1"/>
    </xf>
    <xf borderId="4" fillId="0" fontId="26" numFmtId="0" xfId="0" applyAlignment="1" applyBorder="1" applyFont="1">
      <alignment readingOrder="0" shrinkToFit="0" vertical="bottom" wrapText="1"/>
    </xf>
    <xf borderId="4" fillId="0" fontId="6" numFmtId="0" xfId="0" applyAlignment="1" applyBorder="1" applyFont="1">
      <alignment horizontal="left" shrinkToFit="0" vertical="bottom" wrapText="0"/>
    </xf>
    <xf borderId="10" fillId="3" fontId="6" numFmtId="0" xfId="0" applyAlignment="1" applyBorder="1" applyFont="1">
      <alignment shrinkToFit="0" vertical="bottom" wrapText="1"/>
    </xf>
    <xf borderId="6" fillId="0" fontId="6" numFmtId="0" xfId="0" applyAlignment="1" applyBorder="1" applyFont="1">
      <alignment shrinkToFit="0" vertical="bottom" wrapText="1"/>
    </xf>
    <xf borderId="6" fillId="3" fontId="6" numFmtId="0" xfId="0" applyAlignment="1" applyBorder="1" applyFont="1">
      <alignment shrinkToFit="0" vertical="bottom" wrapText="1"/>
    </xf>
    <xf borderId="6" fillId="0" fontId="26" numFmtId="0" xfId="0" applyAlignment="1" applyBorder="1" applyFont="1">
      <alignment readingOrder="0" shrinkToFit="0" vertical="bottom" wrapText="1"/>
    </xf>
    <xf borderId="0" fillId="7" fontId="14" numFmtId="4" xfId="0" applyFont="1" applyNumberFormat="1"/>
    <xf borderId="0" fillId="0" fontId="2" numFmtId="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ySplit="8.0" topLeftCell="B9" activePane="bottomRight" state="frozen"/>
      <selection activeCell="B1" sqref="B1" pane="topRight"/>
      <selection activeCell="A9" sqref="A9" pane="bottomLeft"/>
      <selection activeCell="B9" sqref="B9" pane="bottomRight"/>
    </sheetView>
  </sheetViews>
  <sheetFormatPr customHeight="1" defaultColWidth="12.63" defaultRowHeight="15.75"/>
  <cols>
    <col customWidth="1" min="1" max="1" width="15.13"/>
    <col customWidth="1" min="2" max="2" width="6.25"/>
    <col customWidth="1" min="3" max="3" width="7.63"/>
    <col customWidth="1" min="6" max="6" width="8.25"/>
    <col customWidth="1" min="9" max="9" width="8.63"/>
    <col customWidth="1" min="12" max="12" width="8.63"/>
    <col customWidth="1" min="15" max="15" width="9.63"/>
    <col customWidth="1" hidden="1" min="16" max="16" width="9.25"/>
    <col customWidth="1" min="17" max="17" width="8.13"/>
    <col customWidth="1" min="18" max="18" width="8.0"/>
    <col customWidth="1" min="21" max="21" width="7.5"/>
    <col customWidth="1" min="24" max="24" width="9.25"/>
  </cols>
  <sheetData>
    <row r="1">
      <c r="A1" s="1"/>
      <c r="B1" s="2"/>
      <c r="O1" s="2"/>
      <c r="P1" s="2"/>
      <c r="Q1" s="2"/>
      <c r="AG1" s="2"/>
      <c r="AH1" s="2"/>
      <c r="AI1" s="2"/>
      <c r="AJ1" s="2"/>
    </row>
    <row r="2" hidden="1">
      <c r="B2" s="2"/>
      <c r="O2" s="2"/>
      <c r="P2" s="2"/>
      <c r="Q2" s="2"/>
      <c r="AG2" s="2"/>
      <c r="AH2" s="2"/>
      <c r="AI2" s="2"/>
      <c r="AJ2" s="2"/>
    </row>
    <row r="3" hidden="1">
      <c r="B3" s="2"/>
      <c r="O3" s="2"/>
      <c r="P3" s="2"/>
      <c r="Q3" s="2"/>
      <c r="AG3" s="2"/>
      <c r="AH3" s="2"/>
      <c r="AI3" s="2"/>
      <c r="AJ3" s="2"/>
    </row>
    <row r="4" hidden="1">
      <c r="A4" s="3"/>
      <c r="B4" s="4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5"/>
      <c r="P4" s="5"/>
      <c r="Q4" s="5"/>
      <c r="R4" s="6"/>
      <c r="S4" s="6"/>
      <c r="T4" s="6"/>
      <c r="U4" s="6"/>
      <c r="V4" s="6"/>
      <c r="W4" s="6"/>
      <c r="X4" s="6"/>
      <c r="Y4" s="6"/>
      <c r="Z4" s="6"/>
      <c r="AA4" s="7"/>
      <c r="AB4" s="8"/>
      <c r="AC4" s="8"/>
      <c r="AD4" s="7"/>
      <c r="AE4" s="8"/>
      <c r="AF4" s="8"/>
      <c r="AG4" s="5"/>
      <c r="AH4" s="5"/>
      <c r="AI4" s="5"/>
      <c r="AJ4" s="5"/>
    </row>
    <row r="5" hidden="1">
      <c r="A5" s="3"/>
      <c r="B5" s="4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5"/>
      <c r="P5" s="5"/>
      <c r="Q5" s="5"/>
      <c r="R5" s="6"/>
      <c r="S5" s="6"/>
      <c r="T5" s="6"/>
      <c r="U5" s="6"/>
      <c r="V5" s="6"/>
      <c r="W5" s="6"/>
      <c r="X5" s="6"/>
      <c r="Y5" s="6"/>
      <c r="Z5" s="6"/>
      <c r="AA5" s="7"/>
      <c r="AB5" s="8"/>
      <c r="AC5" s="8"/>
      <c r="AD5" s="7"/>
      <c r="AE5" s="8"/>
      <c r="AF5" s="8"/>
      <c r="AG5" s="5"/>
      <c r="AH5" s="5"/>
      <c r="AI5" s="5"/>
      <c r="AJ5" s="5"/>
    </row>
    <row r="6">
      <c r="A6" s="9" t="s">
        <v>0</v>
      </c>
      <c r="B6" s="10"/>
      <c r="C6" s="11" t="s">
        <v>1</v>
      </c>
      <c r="D6" s="12"/>
      <c r="E6" s="13"/>
      <c r="F6" s="14" t="s">
        <v>2</v>
      </c>
      <c r="G6" s="12"/>
      <c r="H6" s="13"/>
      <c r="I6" s="14" t="s">
        <v>3</v>
      </c>
      <c r="J6" s="12"/>
      <c r="K6" s="13"/>
      <c r="L6" s="14" t="s">
        <v>4</v>
      </c>
      <c r="M6" s="12"/>
      <c r="N6" s="12"/>
      <c r="O6" s="15"/>
      <c r="P6" s="16"/>
      <c r="Q6" s="16"/>
      <c r="R6" s="17" t="s">
        <v>5</v>
      </c>
      <c r="S6" s="12"/>
      <c r="T6" s="13"/>
      <c r="U6" s="14" t="s">
        <v>6</v>
      </c>
      <c r="V6" s="12"/>
      <c r="W6" s="13"/>
      <c r="X6" s="14" t="s">
        <v>7</v>
      </c>
      <c r="Y6" s="12"/>
      <c r="Z6" s="12"/>
      <c r="AA6" s="18" t="s">
        <v>8</v>
      </c>
      <c r="AB6" s="12"/>
      <c r="AC6" s="13"/>
      <c r="AD6" s="18" t="s">
        <v>9</v>
      </c>
      <c r="AE6" s="12"/>
      <c r="AF6" s="13"/>
      <c r="AG6" s="19"/>
      <c r="AH6" s="20"/>
      <c r="AI6" s="20"/>
      <c r="AJ6" s="20"/>
    </row>
    <row r="7">
      <c r="A7" s="21"/>
      <c r="B7" s="22" t="s">
        <v>10</v>
      </c>
      <c r="C7" s="23" t="s">
        <v>11</v>
      </c>
      <c r="D7" s="24" t="s">
        <v>12</v>
      </c>
      <c r="E7" s="24" t="s">
        <v>13</v>
      </c>
      <c r="F7" s="23" t="s">
        <v>11</v>
      </c>
      <c r="G7" s="24" t="s">
        <v>12</v>
      </c>
      <c r="H7" s="24" t="s">
        <v>14</v>
      </c>
      <c r="I7" s="23" t="s">
        <v>11</v>
      </c>
      <c r="J7" s="24" t="s">
        <v>12</v>
      </c>
      <c r="K7" s="24" t="s">
        <v>15</v>
      </c>
      <c r="L7" s="23" t="s">
        <v>11</v>
      </c>
      <c r="M7" s="24" t="s">
        <v>12</v>
      </c>
      <c r="N7" s="25" t="s">
        <v>16</v>
      </c>
      <c r="O7" s="22" t="s">
        <v>17</v>
      </c>
      <c r="P7" s="22" t="s">
        <v>18</v>
      </c>
      <c r="Q7" s="26" t="s">
        <v>19</v>
      </c>
      <c r="R7" s="23" t="s">
        <v>11</v>
      </c>
      <c r="S7" s="24" t="s">
        <v>12</v>
      </c>
      <c r="T7" s="24" t="s">
        <v>20</v>
      </c>
      <c r="U7" s="23" t="s">
        <v>11</v>
      </c>
      <c r="V7" s="24" t="s">
        <v>12</v>
      </c>
      <c r="W7" s="24" t="s">
        <v>21</v>
      </c>
      <c r="X7" s="23" t="s">
        <v>11</v>
      </c>
      <c r="Y7" s="24" t="s">
        <v>12</v>
      </c>
      <c r="Z7" s="25" t="s">
        <v>22</v>
      </c>
      <c r="AA7" s="27" t="s">
        <v>11</v>
      </c>
      <c r="AB7" s="24" t="s">
        <v>12</v>
      </c>
      <c r="AC7" s="24" t="s">
        <v>23</v>
      </c>
      <c r="AD7" s="28" t="s">
        <v>11</v>
      </c>
      <c r="AE7" s="24" t="s">
        <v>12</v>
      </c>
      <c r="AF7" s="25" t="s">
        <v>24</v>
      </c>
      <c r="AG7" s="29" t="s">
        <v>25</v>
      </c>
      <c r="AH7" s="29" t="s">
        <v>26</v>
      </c>
      <c r="AI7" s="29" t="s">
        <v>27</v>
      </c>
      <c r="AJ7" s="29" t="s">
        <v>28</v>
      </c>
    </row>
    <row r="8">
      <c r="A8" s="30"/>
      <c r="B8" s="30"/>
      <c r="C8" s="23" t="s">
        <v>29</v>
      </c>
      <c r="D8" s="24" t="s">
        <v>29</v>
      </c>
      <c r="E8" s="24" t="s">
        <v>30</v>
      </c>
      <c r="F8" s="23" t="s">
        <v>29</v>
      </c>
      <c r="G8" s="24" t="s">
        <v>29</v>
      </c>
      <c r="H8" s="24" t="s">
        <v>30</v>
      </c>
      <c r="I8" s="23" t="s">
        <v>29</v>
      </c>
      <c r="J8" s="24" t="s">
        <v>29</v>
      </c>
      <c r="K8" s="24" t="s">
        <v>30</v>
      </c>
      <c r="L8" s="23" t="s">
        <v>29</v>
      </c>
      <c r="M8" s="24" t="s">
        <v>29</v>
      </c>
      <c r="N8" s="25" t="s">
        <v>30</v>
      </c>
      <c r="O8" s="30"/>
      <c r="P8" s="30"/>
      <c r="Q8" s="31"/>
      <c r="R8" s="23" t="s">
        <v>29</v>
      </c>
      <c r="S8" s="24" t="s">
        <v>29</v>
      </c>
      <c r="T8" s="24" t="s">
        <v>30</v>
      </c>
      <c r="U8" s="23" t="s">
        <v>29</v>
      </c>
      <c r="V8" s="24" t="s">
        <v>29</v>
      </c>
      <c r="W8" s="24" t="s">
        <v>30</v>
      </c>
      <c r="X8" s="23" t="s">
        <v>29</v>
      </c>
      <c r="Y8" s="24" t="s">
        <v>29</v>
      </c>
      <c r="Z8" s="25" t="s">
        <v>30</v>
      </c>
      <c r="AA8" s="27" t="s">
        <v>29</v>
      </c>
      <c r="AB8" s="24" t="s">
        <v>29</v>
      </c>
      <c r="AC8" s="24" t="s">
        <v>30</v>
      </c>
      <c r="AD8" s="28" t="s">
        <v>29</v>
      </c>
      <c r="AE8" s="24" t="s">
        <v>29</v>
      </c>
      <c r="AF8" s="25" t="s">
        <v>30</v>
      </c>
      <c r="AG8" s="30"/>
      <c r="AH8" s="30"/>
      <c r="AI8" s="30"/>
      <c r="AJ8" s="30"/>
    </row>
    <row r="9">
      <c r="A9" s="32" t="s">
        <v>31</v>
      </c>
      <c r="B9" s="33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5"/>
      <c r="O9" s="36"/>
      <c r="P9" s="37"/>
      <c r="Q9" s="38"/>
      <c r="R9" s="39"/>
      <c r="S9" s="34"/>
      <c r="T9" s="34"/>
      <c r="U9" s="34"/>
      <c r="V9" s="34"/>
      <c r="W9" s="34"/>
      <c r="X9" s="34"/>
      <c r="Y9" s="34"/>
      <c r="Z9" s="35"/>
      <c r="AA9" s="40"/>
      <c r="AB9" s="41"/>
      <c r="AC9" s="41"/>
      <c r="AD9" s="42"/>
      <c r="AE9" s="41"/>
      <c r="AF9" s="43"/>
      <c r="AG9" s="44"/>
      <c r="AH9" s="45"/>
      <c r="AI9" s="46"/>
      <c r="AJ9" s="46"/>
    </row>
    <row r="10">
      <c r="A10" s="47" t="s">
        <v>32</v>
      </c>
      <c r="B10" s="48">
        <v>80.0</v>
      </c>
      <c r="C10" s="49"/>
      <c r="D10" s="50" t="s">
        <v>33</v>
      </c>
      <c r="E10" s="50">
        <v>1.0</v>
      </c>
      <c r="F10" s="49"/>
      <c r="G10" s="50" t="s">
        <v>34</v>
      </c>
      <c r="H10" s="50">
        <v>1.0</v>
      </c>
      <c r="I10" s="49"/>
      <c r="J10" s="50" t="s">
        <v>35</v>
      </c>
      <c r="K10" s="50">
        <v>1.0</v>
      </c>
      <c r="L10" s="49"/>
      <c r="M10" s="50" t="s">
        <v>36</v>
      </c>
      <c r="N10" s="51">
        <v>1.0</v>
      </c>
      <c r="O10" s="52">
        <f t="shared" ref="O10:O27" si="1">E10+H10+K10+N10</f>
        <v>4</v>
      </c>
      <c r="P10" s="53">
        <f t="shared" ref="P10:P27" si="2">O10/B10*100</f>
        <v>5</v>
      </c>
      <c r="Q10" s="54">
        <v>90.0</v>
      </c>
      <c r="R10" s="55"/>
      <c r="S10" s="50" t="s">
        <v>37</v>
      </c>
      <c r="T10" s="50">
        <v>1.0</v>
      </c>
      <c r="U10" s="49"/>
      <c r="V10" s="50" t="s">
        <v>38</v>
      </c>
      <c r="W10" s="50">
        <v>1.0</v>
      </c>
      <c r="X10" s="49"/>
      <c r="Y10" s="50" t="s">
        <v>39</v>
      </c>
      <c r="Z10" s="51">
        <v>1.0</v>
      </c>
      <c r="AA10" s="56"/>
      <c r="AB10" s="57" t="s">
        <v>40</v>
      </c>
      <c r="AC10" s="57">
        <v>1.0</v>
      </c>
      <c r="AD10" s="58"/>
      <c r="AE10" s="57" t="s">
        <v>41</v>
      </c>
      <c r="AF10" s="59">
        <v>1.0</v>
      </c>
      <c r="AG10" s="60">
        <f t="shared" ref="AG10:AG27" si="3">T10+W10+Z10+AC10+AF10</f>
        <v>5</v>
      </c>
      <c r="AH10" s="61">
        <f t="shared" ref="AH10:AH27" si="4">AG10/Q10*100</f>
        <v>5.555555556</v>
      </c>
      <c r="AI10" s="19">
        <f t="shared" ref="AI10:AI27" si="5">O10+AG10</f>
        <v>9</v>
      </c>
      <c r="AJ10" s="62">
        <f t="shared" ref="AJ10:AJ27" si="6">(O10+AG10)/(B10+Q10)*100</f>
        <v>5.294117647</v>
      </c>
    </row>
    <row r="11">
      <c r="A11" s="30"/>
      <c r="B11" s="63">
        <v>80.0</v>
      </c>
      <c r="C11" s="49"/>
      <c r="D11" s="50" t="s">
        <v>42</v>
      </c>
      <c r="E11" s="50">
        <v>1.0</v>
      </c>
      <c r="F11" s="49"/>
      <c r="G11" s="50" t="s">
        <v>43</v>
      </c>
      <c r="H11" s="50">
        <v>1.0</v>
      </c>
      <c r="I11" s="49"/>
      <c r="J11" s="50" t="s">
        <v>44</v>
      </c>
      <c r="K11" s="50">
        <v>1.0</v>
      </c>
      <c r="L11" s="49"/>
      <c r="M11" s="50" t="s">
        <v>45</v>
      </c>
      <c r="N11" s="51">
        <v>1.0</v>
      </c>
      <c r="O11" s="52">
        <f t="shared" si="1"/>
        <v>4</v>
      </c>
      <c r="P11" s="53">
        <f t="shared" si="2"/>
        <v>5</v>
      </c>
      <c r="Q11" s="54">
        <v>90.0</v>
      </c>
      <c r="R11" s="55"/>
      <c r="S11" s="50" t="s">
        <v>46</v>
      </c>
      <c r="T11" s="50">
        <v>1.0</v>
      </c>
      <c r="U11" s="49"/>
      <c r="V11" s="50" t="s">
        <v>47</v>
      </c>
      <c r="W11" s="50">
        <v>1.0</v>
      </c>
      <c r="X11" s="49"/>
      <c r="Y11" s="50" t="s">
        <v>48</v>
      </c>
      <c r="Z11" s="51">
        <v>1.0</v>
      </c>
      <c r="AA11" s="56"/>
      <c r="AB11" s="57" t="s">
        <v>49</v>
      </c>
      <c r="AC11" s="57">
        <v>1.0</v>
      </c>
      <c r="AD11" s="58"/>
      <c r="AE11" s="57" t="s">
        <v>50</v>
      </c>
      <c r="AF11" s="59">
        <v>1.0</v>
      </c>
      <c r="AG11" s="60">
        <f t="shared" si="3"/>
        <v>5</v>
      </c>
      <c r="AH11" s="61">
        <f t="shared" si="4"/>
        <v>5.555555556</v>
      </c>
      <c r="AI11" s="19">
        <f t="shared" si="5"/>
        <v>9</v>
      </c>
      <c r="AJ11" s="62">
        <f t="shared" si="6"/>
        <v>5.294117647</v>
      </c>
    </row>
    <row r="12">
      <c r="A12" s="64" t="s">
        <v>51</v>
      </c>
      <c r="B12" s="63">
        <v>64.0</v>
      </c>
      <c r="C12" s="49"/>
      <c r="D12" s="50" t="s">
        <v>52</v>
      </c>
      <c r="E12" s="50">
        <v>1.0</v>
      </c>
      <c r="F12" s="49"/>
      <c r="G12" s="50" t="s">
        <v>53</v>
      </c>
      <c r="H12" s="50">
        <v>1.0</v>
      </c>
      <c r="I12" s="49"/>
      <c r="J12" s="50" t="s">
        <v>54</v>
      </c>
      <c r="K12" s="50">
        <v>1.0</v>
      </c>
      <c r="L12" s="49"/>
      <c r="M12" s="50" t="s">
        <v>55</v>
      </c>
      <c r="N12" s="51">
        <v>1.0</v>
      </c>
      <c r="O12" s="52">
        <f t="shared" si="1"/>
        <v>4</v>
      </c>
      <c r="P12" s="53">
        <f t="shared" si="2"/>
        <v>6.25</v>
      </c>
      <c r="Q12" s="54">
        <v>72.0</v>
      </c>
      <c r="R12" s="55"/>
      <c r="S12" s="65"/>
      <c r="T12" s="65"/>
      <c r="U12" s="49"/>
      <c r="V12" s="50" t="s">
        <v>56</v>
      </c>
      <c r="W12" s="50">
        <v>1.0</v>
      </c>
      <c r="X12" s="49"/>
      <c r="Y12" s="50" t="s">
        <v>57</v>
      </c>
      <c r="Z12" s="51">
        <v>1.0</v>
      </c>
      <c r="AA12" s="56"/>
      <c r="AB12" s="57" t="s">
        <v>58</v>
      </c>
      <c r="AC12" s="57">
        <v>1.0</v>
      </c>
      <c r="AD12" s="58"/>
      <c r="AE12" s="57" t="s">
        <v>59</v>
      </c>
      <c r="AF12" s="59">
        <v>1.0</v>
      </c>
      <c r="AG12" s="60">
        <f t="shared" si="3"/>
        <v>4</v>
      </c>
      <c r="AH12" s="61">
        <f t="shared" si="4"/>
        <v>5.555555556</v>
      </c>
      <c r="AI12" s="19">
        <f t="shared" si="5"/>
        <v>8</v>
      </c>
      <c r="AJ12" s="62">
        <f t="shared" si="6"/>
        <v>5.882352941</v>
      </c>
    </row>
    <row r="13">
      <c r="A13" s="30"/>
      <c r="B13" s="63">
        <v>64.0</v>
      </c>
      <c r="C13" s="49"/>
      <c r="D13" s="50" t="s">
        <v>60</v>
      </c>
      <c r="E13" s="50">
        <v>1.0</v>
      </c>
      <c r="F13" s="49"/>
      <c r="G13" s="50" t="s">
        <v>61</v>
      </c>
      <c r="H13" s="50">
        <v>1.0</v>
      </c>
      <c r="I13" s="49"/>
      <c r="J13" s="50" t="s">
        <v>62</v>
      </c>
      <c r="K13" s="50">
        <v>1.0</v>
      </c>
      <c r="L13" s="49"/>
      <c r="M13" s="50" t="s">
        <v>63</v>
      </c>
      <c r="N13" s="51">
        <v>1.0</v>
      </c>
      <c r="O13" s="52">
        <f t="shared" si="1"/>
        <v>4</v>
      </c>
      <c r="P13" s="53">
        <f t="shared" si="2"/>
        <v>6.25</v>
      </c>
      <c r="Q13" s="54">
        <v>72.0</v>
      </c>
      <c r="R13" s="55"/>
      <c r="S13" s="65"/>
      <c r="T13" s="65"/>
      <c r="U13" s="49"/>
      <c r="V13" s="50" t="s">
        <v>64</v>
      </c>
      <c r="W13" s="50">
        <v>1.0</v>
      </c>
      <c r="X13" s="49"/>
      <c r="Y13" s="50" t="s">
        <v>65</v>
      </c>
      <c r="Z13" s="51">
        <v>1.0</v>
      </c>
      <c r="AA13" s="56"/>
      <c r="AB13" s="57" t="s">
        <v>66</v>
      </c>
      <c r="AC13" s="57">
        <v>1.0</v>
      </c>
      <c r="AD13" s="58"/>
      <c r="AE13" s="57" t="s">
        <v>67</v>
      </c>
      <c r="AF13" s="59">
        <v>1.0</v>
      </c>
      <c r="AG13" s="60">
        <f t="shared" si="3"/>
        <v>4</v>
      </c>
      <c r="AH13" s="61">
        <f t="shared" si="4"/>
        <v>5.555555556</v>
      </c>
      <c r="AI13" s="19">
        <f t="shared" si="5"/>
        <v>8</v>
      </c>
      <c r="AJ13" s="62">
        <f t="shared" si="6"/>
        <v>5.882352941</v>
      </c>
    </row>
    <row r="14">
      <c r="A14" s="64" t="s">
        <v>68</v>
      </c>
      <c r="B14" s="63">
        <v>32.0</v>
      </c>
      <c r="C14" s="49"/>
      <c r="D14" s="65"/>
      <c r="E14" s="65"/>
      <c r="F14" s="49"/>
      <c r="G14" s="65"/>
      <c r="H14" s="65"/>
      <c r="I14" s="49"/>
      <c r="J14" s="65"/>
      <c r="K14" s="65"/>
      <c r="L14" s="49"/>
      <c r="M14" s="50" t="s">
        <v>69</v>
      </c>
      <c r="N14" s="51">
        <v>1.0</v>
      </c>
      <c r="O14" s="52">
        <f t="shared" si="1"/>
        <v>1</v>
      </c>
      <c r="P14" s="53">
        <f t="shared" si="2"/>
        <v>3.125</v>
      </c>
      <c r="Q14" s="54">
        <v>36.0</v>
      </c>
      <c r="R14" s="55"/>
      <c r="S14" s="65"/>
      <c r="T14" s="65"/>
      <c r="U14" s="49"/>
      <c r="V14" s="50" t="s">
        <v>70</v>
      </c>
      <c r="W14" s="50">
        <v>1.0</v>
      </c>
      <c r="X14" s="49"/>
      <c r="Y14" s="65"/>
      <c r="Z14" s="66"/>
      <c r="AA14" s="56"/>
      <c r="AB14" s="57" t="s">
        <v>71</v>
      </c>
      <c r="AC14" s="57">
        <v>1.0</v>
      </c>
      <c r="AD14" s="58"/>
      <c r="AE14" s="57" t="s">
        <v>72</v>
      </c>
      <c r="AF14" s="59">
        <v>1.0</v>
      </c>
      <c r="AG14" s="60">
        <f t="shared" si="3"/>
        <v>3</v>
      </c>
      <c r="AH14" s="61">
        <f t="shared" si="4"/>
        <v>8.333333333</v>
      </c>
      <c r="AI14" s="19">
        <f t="shared" si="5"/>
        <v>4</v>
      </c>
      <c r="AJ14" s="62">
        <f t="shared" si="6"/>
        <v>5.882352941</v>
      </c>
    </row>
    <row r="15">
      <c r="A15" s="30"/>
      <c r="B15" s="63">
        <v>32.0</v>
      </c>
      <c r="C15" s="49"/>
      <c r="D15" s="65"/>
      <c r="E15" s="65"/>
      <c r="F15" s="49"/>
      <c r="G15" s="65"/>
      <c r="H15" s="65"/>
      <c r="I15" s="49"/>
      <c r="J15" s="65"/>
      <c r="K15" s="65"/>
      <c r="L15" s="49"/>
      <c r="M15" s="50" t="s">
        <v>73</v>
      </c>
      <c r="N15" s="51">
        <v>1.0</v>
      </c>
      <c r="O15" s="52">
        <f t="shared" si="1"/>
        <v>1</v>
      </c>
      <c r="P15" s="53">
        <f t="shared" si="2"/>
        <v>3.125</v>
      </c>
      <c r="Q15" s="54">
        <v>36.0</v>
      </c>
      <c r="R15" s="55"/>
      <c r="S15" s="65"/>
      <c r="T15" s="65"/>
      <c r="U15" s="49"/>
      <c r="V15" s="50" t="s">
        <v>74</v>
      </c>
      <c r="W15" s="50">
        <v>1.0</v>
      </c>
      <c r="X15" s="49"/>
      <c r="Y15" s="65"/>
      <c r="Z15" s="66"/>
      <c r="AA15" s="56"/>
      <c r="AB15" s="57" t="s">
        <v>75</v>
      </c>
      <c r="AC15" s="57">
        <v>1.0</v>
      </c>
      <c r="AD15" s="58"/>
      <c r="AE15" s="57" t="s">
        <v>76</v>
      </c>
      <c r="AF15" s="59">
        <v>1.0</v>
      </c>
      <c r="AG15" s="60">
        <f t="shared" si="3"/>
        <v>3</v>
      </c>
      <c r="AH15" s="61">
        <f t="shared" si="4"/>
        <v>8.333333333</v>
      </c>
      <c r="AI15" s="19">
        <f t="shared" si="5"/>
        <v>4</v>
      </c>
      <c r="AJ15" s="62">
        <f t="shared" si="6"/>
        <v>5.882352941</v>
      </c>
    </row>
    <row r="16">
      <c r="A16" s="64" t="s">
        <v>77</v>
      </c>
      <c r="B16" s="63">
        <v>64.0</v>
      </c>
      <c r="C16" s="49"/>
      <c r="D16" s="50" t="s">
        <v>78</v>
      </c>
      <c r="E16" s="50">
        <v>1.0</v>
      </c>
      <c r="F16" s="49"/>
      <c r="G16" s="50" t="s">
        <v>79</v>
      </c>
      <c r="H16" s="50">
        <v>1.0</v>
      </c>
      <c r="I16" s="49"/>
      <c r="J16" s="50" t="s">
        <v>80</v>
      </c>
      <c r="K16" s="50">
        <v>1.0</v>
      </c>
      <c r="L16" s="49"/>
      <c r="M16" s="50" t="s">
        <v>81</v>
      </c>
      <c r="N16" s="51">
        <v>1.0</v>
      </c>
      <c r="O16" s="52">
        <f t="shared" si="1"/>
        <v>4</v>
      </c>
      <c r="P16" s="53">
        <f t="shared" si="2"/>
        <v>6.25</v>
      </c>
      <c r="Q16" s="54">
        <v>72.0</v>
      </c>
      <c r="R16" s="55"/>
      <c r="S16" s="65"/>
      <c r="T16" s="65"/>
      <c r="U16" s="49"/>
      <c r="V16" s="50" t="s">
        <v>82</v>
      </c>
      <c r="W16" s="50">
        <v>1.0</v>
      </c>
      <c r="X16" s="49"/>
      <c r="Y16" s="50" t="s">
        <v>83</v>
      </c>
      <c r="Z16" s="51">
        <v>1.0</v>
      </c>
      <c r="AA16" s="56"/>
      <c r="AB16" s="57" t="s">
        <v>84</v>
      </c>
      <c r="AC16" s="57">
        <v>1.0</v>
      </c>
      <c r="AD16" s="58"/>
      <c r="AE16" s="57" t="s">
        <v>85</v>
      </c>
      <c r="AF16" s="59">
        <v>1.0</v>
      </c>
      <c r="AG16" s="60">
        <f t="shared" si="3"/>
        <v>4</v>
      </c>
      <c r="AH16" s="61">
        <f t="shared" si="4"/>
        <v>5.555555556</v>
      </c>
      <c r="AI16" s="19">
        <f t="shared" si="5"/>
        <v>8</v>
      </c>
      <c r="AJ16" s="62">
        <f t="shared" si="6"/>
        <v>5.882352941</v>
      </c>
    </row>
    <row r="17">
      <c r="A17" s="30"/>
      <c r="B17" s="63">
        <v>64.0</v>
      </c>
      <c r="C17" s="49"/>
      <c r="D17" s="50" t="s">
        <v>86</v>
      </c>
      <c r="E17" s="50">
        <v>1.0</v>
      </c>
      <c r="F17" s="49"/>
      <c r="G17" s="50" t="s">
        <v>87</v>
      </c>
      <c r="H17" s="50">
        <v>1.0</v>
      </c>
      <c r="I17" s="49"/>
      <c r="J17" s="50" t="s">
        <v>88</v>
      </c>
      <c r="K17" s="50">
        <v>1.0</v>
      </c>
      <c r="L17" s="49"/>
      <c r="M17" s="50" t="s">
        <v>89</v>
      </c>
      <c r="N17" s="51">
        <v>1.0</v>
      </c>
      <c r="O17" s="52">
        <f t="shared" si="1"/>
        <v>4</v>
      </c>
      <c r="P17" s="53">
        <f t="shared" si="2"/>
        <v>6.25</v>
      </c>
      <c r="Q17" s="54">
        <v>72.0</v>
      </c>
      <c r="R17" s="55"/>
      <c r="S17" s="65"/>
      <c r="T17" s="65"/>
      <c r="U17" s="49"/>
      <c r="V17" s="50" t="s">
        <v>90</v>
      </c>
      <c r="W17" s="50">
        <v>1.0</v>
      </c>
      <c r="X17" s="49"/>
      <c r="Y17" s="50" t="s">
        <v>91</v>
      </c>
      <c r="Z17" s="51">
        <v>1.0</v>
      </c>
      <c r="AA17" s="56"/>
      <c r="AB17" s="57" t="s">
        <v>92</v>
      </c>
      <c r="AC17" s="57">
        <v>1.0</v>
      </c>
      <c r="AD17" s="58"/>
      <c r="AE17" s="57" t="s">
        <v>93</v>
      </c>
      <c r="AF17" s="59">
        <v>1.0</v>
      </c>
      <c r="AG17" s="60">
        <f t="shared" si="3"/>
        <v>4</v>
      </c>
      <c r="AH17" s="61">
        <f t="shared" si="4"/>
        <v>5.555555556</v>
      </c>
      <c r="AI17" s="19">
        <f t="shared" si="5"/>
        <v>8</v>
      </c>
      <c r="AJ17" s="62">
        <f t="shared" si="6"/>
        <v>5.882352941</v>
      </c>
    </row>
    <row r="18">
      <c r="A18" s="64" t="s">
        <v>94</v>
      </c>
      <c r="B18" s="63">
        <v>32.0</v>
      </c>
      <c r="C18" s="49"/>
      <c r="D18" s="65"/>
      <c r="E18" s="65"/>
      <c r="F18" s="49"/>
      <c r="G18" s="50" t="s">
        <v>95</v>
      </c>
      <c r="H18" s="50">
        <v>1.0</v>
      </c>
      <c r="I18" s="49"/>
      <c r="J18" s="65"/>
      <c r="K18" s="65"/>
      <c r="L18" s="49"/>
      <c r="M18" s="50" t="s">
        <v>96</v>
      </c>
      <c r="N18" s="51">
        <v>1.0</v>
      </c>
      <c r="O18" s="52">
        <f t="shared" si="1"/>
        <v>2</v>
      </c>
      <c r="P18" s="53">
        <f t="shared" si="2"/>
        <v>6.25</v>
      </c>
      <c r="Q18" s="54">
        <v>36.0</v>
      </c>
      <c r="R18" s="55"/>
      <c r="S18" s="65"/>
      <c r="T18" s="65"/>
      <c r="U18" s="49"/>
      <c r="V18" s="65"/>
      <c r="W18" s="65"/>
      <c r="X18" s="49"/>
      <c r="Y18" s="50" t="s">
        <v>97</v>
      </c>
      <c r="Z18" s="51">
        <v>1.0</v>
      </c>
      <c r="AA18" s="56"/>
      <c r="AB18" s="67"/>
      <c r="AC18" s="67"/>
      <c r="AD18" s="58"/>
      <c r="AE18" s="57" t="s">
        <v>98</v>
      </c>
      <c r="AF18" s="59">
        <v>1.0</v>
      </c>
      <c r="AG18" s="60">
        <f t="shared" si="3"/>
        <v>2</v>
      </c>
      <c r="AH18" s="61">
        <f t="shared" si="4"/>
        <v>5.555555556</v>
      </c>
      <c r="AI18" s="19">
        <f t="shared" si="5"/>
        <v>4</v>
      </c>
      <c r="AJ18" s="62">
        <f t="shared" si="6"/>
        <v>5.882352941</v>
      </c>
    </row>
    <row r="19">
      <c r="A19" s="30"/>
      <c r="B19" s="63">
        <v>32.0</v>
      </c>
      <c r="C19" s="49"/>
      <c r="D19" s="65"/>
      <c r="E19" s="65"/>
      <c r="F19" s="49"/>
      <c r="G19" s="50" t="s">
        <v>99</v>
      </c>
      <c r="H19" s="50">
        <v>1.0</v>
      </c>
      <c r="I19" s="49"/>
      <c r="J19" s="65"/>
      <c r="K19" s="65"/>
      <c r="L19" s="49"/>
      <c r="M19" s="68" t="s">
        <v>100</v>
      </c>
      <c r="N19" s="69">
        <v>1.0</v>
      </c>
      <c r="O19" s="52">
        <f t="shared" si="1"/>
        <v>2</v>
      </c>
      <c r="P19" s="53">
        <f t="shared" si="2"/>
        <v>6.25</v>
      </c>
      <c r="Q19" s="54">
        <v>36.0</v>
      </c>
      <c r="R19" s="55"/>
      <c r="S19" s="65"/>
      <c r="T19" s="65"/>
      <c r="U19" s="49"/>
      <c r="V19" s="65"/>
      <c r="W19" s="65"/>
      <c r="X19" s="49"/>
      <c r="Y19" s="50" t="s">
        <v>101</v>
      </c>
      <c r="Z19" s="51">
        <v>1.0</v>
      </c>
      <c r="AA19" s="56"/>
      <c r="AB19" s="67"/>
      <c r="AC19" s="67"/>
      <c r="AD19" s="58"/>
      <c r="AE19" s="57" t="s">
        <v>102</v>
      </c>
      <c r="AF19" s="59">
        <v>1.0</v>
      </c>
      <c r="AG19" s="60">
        <f t="shared" si="3"/>
        <v>2</v>
      </c>
      <c r="AH19" s="61">
        <f t="shared" si="4"/>
        <v>5.555555556</v>
      </c>
      <c r="AI19" s="19">
        <f t="shared" si="5"/>
        <v>4</v>
      </c>
      <c r="AJ19" s="62">
        <f t="shared" si="6"/>
        <v>5.882352941</v>
      </c>
    </row>
    <row r="20">
      <c r="A20" s="64" t="s">
        <v>103</v>
      </c>
      <c r="B20" s="63">
        <v>16.0</v>
      </c>
      <c r="C20" s="49"/>
      <c r="D20" s="65"/>
      <c r="E20" s="65"/>
      <c r="F20" s="49"/>
      <c r="G20" s="50" t="s">
        <v>104</v>
      </c>
      <c r="H20" s="50">
        <v>1.0</v>
      </c>
      <c r="I20" s="49"/>
      <c r="J20" s="65"/>
      <c r="K20" s="65"/>
      <c r="L20" s="49"/>
      <c r="M20" s="50" t="s">
        <v>105</v>
      </c>
      <c r="N20" s="51">
        <v>1.0</v>
      </c>
      <c r="O20" s="52">
        <f t="shared" si="1"/>
        <v>2</v>
      </c>
      <c r="P20" s="53">
        <f t="shared" si="2"/>
        <v>12.5</v>
      </c>
      <c r="Q20" s="54">
        <v>18.0</v>
      </c>
      <c r="R20" s="55"/>
      <c r="S20" s="65"/>
      <c r="T20" s="65"/>
      <c r="U20" s="49"/>
      <c r="V20" s="65"/>
      <c r="W20" s="65"/>
      <c r="X20" s="49"/>
      <c r="Y20" s="65"/>
      <c r="Z20" s="66"/>
      <c r="AA20" s="56"/>
      <c r="AB20" s="57" t="s">
        <v>106</v>
      </c>
      <c r="AC20" s="57">
        <v>1.0</v>
      </c>
      <c r="AD20" s="58"/>
      <c r="AE20" s="67"/>
      <c r="AF20" s="70"/>
      <c r="AG20" s="60">
        <f t="shared" si="3"/>
        <v>1</v>
      </c>
      <c r="AH20" s="61">
        <f t="shared" si="4"/>
        <v>5.555555556</v>
      </c>
      <c r="AI20" s="19">
        <f t="shared" si="5"/>
        <v>3</v>
      </c>
      <c r="AJ20" s="62">
        <f t="shared" si="6"/>
        <v>8.823529412</v>
      </c>
    </row>
    <row r="21">
      <c r="A21" s="30"/>
      <c r="B21" s="63">
        <v>16.0</v>
      </c>
      <c r="C21" s="49"/>
      <c r="D21" s="65"/>
      <c r="E21" s="65"/>
      <c r="F21" s="49"/>
      <c r="G21" s="50" t="s">
        <v>107</v>
      </c>
      <c r="H21" s="50">
        <v>1.0</v>
      </c>
      <c r="I21" s="49"/>
      <c r="J21" s="65"/>
      <c r="K21" s="65"/>
      <c r="L21" s="49"/>
      <c r="M21" s="50" t="s">
        <v>108</v>
      </c>
      <c r="N21" s="69">
        <v>1.0</v>
      </c>
      <c r="O21" s="52">
        <f t="shared" si="1"/>
        <v>2</v>
      </c>
      <c r="P21" s="53">
        <f t="shared" si="2"/>
        <v>12.5</v>
      </c>
      <c r="Q21" s="54">
        <v>18.0</v>
      </c>
      <c r="R21" s="55"/>
      <c r="S21" s="65"/>
      <c r="T21" s="65"/>
      <c r="U21" s="49"/>
      <c r="V21" s="65"/>
      <c r="W21" s="65"/>
      <c r="X21" s="49"/>
      <c r="Y21" s="65"/>
      <c r="Z21" s="66"/>
      <c r="AA21" s="56"/>
      <c r="AB21" s="57" t="s">
        <v>109</v>
      </c>
      <c r="AC21" s="57">
        <v>1.0</v>
      </c>
      <c r="AD21" s="58"/>
      <c r="AE21" s="67"/>
      <c r="AF21" s="70"/>
      <c r="AG21" s="60">
        <f t="shared" si="3"/>
        <v>1</v>
      </c>
      <c r="AH21" s="61">
        <f t="shared" si="4"/>
        <v>5.555555556</v>
      </c>
      <c r="AI21" s="19">
        <f t="shared" si="5"/>
        <v>3</v>
      </c>
      <c r="AJ21" s="62">
        <f t="shared" si="6"/>
        <v>8.823529412</v>
      </c>
    </row>
    <row r="22">
      <c r="A22" s="64" t="s">
        <v>110</v>
      </c>
      <c r="B22" s="63">
        <v>16.0</v>
      </c>
      <c r="C22" s="49"/>
      <c r="D22" s="65"/>
      <c r="E22" s="65"/>
      <c r="F22" s="49"/>
      <c r="G22" s="50" t="s">
        <v>111</v>
      </c>
      <c r="H22" s="50">
        <v>1.0</v>
      </c>
      <c r="I22" s="49"/>
      <c r="J22" s="65"/>
      <c r="K22" s="65"/>
      <c r="L22" s="49"/>
      <c r="M22" s="68" t="s">
        <v>112</v>
      </c>
      <c r="N22" s="51">
        <v>1.0</v>
      </c>
      <c r="O22" s="52">
        <f t="shared" si="1"/>
        <v>2</v>
      </c>
      <c r="P22" s="53">
        <f t="shared" si="2"/>
        <v>12.5</v>
      </c>
      <c r="Q22" s="54">
        <v>18.0</v>
      </c>
      <c r="R22" s="55"/>
      <c r="S22" s="65"/>
      <c r="T22" s="65"/>
      <c r="U22" s="49"/>
      <c r="V22" s="50" t="s">
        <v>113</v>
      </c>
      <c r="W22" s="50">
        <v>1.0</v>
      </c>
      <c r="X22" s="49"/>
      <c r="Y22" s="65"/>
      <c r="Z22" s="66"/>
      <c r="AA22" s="56"/>
      <c r="AB22" s="67"/>
      <c r="AC22" s="67"/>
      <c r="AD22" s="58"/>
      <c r="AE22" s="67"/>
      <c r="AF22" s="70"/>
      <c r="AG22" s="60">
        <f t="shared" si="3"/>
        <v>1</v>
      </c>
      <c r="AH22" s="61">
        <f t="shared" si="4"/>
        <v>5.555555556</v>
      </c>
      <c r="AI22" s="19">
        <f t="shared" si="5"/>
        <v>3</v>
      </c>
      <c r="AJ22" s="62">
        <f t="shared" si="6"/>
        <v>8.823529412</v>
      </c>
    </row>
    <row r="23">
      <c r="A23" s="30"/>
      <c r="B23" s="63">
        <v>16.0</v>
      </c>
      <c r="C23" s="49"/>
      <c r="D23" s="65"/>
      <c r="E23" s="65"/>
      <c r="F23" s="49"/>
      <c r="G23" s="50" t="s">
        <v>114</v>
      </c>
      <c r="H23" s="50">
        <v>1.0</v>
      </c>
      <c r="I23" s="49"/>
      <c r="J23" s="65"/>
      <c r="K23" s="65"/>
      <c r="L23" s="49"/>
      <c r="M23" s="50" t="s">
        <v>115</v>
      </c>
      <c r="N23" s="51">
        <v>1.0</v>
      </c>
      <c r="O23" s="52">
        <f t="shared" si="1"/>
        <v>2</v>
      </c>
      <c r="P23" s="53">
        <f t="shared" si="2"/>
        <v>12.5</v>
      </c>
      <c r="Q23" s="54">
        <v>18.0</v>
      </c>
      <c r="R23" s="55"/>
      <c r="S23" s="65"/>
      <c r="T23" s="65"/>
      <c r="U23" s="49"/>
      <c r="V23" s="50" t="s">
        <v>116</v>
      </c>
      <c r="W23" s="50">
        <v>1.0</v>
      </c>
      <c r="X23" s="49"/>
      <c r="Y23" s="65"/>
      <c r="Z23" s="66"/>
      <c r="AA23" s="56"/>
      <c r="AB23" s="67"/>
      <c r="AC23" s="67"/>
      <c r="AD23" s="58"/>
      <c r="AE23" s="67"/>
      <c r="AF23" s="70"/>
      <c r="AG23" s="60">
        <f t="shared" si="3"/>
        <v>1</v>
      </c>
      <c r="AH23" s="61">
        <f t="shared" si="4"/>
        <v>5.555555556</v>
      </c>
      <c r="AI23" s="19">
        <f t="shared" si="5"/>
        <v>3</v>
      </c>
      <c r="AJ23" s="62">
        <f t="shared" si="6"/>
        <v>8.823529412</v>
      </c>
    </row>
    <row r="24">
      <c r="A24" s="64" t="s">
        <v>117</v>
      </c>
      <c r="B24" s="63">
        <v>16.0</v>
      </c>
      <c r="C24" s="49"/>
      <c r="D24" s="65"/>
      <c r="E24" s="65"/>
      <c r="F24" s="49"/>
      <c r="G24" s="50" t="s">
        <v>118</v>
      </c>
      <c r="H24" s="50">
        <v>1.0</v>
      </c>
      <c r="I24" s="49"/>
      <c r="J24" s="65"/>
      <c r="K24" s="65"/>
      <c r="L24" s="49"/>
      <c r="M24" s="50" t="s">
        <v>119</v>
      </c>
      <c r="N24" s="51">
        <v>1.0</v>
      </c>
      <c r="O24" s="52">
        <f t="shared" si="1"/>
        <v>2</v>
      </c>
      <c r="P24" s="53">
        <f t="shared" si="2"/>
        <v>12.5</v>
      </c>
      <c r="Q24" s="54">
        <v>18.0</v>
      </c>
      <c r="R24" s="55"/>
      <c r="S24" s="65"/>
      <c r="T24" s="65"/>
      <c r="U24" s="49"/>
      <c r="V24" s="65"/>
      <c r="W24" s="65"/>
      <c r="X24" s="49"/>
      <c r="Y24" s="50" t="s">
        <v>120</v>
      </c>
      <c r="Z24" s="51">
        <v>1.0</v>
      </c>
      <c r="AA24" s="56"/>
      <c r="AB24" s="67"/>
      <c r="AC24" s="67"/>
      <c r="AD24" s="58"/>
      <c r="AE24" s="67"/>
      <c r="AF24" s="70"/>
      <c r="AG24" s="60">
        <f t="shared" si="3"/>
        <v>1</v>
      </c>
      <c r="AH24" s="61">
        <f t="shared" si="4"/>
        <v>5.555555556</v>
      </c>
      <c r="AI24" s="19">
        <f t="shared" si="5"/>
        <v>3</v>
      </c>
      <c r="AJ24" s="62">
        <f t="shared" si="6"/>
        <v>8.823529412</v>
      </c>
    </row>
    <row r="25">
      <c r="A25" s="30"/>
      <c r="B25" s="63">
        <v>16.0</v>
      </c>
      <c r="C25" s="49"/>
      <c r="D25" s="65"/>
      <c r="E25" s="65"/>
      <c r="F25" s="49"/>
      <c r="G25" s="50" t="s">
        <v>121</v>
      </c>
      <c r="H25" s="50">
        <v>1.0</v>
      </c>
      <c r="I25" s="49"/>
      <c r="J25" s="65"/>
      <c r="K25" s="65"/>
      <c r="L25" s="49"/>
      <c r="M25" s="50" t="s">
        <v>122</v>
      </c>
      <c r="N25" s="51">
        <v>1.0</v>
      </c>
      <c r="O25" s="52">
        <f t="shared" si="1"/>
        <v>2</v>
      </c>
      <c r="P25" s="53">
        <f t="shared" si="2"/>
        <v>12.5</v>
      </c>
      <c r="Q25" s="54">
        <v>18.0</v>
      </c>
      <c r="R25" s="55"/>
      <c r="S25" s="65"/>
      <c r="T25" s="65"/>
      <c r="U25" s="49"/>
      <c r="V25" s="65"/>
      <c r="W25" s="65"/>
      <c r="X25" s="49"/>
      <c r="Y25" s="50" t="s">
        <v>123</v>
      </c>
      <c r="Z25" s="51">
        <v>1.0</v>
      </c>
      <c r="AA25" s="56"/>
      <c r="AB25" s="67"/>
      <c r="AC25" s="67"/>
      <c r="AD25" s="58"/>
      <c r="AE25" s="67"/>
      <c r="AF25" s="70"/>
      <c r="AG25" s="60">
        <f t="shared" si="3"/>
        <v>1</v>
      </c>
      <c r="AH25" s="61">
        <f t="shared" si="4"/>
        <v>5.555555556</v>
      </c>
      <c r="AI25" s="19">
        <f t="shared" si="5"/>
        <v>3</v>
      </c>
      <c r="AJ25" s="62">
        <f t="shared" si="6"/>
        <v>8.823529412</v>
      </c>
    </row>
    <row r="26">
      <c r="A26" s="64" t="s">
        <v>124</v>
      </c>
      <c r="B26" s="63">
        <v>48.0</v>
      </c>
      <c r="C26" s="49"/>
      <c r="D26" s="65"/>
      <c r="E26" s="65"/>
      <c r="F26" s="49"/>
      <c r="G26" s="50" t="s">
        <v>125</v>
      </c>
      <c r="H26" s="50">
        <v>1.0</v>
      </c>
      <c r="I26" s="49"/>
      <c r="J26" s="50" t="s">
        <v>126</v>
      </c>
      <c r="K26" s="50">
        <v>1.0</v>
      </c>
      <c r="L26" s="49"/>
      <c r="M26" s="65"/>
      <c r="N26" s="66"/>
      <c r="O26" s="52">
        <f t="shared" si="1"/>
        <v>2</v>
      </c>
      <c r="P26" s="53">
        <f t="shared" si="2"/>
        <v>4.166666667</v>
      </c>
      <c r="Q26" s="54">
        <v>54.0</v>
      </c>
      <c r="R26" s="55"/>
      <c r="S26" s="50" t="s">
        <v>127</v>
      </c>
      <c r="T26" s="50">
        <v>1.0</v>
      </c>
      <c r="U26" s="49"/>
      <c r="V26" s="65"/>
      <c r="W26" s="65"/>
      <c r="X26" s="49"/>
      <c r="Y26" s="65"/>
      <c r="Z26" s="66"/>
      <c r="AA26" s="56"/>
      <c r="AB26" s="57" t="s">
        <v>128</v>
      </c>
      <c r="AC26" s="57">
        <v>1.0</v>
      </c>
      <c r="AD26" s="58"/>
      <c r="AE26" s="67"/>
      <c r="AF26" s="70"/>
      <c r="AG26" s="60">
        <f t="shared" si="3"/>
        <v>2</v>
      </c>
      <c r="AH26" s="61">
        <f t="shared" si="4"/>
        <v>3.703703704</v>
      </c>
      <c r="AI26" s="19">
        <f t="shared" si="5"/>
        <v>4</v>
      </c>
      <c r="AJ26" s="62">
        <f t="shared" si="6"/>
        <v>3.921568627</v>
      </c>
    </row>
    <row r="27">
      <c r="A27" s="30"/>
      <c r="B27" s="63">
        <v>48.0</v>
      </c>
      <c r="C27" s="49"/>
      <c r="D27" s="65"/>
      <c r="E27" s="65"/>
      <c r="F27" s="49"/>
      <c r="G27" s="50" t="s">
        <v>129</v>
      </c>
      <c r="H27" s="50">
        <v>1.0</v>
      </c>
      <c r="I27" s="49"/>
      <c r="J27" s="50" t="s">
        <v>130</v>
      </c>
      <c r="K27" s="50">
        <v>1.0</v>
      </c>
      <c r="L27" s="49"/>
      <c r="M27" s="65"/>
      <c r="N27" s="66"/>
      <c r="O27" s="52">
        <f t="shared" si="1"/>
        <v>2</v>
      </c>
      <c r="P27" s="53">
        <f t="shared" si="2"/>
        <v>4.166666667</v>
      </c>
      <c r="Q27" s="54">
        <v>54.0</v>
      </c>
      <c r="R27" s="55"/>
      <c r="S27" s="50" t="s">
        <v>131</v>
      </c>
      <c r="T27" s="50">
        <v>1.0</v>
      </c>
      <c r="U27" s="49"/>
      <c r="V27" s="65"/>
      <c r="W27" s="65"/>
      <c r="X27" s="49"/>
      <c r="Y27" s="65"/>
      <c r="Z27" s="66"/>
      <c r="AA27" s="56"/>
      <c r="AB27" s="57" t="s">
        <v>132</v>
      </c>
      <c r="AC27" s="57">
        <v>1.0</v>
      </c>
      <c r="AD27" s="58"/>
      <c r="AE27" s="67"/>
      <c r="AF27" s="70"/>
      <c r="AG27" s="60">
        <f t="shared" si="3"/>
        <v>2</v>
      </c>
      <c r="AH27" s="61">
        <f t="shared" si="4"/>
        <v>3.703703704</v>
      </c>
      <c r="AI27" s="19">
        <f t="shared" si="5"/>
        <v>4</v>
      </c>
      <c r="AJ27" s="62">
        <f t="shared" si="6"/>
        <v>3.921568627</v>
      </c>
    </row>
    <row r="28">
      <c r="A28" s="71" t="s">
        <v>133</v>
      </c>
      <c r="B28" s="72"/>
      <c r="C28" s="73"/>
      <c r="D28" s="74"/>
      <c r="E28" s="74"/>
      <c r="F28" s="73"/>
      <c r="G28" s="74"/>
      <c r="H28" s="74"/>
      <c r="I28" s="73"/>
      <c r="J28" s="74"/>
      <c r="K28" s="74"/>
      <c r="L28" s="73"/>
      <c r="M28" s="74"/>
      <c r="N28" s="74"/>
      <c r="O28" s="75"/>
      <c r="P28" s="76"/>
      <c r="Q28" s="75"/>
      <c r="R28" s="74"/>
      <c r="S28" s="74"/>
      <c r="T28" s="74"/>
      <c r="U28" s="73"/>
      <c r="V28" s="74"/>
      <c r="W28" s="74"/>
      <c r="X28" s="73"/>
      <c r="Y28" s="74"/>
      <c r="Z28" s="74"/>
      <c r="AA28" s="77"/>
      <c r="AB28" s="78"/>
      <c r="AC28" s="78"/>
      <c r="AD28" s="79"/>
      <c r="AE28" s="78"/>
      <c r="AF28" s="78"/>
      <c r="AG28" s="80"/>
      <c r="AH28" s="81"/>
      <c r="AI28" s="80"/>
      <c r="AJ28" s="82"/>
    </row>
    <row r="29">
      <c r="A29" s="83" t="s">
        <v>32</v>
      </c>
      <c r="B29" s="84">
        <v>80.0</v>
      </c>
      <c r="C29" s="85"/>
      <c r="D29" s="86" t="s">
        <v>134</v>
      </c>
      <c r="E29" s="86">
        <v>1.0</v>
      </c>
      <c r="F29" s="85"/>
      <c r="G29" s="86" t="s">
        <v>135</v>
      </c>
      <c r="H29" s="86">
        <v>1.0</v>
      </c>
      <c r="I29" s="85"/>
      <c r="J29" s="87"/>
      <c r="K29" s="87"/>
      <c r="L29" s="85"/>
      <c r="M29" s="86" t="s">
        <v>136</v>
      </c>
      <c r="N29" s="86">
        <v>1.0</v>
      </c>
      <c r="O29" s="88">
        <v>3.0</v>
      </c>
      <c r="P29" s="89">
        <f t="shared" ref="P29:P55" si="7">O29/B29*100</f>
        <v>3.75</v>
      </c>
      <c r="Q29" s="90">
        <v>90.0</v>
      </c>
      <c r="R29" s="85"/>
      <c r="S29" s="87"/>
      <c r="T29" s="87"/>
      <c r="U29" s="85"/>
      <c r="V29" s="91" t="s">
        <v>137</v>
      </c>
      <c r="W29" s="86">
        <v>1.0</v>
      </c>
      <c r="X29" s="85"/>
      <c r="Y29" s="86" t="s">
        <v>138</v>
      </c>
      <c r="Z29" s="86">
        <v>1.0</v>
      </c>
      <c r="AA29" s="92"/>
      <c r="AB29" s="93"/>
      <c r="AC29" s="93"/>
      <c r="AD29" s="94"/>
      <c r="AE29" s="95" t="s">
        <v>139</v>
      </c>
      <c r="AF29" s="95">
        <v>1.0</v>
      </c>
      <c r="AG29" s="96">
        <v>3.0</v>
      </c>
      <c r="AH29" s="97">
        <f t="shared" ref="AH29:AH55" si="8">AG29/Q29*100</f>
        <v>3.333333333</v>
      </c>
      <c r="AI29" s="98">
        <f t="shared" ref="AI29:AI55" si="9">O29+AG29</f>
        <v>6</v>
      </c>
      <c r="AJ29" s="99">
        <f t="shared" ref="AJ29:AJ55" si="10">(O29+AG29)/(B29+Q29)*100</f>
        <v>3.529411765</v>
      </c>
    </row>
    <row r="30">
      <c r="A30" s="21"/>
      <c r="B30" s="84">
        <v>80.0</v>
      </c>
      <c r="C30" s="85"/>
      <c r="D30" s="86" t="s">
        <v>140</v>
      </c>
      <c r="E30" s="86">
        <v>1.0</v>
      </c>
      <c r="F30" s="85"/>
      <c r="G30" s="86" t="s">
        <v>141</v>
      </c>
      <c r="H30" s="86">
        <v>1.0</v>
      </c>
      <c r="I30" s="85"/>
      <c r="J30" s="87"/>
      <c r="K30" s="87"/>
      <c r="L30" s="85"/>
      <c r="M30" s="86" t="s">
        <v>142</v>
      </c>
      <c r="N30" s="86">
        <v>1.0</v>
      </c>
      <c r="O30" s="100">
        <f t="shared" ref="O30:O31" si="11">E30+H30+K30+N30</f>
        <v>3</v>
      </c>
      <c r="P30" s="89">
        <f t="shared" si="7"/>
        <v>3.75</v>
      </c>
      <c r="Q30" s="90">
        <v>90.0</v>
      </c>
      <c r="R30" s="85"/>
      <c r="S30" s="87"/>
      <c r="T30" s="87"/>
      <c r="U30" s="85"/>
      <c r="V30" s="86" t="s">
        <v>143</v>
      </c>
      <c r="W30" s="86">
        <v>1.0</v>
      </c>
      <c r="X30" s="85"/>
      <c r="Y30" s="86" t="s">
        <v>144</v>
      </c>
      <c r="Z30" s="86">
        <v>1.0</v>
      </c>
      <c r="AA30" s="92"/>
      <c r="AB30" s="93"/>
      <c r="AC30" s="93"/>
      <c r="AD30" s="94"/>
      <c r="AE30" s="95" t="s">
        <v>145</v>
      </c>
      <c r="AF30" s="95">
        <v>1.0</v>
      </c>
      <c r="AG30" s="98">
        <f t="shared" ref="AG30:AG31" si="12">T30+W30+Z30+AC30+AF30</f>
        <v>3</v>
      </c>
      <c r="AH30" s="97">
        <f t="shared" si="8"/>
        <v>3.333333333</v>
      </c>
      <c r="AI30" s="98">
        <f t="shared" si="9"/>
        <v>6</v>
      </c>
      <c r="AJ30" s="99">
        <f t="shared" si="10"/>
        <v>3.529411765</v>
      </c>
    </row>
    <row r="31">
      <c r="A31" s="30"/>
      <c r="B31" s="84">
        <v>80.0</v>
      </c>
      <c r="C31" s="85"/>
      <c r="D31" s="101" t="s">
        <v>146</v>
      </c>
      <c r="E31" s="86">
        <v>1.0</v>
      </c>
      <c r="F31" s="85"/>
      <c r="G31" s="101" t="s">
        <v>147</v>
      </c>
      <c r="H31" s="86">
        <v>1.0</v>
      </c>
      <c r="I31" s="85"/>
      <c r="J31" s="101"/>
      <c r="K31" s="86"/>
      <c r="L31" s="85"/>
      <c r="M31" s="101" t="s">
        <v>148</v>
      </c>
      <c r="N31" s="86">
        <v>1.0</v>
      </c>
      <c r="O31" s="100">
        <f t="shared" si="11"/>
        <v>3</v>
      </c>
      <c r="P31" s="89">
        <f t="shared" si="7"/>
        <v>3.75</v>
      </c>
      <c r="Q31" s="90">
        <v>90.0</v>
      </c>
      <c r="R31" s="85"/>
      <c r="S31" s="101" t="s">
        <v>149</v>
      </c>
      <c r="T31" s="86">
        <v>1.0</v>
      </c>
      <c r="U31" s="85"/>
      <c r="V31" s="101"/>
      <c r="W31" s="87"/>
      <c r="X31" s="85"/>
      <c r="Y31" s="101" t="s">
        <v>150</v>
      </c>
      <c r="Z31" s="86">
        <v>1.0</v>
      </c>
      <c r="AA31" s="92"/>
      <c r="AB31" s="101"/>
      <c r="AC31" s="95"/>
      <c r="AD31" s="94"/>
      <c r="AE31" s="101" t="s">
        <v>151</v>
      </c>
      <c r="AF31" s="95">
        <v>1.0</v>
      </c>
      <c r="AG31" s="98">
        <f t="shared" si="12"/>
        <v>3</v>
      </c>
      <c r="AH31" s="97">
        <f t="shared" si="8"/>
        <v>3.333333333</v>
      </c>
      <c r="AI31" s="98">
        <f t="shared" si="9"/>
        <v>6</v>
      </c>
      <c r="AJ31" s="99">
        <f t="shared" si="10"/>
        <v>3.529411765</v>
      </c>
    </row>
    <row r="32">
      <c r="A32" s="83" t="s">
        <v>51</v>
      </c>
      <c r="B32" s="84">
        <v>64.0</v>
      </c>
      <c r="C32" s="85"/>
      <c r="D32" s="86" t="s">
        <v>152</v>
      </c>
      <c r="E32" s="86">
        <v>1.0</v>
      </c>
      <c r="F32" s="85"/>
      <c r="G32" s="91" t="s">
        <v>153</v>
      </c>
      <c r="H32" s="86">
        <v>1.0</v>
      </c>
      <c r="I32" s="85"/>
      <c r="J32" s="87"/>
      <c r="K32" s="87"/>
      <c r="L32" s="85"/>
      <c r="M32" s="91" t="s">
        <v>154</v>
      </c>
      <c r="N32" s="86">
        <v>1.0</v>
      </c>
      <c r="O32" s="88">
        <v>3.0</v>
      </c>
      <c r="P32" s="89">
        <f t="shared" si="7"/>
        <v>4.6875</v>
      </c>
      <c r="Q32" s="90">
        <v>72.0</v>
      </c>
      <c r="R32" s="85"/>
      <c r="S32" s="87"/>
      <c r="T32" s="87"/>
      <c r="U32" s="85"/>
      <c r="V32" s="87"/>
      <c r="W32" s="87"/>
      <c r="X32" s="85"/>
      <c r="Y32" s="91" t="s">
        <v>155</v>
      </c>
      <c r="Z32" s="86">
        <v>1.0</v>
      </c>
      <c r="AA32" s="92"/>
      <c r="AB32" s="93"/>
      <c r="AC32" s="93"/>
      <c r="AD32" s="94"/>
      <c r="AE32" s="91" t="s">
        <v>156</v>
      </c>
      <c r="AF32" s="93"/>
      <c r="AG32" s="96">
        <v>2.0</v>
      </c>
      <c r="AH32" s="97">
        <f t="shared" si="8"/>
        <v>2.777777778</v>
      </c>
      <c r="AI32" s="98">
        <f t="shared" si="9"/>
        <v>5</v>
      </c>
      <c r="AJ32" s="99">
        <f t="shared" si="10"/>
        <v>3.676470588</v>
      </c>
    </row>
    <row r="33">
      <c r="A33" s="21"/>
      <c r="B33" s="84">
        <v>64.0</v>
      </c>
      <c r="C33" s="85"/>
      <c r="D33" s="86" t="s">
        <v>157</v>
      </c>
      <c r="E33" s="86">
        <v>1.0</v>
      </c>
      <c r="F33" s="85"/>
      <c r="G33" s="86" t="s">
        <v>158</v>
      </c>
      <c r="H33" s="86">
        <v>1.0</v>
      </c>
      <c r="I33" s="85"/>
      <c r="J33" s="87"/>
      <c r="K33" s="87"/>
      <c r="L33" s="85"/>
      <c r="M33" s="86" t="s">
        <v>159</v>
      </c>
      <c r="N33" s="86">
        <v>1.0</v>
      </c>
      <c r="O33" s="100">
        <f t="shared" ref="O33:O37" si="13">E33+H33+K33+N33</f>
        <v>3</v>
      </c>
      <c r="P33" s="89">
        <f t="shared" si="7"/>
        <v>4.6875</v>
      </c>
      <c r="Q33" s="90">
        <v>72.0</v>
      </c>
      <c r="R33" s="85"/>
      <c r="S33" s="87"/>
      <c r="T33" s="87"/>
      <c r="U33" s="85"/>
      <c r="V33" s="87"/>
      <c r="W33" s="87"/>
      <c r="X33" s="85"/>
      <c r="Y33" s="86" t="s">
        <v>160</v>
      </c>
      <c r="Z33" s="86">
        <v>1.0</v>
      </c>
      <c r="AA33" s="92"/>
      <c r="AB33" s="93"/>
      <c r="AC33" s="93"/>
      <c r="AD33" s="94"/>
      <c r="AE33" s="95" t="s">
        <v>161</v>
      </c>
      <c r="AF33" s="95">
        <v>1.0</v>
      </c>
      <c r="AG33" s="98">
        <f t="shared" ref="AG33:AG37" si="14">T33+W33+Z33+AC33+AF33</f>
        <v>2</v>
      </c>
      <c r="AH33" s="97">
        <f t="shared" si="8"/>
        <v>2.777777778</v>
      </c>
      <c r="AI33" s="98">
        <f t="shared" si="9"/>
        <v>5</v>
      </c>
      <c r="AJ33" s="99">
        <f t="shared" si="10"/>
        <v>3.676470588</v>
      </c>
    </row>
    <row r="34">
      <c r="A34" s="30"/>
      <c r="B34" s="84">
        <v>64.0</v>
      </c>
      <c r="C34" s="85"/>
      <c r="D34" s="87"/>
      <c r="E34" s="87"/>
      <c r="F34" s="85"/>
      <c r="G34" s="101" t="s">
        <v>162</v>
      </c>
      <c r="H34" s="86">
        <v>1.0</v>
      </c>
      <c r="I34" s="85"/>
      <c r="J34" s="101"/>
      <c r="K34" s="86"/>
      <c r="L34" s="85"/>
      <c r="M34" s="101" t="s">
        <v>163</v>
      </c>
      <c r="N34" s="86">
        <v>1.0</v>
      </c>
      <c r="O34" s="100">
        <f t="shared" si="13"/>
        <v>2</v>
      </c>
      <c r="P34" s="89">
        <f t="shared" si="7"/>
        <v>3.125</v>
      </c>
      <c r="Q34" s="90">
        <v>72.0</v>
      </c>
      <c r="R34" s="85"/>
      <c r="S34" s="101"/>
      <c r="T34" s="86"/>
      <c r="U34" s="85"/>
      <c r="V34" s="101" t="s">
        <v>164</v>
      </c>
      <c r="W34" s="86">
        <v>1.0</v>
      </c>
      <c r="X34" s="85"/>
      <c r="Y34" s="101" t="s">
        <v>165</v>
      </c>
      <c r="Z34" s="86">
        <v>1.0</v>
      </c>
      <c r="AA34" s="92"/>
      <c r="AB34" s="101"/>
      <c r="AC34" s="95"/>
      <c r="AD34" s="94"/>
      <c r="AE34" s="101" t="s">
        <v>166</v>
      </c>
      <c r="AF34" s="95">
        <v>1.0</v>
      </c>
      <c r="AG34" s="98">
        <f t="shared" si="14"/>
        <v>3</v>
      </c>
      <c r="AH34" s="97">
        <f t="shared" si="8"/>
        <v>4.166666667</v>
      </c>
      <c r="AI34" s="98">
        <f t="shared" si="9"/>
        <v>5</v>
      </c>
      <c r="AJ34" s="99">
        <f t="shared" si="10"/>
        <v>3.676470588</v>
      </c>
    </row>
    <row r="35">
      <c r="A35" s="83" t="s">
        <v>68</v>
      </c>
      <c r="B35" s="84">
        <v>32.0</v>
      </c>
      <c r="C35" s="85"/>
      <c r="D35" s="87"/>
      <c r="E35" s="87"/>
      <c r="F35" s="85"/>
      <c r="G35" s="86" t="s">
        <v>167</v>
      </c>
      <c r="H35" s="86">
        <v>1.0</v>
      </c>
      <c r="I35" s="85"/>
      <c r="J35" s="87"/>
      <c r="K35" s="87"/>
      <c r="L35" s="85"/>
      <c r="M35" s="87"/>
      <c r="N35" s="87"/>
      <c r="O35" s="100">
        <f t="shared" si="13"/>
        <v>1</v>
      </c>
      <c r="P35" s="89">
        <f t="shared" si="7"/>
        <v>3.125</v>
      </c>
      <c r="Q35" s="90">
        <v>36.0</v>
      </c>
      <c r="R35" s="85"/>
      <c r="S35" s="86" t="s">
        <v>168</v>
      </c>
      <c r="T35" s="86">
        <v>1.0</v>
      </c>
      <c r="U35" s="85"/>
      <c r="V35" s="87"/>
      <c r="W35" s="87"/>
      <c r="X35" s="85"/>
      <c r="Y35" s="87"/>
      <c r="Z35" s="87"/>
      <c r="AA35" s="92"/>
      <c r="AB35" s="95" t="s">
        <v>169</v>
      </c>
      <c r="AC35" s="95">
        <v>1.0</v>
      </c>
      <c r="AD35" s="94"/>
      <c r="AE35" s="95" t="s">
        <v>170</v>
      </c>
      <c r="AF35" s="95">
        <v>1.0</v>
      </c>
      <c r="AG35" s="98">
        <f t="shared" si="14"/>
        <v>3</v>
      </c>
      <c r="AH35" s="97">
        <f t="shared" si="8"/>
        <v>8.333333333</v>
      </c>
      <c r="AI35" s="98">
        <f t="shared" si="9"/>
        <v>4</v>
      </c>
      <c r="AJ35" s="99">
        <f t="shared" si="10"/>
        <v>5.882352941</v>
      </c>
    </row>
    <row r="36">
      <c r="A36" s="21"/>
      <c r="B36" s="84">
        <v>32.0</v>
      </c>
      <c r="C36" s="85"/>
      <c r="D36" s="87"/>
      <c r="E36" s="87"/>
      <c r="F36" s="85"/>
      <c r="G36" s="86" t="s">
        <v>171</v>
      </c>
      <c r="H36" s="86">
        <v>1.0</v>
      </c>
      <c r="I36" s="85"/>
      <c r="J36" s="87"/>
      <c r="K36" s="87"/>
      <c r="L36" s="85"/>
      <c r="M36" s="87"/>
      <c r="N36" s="87"/>
      <c r="O36" s="100">
        <f t="shared" si="13"/>
        <v>1</v>
      </c>
      <c r="P36" s="89">
        <f t="shared" si="7"/>
        <v>3.125</v>
      </c>
      <c r="Q36" s="90">
        <v>36.0</v>
      </c>
      <c r="R36" s="85"/>
      <c r="S36" s="86" t="s">
        <v>172</v>
      </c>
      <c r="T36" s="86">
        <v>1.0</v>
      </c>
      <c r="U36" s="85"/>
      <c r="V36" s="87"/>
      <c r="W36" s="87"/>
      <c r="X36" s="85"/>
      <c r="Y36" s="87"/>
      <c r="Z36" s="87"/>
      <c r="AA36" s="92"/>
      <c r="AB36" s="95" t="s">
        <v>173</v>
      </c>
      <c r="AC36" s="95">
        <v>1.0</v>
      </c>
      <c r="AD36" s="94"/>
      <c r="AE36" s="95" t="s">
        <v>174</v>
      </c>
      <c r="AF36" s="95">
        <v>1.0</v>
      </c>
      <c r="AG36" s="98">
        <f t="shared" si="14"/>
        <v>3</v>
      </c>
      <c r="AH36" s="97">
        <f t="shared" si="8"/>
        <v>8.333333333</v>
      </c>
      <c r="AI36" s="98">
        <f t="shared" si="9"/>
        <v>4</v>
      </c>
      <c r="AJ36" s="99">
        <f t="shared" si="10"/>
        <v>5.882352941</v>
      </c>
    </row>
    <row r="37">
      <c r="A37" s="30"/>
      <c r="B37" s="84">
        <v>32.0</v>
      </c>
      <c r="C37" s="85"/>
      <c r="D37" s="87"/>
      <c r="E37" s="87"/>
      <c r="F37" s="85"/>
      <c r="G37" s="86" t="s">
        <v>175</v>
      </c>
      <c r="H37" s="86">
        <v>1.0</v>
      </c>
      <c r="I37" s="85"/>
      <c r="J37" s="87"/>
      <c r="K37" s="87"/>
      <c r="L37" s="85"/>
      <c r="M37" s="87"/>
      <c r="N37" s="87"/>
      <c r="O37" s="100">
        <f t="shared" si="13"/>
        <v>1</v>
      </c>
      <c r="P37" s="89">
        <f t="shared" si="7"/>
        <v>3.125</v>
      </c>
      <c r="Q37" s="90">
        <v>36.0</v>
      </c>
      <c r="R37" s="85"/>
      <c r="S37" s="86" t="s">
        <v>176</v>
      </c>
      <c r="T37" s="86">
        <v>1.0</v>
      </c>
      <c r="U37" s="85"/>
      <c r="V37" s="87"/>
      <c r="W37" s="87"/>
      <c r="X37" s="85"/>
      <c r="Y37" s="87"/>
      <c r="Z37" s="87"/>
      <c r="AA37" s="92"/>
      <c r="AB37" s="95" t="s">
        <v>177</v>
      </c>
      <c r="AC37" s="95">
        <v>1.0</v>
      </c>
      <c r="AD37" s="94"/>
      <c r="AE37" s="95" t="s">
        <v>178</v>
      </c>
      <c r="AF37" s="95">
        <v>1.0</v>
      </c>
      <c r="AG37" s="98">
        <f t="shared" si="14"/>
        <v>3</v>
      </c>
      <c r="AH37" s="97">
        <f t="shared" si="8"/>
        <v>8.333333333</v>
      </c>
      <c r="AI37" s="98">
        <f t="shared" si="9"/>
        <v>4</v>
      </c>
      <c r="AJ37" s="99">
        <f t="shared" si="10"/>
        <v>5.882352941</v>
      </c>
    </row>
    <row r="38">
      <c r="A38" s="83" t="s">
        <v>77</v>
      </c>
      <c r="B38" s="84">
        <v>64.0</v>
      </c>
      <c r="C38" s="85"/>
      <c r="D38" s="91" t="s">
        <v>179</v>
      </c>
      <c r="E38" s="86">
        <v>1.0</v>
      </c>
      <c r="F38" s="85"/>
      <c r="G38" s="91" t="s">
        <v>180</v>
      </c>
      <c r="H38" s="86">
        <v>1.0</v>
      </c>
      <c r="I38" s="85"/>
      <c r="J38" s="87"/>
      <c r="K38" s="87"/>
      <c r="L38" s="85"/>
      <c r="M38" s="91" t="s">
        <v>181</v>
      </c>
      <c r="N38" s="86">
        <v>1.0</v>
      </c>
      <c r="O38" s="88">
        <v>3.0</v>
      </c>
      <c r="P38" s="89">
        <f t="shared" si="7"/>
        <v>4.6875</v>
      </c>
      <c r="Q38" s="90">
        <v>72.0</v>
      </c>
      <c r="R38" s="85"/>
      <c r="S38" s="87"/>
      <c r="T38" s="87"/>
      <c r="U38" s="85"/>
      <c r="V38" s="87"/>
      <c r="W38" s="87"/>
      <c r="X38" s="85"/>
      <c r="Y38" s="91" t="s">
        <v>182</v>
      </c>
      <c r="Z38" s="86">
        <v>1.0</v>
      </c>
      <c r="AA38" s="92"/>
      <c r="AB38" s="93"/>
      <c r="AC38" s="93"/>
      <c r="AD38" s="94"/>
      <c r="AE38" s="91" t="s">
        <v>183</v>
      </c>
      <c r="AF38" s="95">
        <v>1.0</v>
      </c>
      <c r="AG38" s="96">
        <v>2.0</v>
      </c>
      <c r="AH38" s="97">
        <f t="shared" si="8"/>
        <v>2.777777778</v>
      </c>
      <c r="AI38" s="98">
        <f t="shared" si="9"/>
        <v>5</v>
      </c>
      <c r="AJ38" s="99">
        <f t="shared" si="10"/>
        <v>3.676470588</v>
      </c>
    </row>
    <row r="39">
      <c r="A39" s="21"/>
      <c r="B39" s="84">
        <v>64.0</v>
      </c>
      <c r="C39" s="85"/>
      <c r="D39" s="86" t="s">
        <v>184</v>
      </c>
      <c r="E39" s="86">
        <v>1.0</v>
      </c>
      <c r="F39" s="85"/>
      <c r="G39" s="86" t="s">
        <v>185</v>
      </c>
      <c r="H39" s="86">
        <v>1.0</v>
      </c>
      <c r="I39" s="85"/>
      <c r="J39" s="87"/>
      <c r="K39" s="87"/>
      <c r="L39" s="85"/>
      <c r="M39" s="86" t="s">
        <v>186</v>
      </c>
      <c r="N39" s="86">
        <v>1.0</v>
      </c>
      <c r="O39" s="100">
        <f t="shared" ref="O39:O40" si="15">E39+H39+K39+N39</f>
        <v>3</v>
      </c>
      <c r="P39" s="89">
        <f t="shared" si="7"/>
        <v>4.6875</v>
      </c>
      <c r="Q39" s="90">
        <v>72.0</v>
      </c>
      <c r="R39" s="85"/>
      <c r="S39" s="87"/>
      <c r="T39" s="87"/>
      <c r="U39" s="85"/>
      <c r="V39" s="87"/>
      <c r="W39" s="87"/>
      <c r="X39" s="85"/>
      <c r="Y39" s="86" t="s">
        <v>187</v>
      </c>
      <c r="Z39" s="86">
        <v>1.0</v>
      </c>
      <c r="AA39" s="92"/>
      <c r="AB39" s="93"/>
      <c r="AC39" s="93"/>
      <c r="AD39" s="94"/>
      <c r="AE39" s="95" t="s">
        <v>188</v>
      </c>
      <c r="AF39" s="95">
        <v>1.0</v>
      </c>
      <c r="AG39" s="98">
        <f t="shared" ref="AG39:AG40" si="16">T39+W39+Z39+AC39+AF39</f>
        <v>2</v>
      </c>
      <c r="AH39" s="97">
        <f t="shared" si="8"/>
        <v>2.777777778</v>
      </c>
      <c r="AI39" s="98">
        <f t="shared" si="9"/>
        <v>5</v>
      </c>
      <c r="AJ39" s="99">
        <f t="shared" si="10"/>
        <v>3.676470588</v>
      </c>
    </row>
    <row r="40">
      <c r="A40" s="30"/>
      <c r="B40" s="84">
        <v>64.0</v>
      </c>
      <c r="C40" s="85"/>
      <c r="D40" s="101" t="s">
        <v>189</v>
      </c>
      <c r="E40" s="86">
        <v>1.0</v>
      </c>
      <c r="F40" s="85"/>
      <c r="G40" s="101" t="s">
        <v>190</v>
      </c>
      <c r="H40" s="86">
        <v>1.0</v>
      </c>
      <c r="I40" s="85"/>
      <c r="J40" s="87"/>
      <c r="K40" s="87"/>
      <c r="L40" s="85"/>
      <c r="M40" s="101" t="s">
        <v>191</v>
      </c>
      <c r="N40" s="86">
        <v>1.0</v>
      </c>
      <c r="O40" s="100">
        <f t="shared" si="15"/>
        <v>3</v>
      </c>
      <c r="P40" s="89">
        <f t="shared" si="7"/>
        <v>4.6875</v>
      </c>
      <c r="Q40" s="90">
        <v>72.0</v>
      </c>
      <c r="R40" s="85"/>
      <c r="S40" s="101"/>
      <c r="T40" s="86"/>
      <c r="U40" s="85"/>
      <c r="V40" s="101"/>
      <c r="W40" s="86"/>
      <c r="X40" s="85"/>
      <c r="Y40" s="101" t="s">
        <v>192</v>
      </c>
      <c r="Z40" s="86">
        <v>1.0</v>
      </c>
      <c r="AA40" s="92"/>
      <c r="AB40" s="101"/>
      <c r="AC40" s="95"/>
      <c r="AD40" s="94"/>
      <c r="AE40" s="101" t="s">
        <v>193</v>
      </c>
      <c r="AF40" s="95">
        <v>1.0</v>
      </c>
      <c r="AG40" s="98">
        <f t="shared" si="16"/>
        <v>2</v>
      </c>
      <c r="AH40" s="97">
        <f t="shared" si="8"/>
        <v>2.777777778</v>
      </c>
      <c r="AI40" s="98">
        <f t="shared" si="9"/>
        <v>5</v>
      </c>
      <c r="AJ40" s="99">
        <f t="shared" si="10"/>
        <v>3.676470588</v>
      </c>
    </row>
    <row r="41">
      <c r="A41" s="83" t="s">
        <v>94</v>
      </c>
      <c r="B41" s="84">
        <v>32.0</v>
      </c>
      <c r="C41" s="85"/>
      <c r="D41" s="87"/>
      <c r="E41" s="87"/>
      <c r="F41" s="85"/>
      <c r="G41" s="91" t="s">
        <v>194</v>
      </c>
      <c r="H41" s="86">
        <v>1.0</v>
      </c>
      <c r="I41" s="85"/>
      <c r="J41" s="87"/>
      <c r="K41" s="87"/>
      <c r="L41" s="85"/>
      <c r="M41" s="91" t="s">
        <v>195</v>
      </c>
      <c r="N41" s="86">
        <v>1.0</v>
      </c>
      <c r="O41" s="88">
        <v>2.0</v>
      </c>
      <c r="P41" s="89">
        <f t="shared" si="7"/>
        <v>6.25</v>
      </c>
      <c r="Q41" s="90">
        <v>36.0</v>
      </c>
      <c r="R41" s="85"/>
      <c r="S41" s="87"/>
      <c r="T41" s="87"/>
      <c r="U41" s="85"/>
      <c r="V41" s="87"/>
      <c r="W41" s="87"/>
      <c r="X41" s="85"/>
      <c r="Y41" s="91" t="s">
        <v>196</v>
      </c>
      <c r="Z41" s="86">
        <v>1.0</v>
      </c>
      <c r="AA41" s="92"/>
      <c r="AB41" s="93"/>
      <c r="AC41" s="93"/>
      <c r="AD41" s="94"/>
      <c r="AE41" s="91" t="s">
        <v>197</v>
      </c>
      <c r="AF41" s="95">
        <v>1.0</v>
      </c>
      <c r="AG41" s="96">
        <v>2.0</v>
      </c>
      <c r="AH41" s="97">
        <f t="shared" si="8"/>
        <v>5.555555556</v>
      </c>
      <c r="AI41" s="98">
        <f t="shared" si="9"/>
        <v>4</v>
      </c>
      <c r="AJ41" s="99">
        <f t="shared" si="10"/>
        <v>5.882352941</v>
      </c>
    </row>
    <row r="42">
      <c r="A42" s="21"/>
      <c r="B42" s="84">
        <v>32.0</v>
      </c>
      <c r="C42" s="85"/>
      <c r="D42" s="87"/>
      <c r="E42" s="87"/>
      <c r="F42" s="85"/>
      <c r="G42" s="86" t="s">
        <v>198</v>
      </c>
      <c r="H42" s="86">
        <v>1.0</v>
      </c>
      <c r="I42" s="85"/>
      <c r="J42" s="87"/>
      <c r="K42" s="87"/>
      <c r="L42" s="85"/>
      <c r="M42" s="86" t="s">
        <v>199</v>
      </c>
      <c r="N42" s="86">
        <v>1.0</v>
      </c>
      <c r="O42" s="100">
        <f t="shared" ref="O42:O55" si="17">E42+H42+K42+N42</f>
        <v>2</v>
      </c>
      <c r="P42" s="89">
        <f t="shared" si="7"/>
        <v>6.25</v>
      </c>
      <c r="Q42" s="90">
        <v>36.0</v>
      </c>
      <c r="R42" s="85"/>
      <c r="S42" s="87"/>
      <c r="T42" s="87"/>
      <c r="U42" s="85"/>
      <c r="V42" s="87"/>
      <c r="W42" s="87"/>
      <c r="X42" s="85"/>
      <c r="Y42" s="86" t="s">
        <v>200</v>
      </c>
      <c r="Z42" s="86">
        <v>1.0</v>
      </c>
      <c r="AA42" s="92"/>
      <c r="AB42" s="95" t="s">
        <v>201</v>
      </c>
      <c r="AC42" s="95">
        <v>1.0</v>
      </c>
      <c r="AD42" s="94"/>
      <c r="AE42" s="95"/>
      <c r="AF42" s="93"/>
      <c r="AG42" s="98">
        <f t="shared" ref="AG42:AG55" si="18">T42+W42+Z42+AC42+AF42</f>
        <v>2</v>
      </c>
      <c r="AH42" s="97">
        <f t="shared" si="8"/>
        <v>5.555555556</v>
      </c>
      <c r="AI42" s="98">
        <f t="shared" si="9"/>
        <v>4</v>
      </c>
      <c r="AJ42" s="99">
        <f t="shared" si="10"/>
        <v>5.882352941</v>
      </c>
    </row>
    <row r="43">
      <c r="A43" s="30"/>
      <c r="B43" s="84">
        <v>32.0</v>
      </c>
      <c r="C43" s="85"/>
      <c r="D43" s="87"/>
      <c r="E43" s="87"/>
      <c r="F43" s="85"/>
      <c r="G43" s="101" t="s">
        <v>202</v>
      </c>
      <c r="H43" s="86">
        <v>1.0</v>
      </c>
      <c r="I43" s="85"/>
      <c r="J43" s="87"/>
      <c r="K43" s="87"/>
      <c r="L43" s="85"/>
      <c r="M43" s="101" t="s">
        <v>203</v>
      </c>
      <c r="N43" s="86">
        <v>1.0</v>
      </c>
      <c r="O43" s="100">
        <f t="shared" si="17"/>
        <v>2</v>
      </c>
      <c r="P43" s="89">
        <f t="shared" si="7"/>
        <v>6.25</v>
      </c>
      <c r="Q43" s="90">
        <v>36.0</v>
      </c>
      <c r="R43" s="85"/>
      <c r="S43" s="87"/>
      <c r="T43" s="87"/>
      <c r="U43" s="85"/>
      <c r="V43" s="101" t="s">
        <v>204</v>
      </c>
      <c r="W43" s="86">
        <v>1.0</v>
      </c>
      <c r="X43" s="85"/>
      <c r="Y43" s="87"/>
      <c r="Z43" s="87"/>
      <c r="AA43" s="92"/>
      <c r="AB43" s="93"/>
      <c r="AC43" s="93"/>
      <c r="AD43" s="94"/>
      <c r="AE43" s="101" t="s">
        <v>205</v>
      </c>
      <c r="AF43" s="95">
        <v>1.0</v>
      </c>
      <c r="AG43" s="98">
        <f t="shared" si="18"/>
        <v>2</v>
      </c>
      <c r="AH43" s="97">
        <f t="shared" si="8"/>
        <v>5.555555556</v>
      </c>
      <c r="AI43" s="98">
        <f t="shared" si="9"/>
        <v>4</v>
      </c>
      <c r="AJ43" s="99">
        <f t="shared" si="10"/>
        <v>5.882352941</v>
      </c>
    </row>
    <row r="44">
      <c r="A44" s="83" t="s">
        <v>103</v>
      </c>
      <c r="B44" s="84">
        <v>16.0</v>
      </c>
      <c r="C44" s="85"/>
      <c r="D44" s="87"/>
      <c r="E44" s="87"/>
      <c r="F44" s="85"/>
      <c r="G44" s="87"/>
      <c r="H44" s="87"/>
      <c r="I44" s="85"/>
      <c r="J44" s="87"/>
      <c r="K44" s="87"/>
      <c r="L44" s="85"/>
      <c r="M44" s="91" t="s">
        <v>206</v>
      </c>
      <c r="N44" s="86">
        <v>1.0</v>
      </c>
      <c r="O44" s="100">
        <f t="shared" si="17"/>
        <v>1</v>
      </c>
      <c r="P44" s="89">
        <f t="shared" si="7"/>
        <v>6.25</v>
      </c>
      <c r="Q44" s="90">
        <v>18.0</v>
      </c>
      <c r="R44" s="85"/>
      <c r="S44" s="87"/>
      <c r="T44" s="87"/>
      <c r="U44" s="85"/>
      <c r="V44" s="87"/>
      <c r="W44" s="87"/>
      <c r="X44" s="85"/>
      <c r="Y44" s="91" t="s">
        <v>207</v>
      </c>
      <c r="Z44" s="86">
        <v>1.0</v>
      </c>
      <c r="AA44" s="92"/>
      <c r="AB44" s="91"/>
      <c r="AC44" s="95"/>
      <c r="AD44" s="94"/>
      <c r="AE44" s="102" t="s">
        <v>208</v>
      </c>
      <c r="AF44" s="95">
        <v>1.0</v>
      </c>
      <c r="AG44" s="98">
        <f t="shared" si="18"/>
        <v>2</v>
      </c>
      <c r="AH44" s="97">
        <f t="shared" si="8"/>
        <v>11.11111111</v>
      </c>
      <c r="AI44" s="98">
        <f t="shared" si="9"/>
        <v>3</v>
      </c>
      <c r="AJ44" s="99">
        <f t="shared" si="10"/>
        <v>8.823529412</v>
      </c>
    </row>
    <row r="45">
      <c r="A45" s="21"/>
      <c r="B45" s="84">
        <v>16.0</v>
      </c>
      <c r="C45" s="85"/>
      <c r="D45" s="87"/>
      <c r="E45" s="87"/>
      <c r="F45" s="85"/>
      <c r="G45" s="87"/>
      <c r="H45" s="87"/>
      <c r="I45" s="85"/>
      <c r="J45" s="86" t="s">
        <v>209</v>
      </c>
      <c r="K45" s="86">
        <v>1.0</v>
      </c>
      <c r="L45" s="85"/>
      <c r="M45" s="87"/>
      <c r="N45" s="87"/>
      <c r="O45" s="100">
        <f t="shared" si="17"/>
        <v>1</v>
      </c>
      <c r="P45" s="89">
        <f t="shared" si="7"/>
        <v>6.25</v>
      </c>
      <c r="Q45" s="90">
        <v>18.0</v>
      </c>
      <c r="R45" s="85"/>
      <c r="S45" s="87"/>
      <c r="T45" s="87"/>
      <c r="U45" s="85"/>
      <c r="V45" s="86" t="s">
        <v>210</v>
      </c>
      <c r="W45" s="86">
        <v>1.0</v>
      </c>
      <c r="X45" s="85"/>
      <c r="Y45" s="87"/>
      <c r="Z45" s="87"/>
      <c r="AA45" s="92"/>
      <c r="AB45" s="93"/>
      <c r="AC45" s="93"/>
      <c r="AD45" s="94"/>
      <c r="AE45" s="95" t="s">
        <v>211</v>
      </c>
      <c r="AF45" s="95">
        <v>1.0</v>
      </c>
      <c r="AG45" s="98">
        <f t="shared" si="18"/>
        <v>2</v>
      </c>
      <c r="AH45" s="97">
        <f t="shared" si="8"/>
        <v>11.11111111</v>
      </c>
      <c r="AI45" s="98">
        <f t="shared" si="9"/>
        <v>3</v>
      </c>
      <c r="AJ45" s="99">
        <f t="shared" si="10"/>
        <v>8.823529412</v>
      </c>
    </row>
    <row r="46">
      <c r="A46" s="30"/>
      <c r="B46" s="84">
        <v>16.0</v>
      </c>
      <c r="C46" s="85"/>
      <c r="D46" s="87"/>
      <c r="E46" s="87"/>
      <c r="F46" s="85"/>
      <c r="G46" s="87"/>
      <c r="H46" s="87"/>
      <c r="I46" s="85"/>
      <c r="J46" s="101" t="s">
        <v>212</v>
      </c>
      <c r="K46" s="86">
        <v>1.0</v>
      </c>
      <c r="L46" s="85"/>
      <c r="M46" s="87"/>
      <c r="N46" s="87"/>
      <c r="O46" s="100">
        <f t="shared" si="17"/>
        <v>1</v>
      </c>
      <c r="P46" s="89">
        <f t="shared" si="7"/>
        <v>6.25</v>
      </c>
      <c r="Q46" s="90">
        <v>18.0</v>
      </c>
      <c r="R46" s="85"/>
      <c r="S46" s="87"/>
      <c r="T46" s="87"/>
      <c r="U46" s="85"/>
      <c r="V46" s="101" t="s">
        <v>213</v>
      </c>
      <c r="W46" s="86">
        <v>1.0</v>
      </c>
      <c r="X46" s="85"/>
      <c r="Y46" s="87"/>
      <c r="Z46" s="87"/>
      <c r="AA46" s="92"/>
      <c r="AB46" s="101"/>
      <c r="AC46" s="93"/>
      <c r="AD46" s="94"/>
      <c r="AE46" s="101" t="s">
        <v>214</v>
      </c>
      <c r="AF46" s="95">
        <v>1.0</v>
      </c>
      <c r="AG46" s="98">
        <f t="shared" si="18"/>
        <v>2</v>
      </c>
      <c r="AH46" s="97">
        <f t="shared" si="8"/>
        <v>11.11111111</v>
      </c>
      <c r="AI46" s="98">
        <f t="shared" si="9"/>
        <v>3</v>
      </c>
      <c r="AJ46" s="99">
        <f t="shared" si="10"/>
        <v>8.823529412</v>
      </c>
    </row>
    <row r="47">
      <c r="A47" s="83" t="s">
        <v>110</v>
      </c>
      <c r="B47" s="84">
        <v>16.0</v>
      </c>
      <c r="C47" s="85"/>
      <c r="D47" s="86" t="s">
        <v>215</v>
      </c>
      <c r="E47" s="86">
        <v>1.0</v>
      </c>
      <c r="F47" s="85"/>
      <c r="G47" s="87"/>
      <c r="H47" s="87"/>
      <c r="I47" s="85"/>
      <c r="J47" s="86" t="s">
        <v>216</v>
      </c>
      <c r="K47" s="86">
        <v>1.0</v>
      </c>
      <c r="L47" s="85"/>
      <c r="M47" s="87"/>
      <c r="N47" s="87"/>
      <c r="O47" s="100">
        <f t="shared" si="17"/>
        <v>2</v>
      </c>
      <c r="P47" s="89">
        <f t="shared" si="7"/>
        <v>12.5</v>
      </c>
      <c r="Q47" s="90">
        <v>18.0</v>
      </c>
      <c r="R47" s="85"/>
      <c r="S47" s="87"/>
      <c r="T47" s="87"/>
      <c r="U47" s="85"/>
      <c r="V47" s="87"/>
      <c r="W47" s="87"/>
      <c r="X47" s="85"/>
      <c r="Y47" s="87"/>
      <c r="Z47" s="87"/>
      <c r="AA47" s="92"/>
      <c r="AB47" s="93"/>
      <c r="AC47" s="93"/>
      <c r="AD47" s="94"/>
      <c r="AE47" s="95" t="s">
        <v>217</v>
      </c>
      <c r="AF47" s="95">
        <v>1.0</v>
      </c>
      <c r="AG47" s="98">
        <f t="shared" si="18"/>
        <v>1</v>
      </c>
      <c r="AH47" s="97">
        <f t="shared" si="8"/>
        <v>5.555555556</v>
      </c>
      <c r="AI47" s="98">
        <f t="shared" si="9"/>
        <v>3</v>
      </c>
      <c r="AJ47" s="99">
        <f t="shared" si="10"/>
        <v>8.823529412</v>
      </c>
    </row>
    <row r="48">
      <c r="A48" s="21"/>
      <c r="B48" s="84">
        <v>16.0</v>
      </c>
      <c r="C48" s="85"/>
      <c r="D48" s="86"/>
      <c r="E48" s="86"/>
      <c r="F48" s="85"/>
      <c r="G48" s="86" t="s">
        <v>218</v>
      </c>
      <c r="H48" s="86">
        <v>1.0</v>
      </c>
      <c r="I48" s="85"/>
      <c r="J48" s="87"/>
      <c r="K48" s="87"/>
      <c r="L48" s="85"/>
      <c r="M48" s="86" t="s">
        <v>219</v>
      </c>
      <c r="N48" s="86">
        <v>1.0</v>
      </c>
      <c r="O48" s="100">
        <f t="shared" si="17"/>
        <v>2</v>
      </c>
      <c r="P48" s="89">
        <f t="shared" si="7"/>
        <v>12.5</v>
      </c>
      <c r="Q48" s="90">
        <v>18.0</v>
      </c>
      <c r="R48" s="85"/>
      <c r="S48" s="87"/>
      <c r="T48" s="87"/>
      <c r="U48" s="85"/>
      <c r="V48" s="87"/>
      <c r="W48" s="87"/>
      <c r="X48" s="85"/>
      <c r="Y48" s="87"/>
      <c r="Z48" s="87"/>
      <c r="AA48" s="92"/>
      <c r="AB48" s="93"/>
      <c r="AC48" s="93"/>
      <c r="AD48" s="94"/>
      <c r="AE48" s="95" t="s">
        <v>220</v>
      </c>
      <c r="AF48" s="95">
        <v>1.0</v>
      </c>
      <c r="AG48" s="98">
        <f t="shared" si="18"/>
        <v>1</v>
      </c>
      <c r="AH48" s="97">
        <f t="shared" si="8"/>
        <v>5.555555556</v>
      </c>
      <c r="AI48" s="98">
        <f t="shared" si="9"/>
        <v>3</v>
      </c>
      <c r="AJ48" s="99">
        <f t="shared" si="10"/>
        <v>8.823529412</v>
      </c>
    </row>
    <row r="49">
      <c r="A49" s="30"/>
      <c r="B49" s="84">
        <v>16.0</v>
      </c>
      <c r="C49" s="85"/>
      <c r="D49" s="86" t="s">
        <v>221</v>
      </c>
      <c r="E49" s="86">
        <v>1.0</v>
      </c>
      <c r="F49" s="85"/>
      <c r="G49" s="87"/>
      <c r="H49" s="87"/>
      <c r="I49" s="85"/>
      <c r="J49" s="87"/>
      <c r="K49" s="87"/>
      <c r="L49" s="85"/>
      <c r="M49" s="86" t="s">
        <v>222</v>
      </c>
      <c r="N49" s="86">
        <v>1.0</v>
      </c>
      <c r="O49" s="100">
        <f t="shared" si="17"/>
        <v>2</v>
      </c>
      <c r="P49" s="89">
        <f t="shared" si="7"/>
        <v>12.5</v>
      </c>
      <c r="Q49" s="90">
        <v>18.0</v>
      </c>
      <c r="R49" s="85"/>
      <c r="S49" s="87"/>
      <c r="T49" s="87"/>
      <c r="U49" s="85"/>
      <c r="V49" s="87"/>
      <c r="W49" s="87"/>
      <c r="X49" s="85"/>
      <c r="Y49" s="87"/>
      <c r="Z49" s="87"/>
      <c r="AA49" s="92"/>
      <c r="AB49" s="93"/>
      <c r="AC49" s="93"/>
      <c r="AD49" s="94"/>
      <c r="AE49" s="95" t="s">
        <v>223</v>
      </c>
      <c r="AF49" s="95">
        <v>1.0</v>
      </c>
      <c r="AG49" s="98">
        <f t="shared" si="18"/>
        <v>1</v>
      </c>
      <c r="AH49" s="97">
        <f t="shared" si="8"/>
        <v>5.555555556</v>
      </c>
      <c r="AI49" s="98">
        <f t="shared" si="9"/>
        <v>3</v>
      </c>
      <c r="AJ49" s="99">
        <f t="shared" si="10"/>
        <v>8.823529412</v>
      </c>
    </row>
    <row r="50">
      <c r="A50" s="83" t="s">
        <v>117</v>
      </c>
      <c r="B50" s="84">
        <v>16.0</v>
      </c>
      <c r="C50" s="85"/>
      <c r="D50" s="87"/>
      <c r="E50" s="87"/>
      <c r="F50" s="85"/>
      <c r="G50" s="87"/>
      <c r="H50" s="87"/>
      <c r="I50" s="85"/>
      <c r="J50" s="87"/>
      <c r="K50" s="87"/>
      <c r="L50" s="85"/>
      <c r="M50" s="91" t="s">
        <v>224</v>
      </c>
      <c r="N50" s="86">
        <v>1.0</v>
      </c>
      <c r="O50" s="100">
        <f t="shared" si="17"/>
        <v>1</v>
      </c>
      <c r="P50" s="89">
        <f t="shared" si="7"/>
        <v>6.25</v>
      </c>
      <c r="Q50" s="90">
        <v>18.0</v>
      </c>
      <c r="R50" s="85"/>
      <c r="S50" s="87"/>
      <c r="T50" s="87"/>
      <c r="U50" s="85"/>
      <c r="V50" s="102" t="s">
        <v>225</v>
      </c>
      <c r="W50" s="86">
        <v>1.0</v>
      </c>
      <c r="X50" s="85"/>
      <c r="Z50" s="87"/>
      <c r="AA50" s="92"/>
      <c r="AB50" s="102" t="s">
        <v>226</v>
      </c>
      <c r="AC50" s="95">
        <v>1.0</v>
      </c>
      <c r="AD50" s="94"/>
      <c r="AE50" s="91"/>
      <c r="AF50" s="95"/>
      <c r="AG50" s="98">
        <f t="shared" si="18"/>
        <v>2</v>
      </c>
      <c r="AH50" s="97">
        <f t="shared" si="8"/>
        <v>11.11111111</v>
      </c>
      <c r="AI50" s="98">
        <f t="shared" si="9"/>
        <v>3</v>
      </c>
      <c r="AJ50" s="99">
        <f t="shared" si="10"/>
        <v>8.823529412</v>
      </c>
    </row>
    <row r="51">
      <c r="A51" s="21"/>
      <c r="B51" s="84">
        <v>16.0</v>
      </c>
      <c r="C51" s="85"/>
      <c r="D51" s="87"/>
      <c r="E51" s="87"/>
      <c r="F51" s="85"/>
      <c r="G51" s="87"/>
      <c r="H51" s="87"/>
      <c r="I51" s="85"/>
      <c r="J51" s="86" t="s">
        <v>227</v>
      </c>
      <c r="K51" s="86">
        <v>1.0</v>
      </c>
      <c r="L51" s="85"/>
      <c r="M51" s="87"/>
      <c r="N51" s="87"/>
      <c r="O51" s="100">
        <f t="shared" si="17"/>
        <v>1</v>
      </c>
      <c r="P51" s="89">
        <f t="shared" si="7"/>
        <v>6.25</v>
      </c>
      <c r="Q51" s="90">
        <v>18.0</v>
      </c>
      <c r="R51" s="85"/>
      <c r="S51" s="87"/>
      <c r="T51" s="87"/>
      <c r="U51" s="85"/>
      <c r="V51" s="86" t="s">
        <v>228</v>
      </c>
      <c r="W51" s="86">
        <v>1.0</v>
      </c>
      <c r="X51" s="85"/>
      <c r="Y51" s="87"/>
      <c r="Z51" s="87"/>
      <c r="AA51" s="92"/>
      <c r="AB51" s="95" t="s">
        <v>229</v>
      </c>
      <c r="AC51" s="93"/>
      <c r="AD51" s="94"/>
      <c r="AE51" s="93"/>
      <c r="AF51" s="93"/>
      <c r="AG51" s="98">
        <f t="shared" si="18"/>
        <v>1</v>
      </c>
      <c r="AH51" s="97">
        <f t="shared" si="8"/>
        <v>5.555555556</v>
      </c>
      <c r="AI51" s="98">
        <f t="shared" si="9"/>
        <v>2</v>
      </c>
      <c r="AJ51" s="99">
        <f t="shared" si="10"/>
        <v>5.882352941</v>
      </c>
    </row>
    <row r="52">
      <c r="A52" s="30"/>
      <c r="B52" s="84">
        <v>16.0</v>
      </c>
      <c r="C52" s="85"/>
      <c r="D52" s="87"/>
      <c r="E52" s="87"/>
      <c r="F52" s="85"/>
      <c r="G52" s="87"/>
      <c r="H52" s="87"/>
      <c r="I52" s="85"/>
      <c r="J52" s="101" t="s">
        <v>230</v>
      </c>
      <c r="K52" s="86">
        <v>1.0</v>
      </c>
      <c r="L52" s="85"/>
      <c r="M52" s="87"/>
      <c r="N52" s="87"/>
      <c r="O52" s="100">
        <f t="shared" si="17"/>
        <v>1</v>
      </c>
      <c r="P52" s="89">
        <f t="shared" si="7"/>
        <v>6.25</v>
      </c>
      <c r="Q52" s="90">
        <v>18.0</v>
      </c>
      <c r="R52" s="85"/>
      <c r="S52" s="87"/>
      <c r="T52" s="87"/>
      <c r="U52" s="85"/>
      <c r="V52" s="101" t="s">
        <v>231</v>
      </c>
      <c r="W52" s="86">
        <v>1.0</v>
      </c>
      <c r="X52" s="85"/>
      <c r="Y52" s="87"/>
      <c r="Z52" s="87"/>
      <c r="AA52" s="92"/>
      <c r="AB52" s="93"/>
      <c r="AC52" s="93"/>
      <c r="AD52" s="94"/>
      <c r="AE52" s="101" t="s">
        <v>232</v>
      </c>
      <c r="AF52" s="95">
        <v>1.0</v>
      </c>
      <c r="AG52" s="98">
        <f t="shared" si="18"/>
        <v>2</v>
      </c>
      <c r="AH52" s="97">
        <f t="shared" si="8"/>
        <v>11.11111111</v>
      </c>
      <c r="AI52" s="98">
        <f t="shared" si="9"/>
        <v>3</v>
      </c>
      <c r="AJ52" s="99">
        <f t="shared" si="10"/>
        <v>8.823529412</v>
      </c>
    </row>
    <row r="53">
      <c r="A53" s="83" t="s">
        <v>124</v>
      </c>
      <c r="B53" s="84">
        <v>48.0</v>
      </c>
      <c r="C53" s="85"/>
      <c r="D53" s="86" t="s">
        <v>233</v>
      </c>
      <c r="E53" s="86">
        <v>1.0</v>
      </c>
      <c r="F53" s="85"/>
      <c r="G53" s="87"/>
      <c r="H53" s="87"/>
      <c r="I53" s="85"/>
      <c r="J53" s="86" t="s">
        <v>234</v>
      </c>
      <c r="K53" s="86">
        <v>1.0</v>
      </c>
      <c r="L53" s="85"/>
      <c r="M53" s="87"/>
      <c r="N53" s="87"/>
      <c r="O53" s="100">
        <f t="shared" si="17"/>
        <v>2</v>
      </c>
      <c r="P53" s="89">
        <f t="shared" si="7"/>
        <v>4.166666667</v>
      </c>
      <c r="Q53" s="90">
        <v>54.0</v>
      </c>
      <c r="R53" s="85"/>
      <c r="S53" s="87"/>
      <c r="T53" s="87"/>
      <c r="U53" s="85"/>
      <c r="V53" s="87"/>
      <c r="W53" s="87"/>
      <c r="X53" s="85"/>
      <c r="Y53" s="86" t="s">
        <v>235</v>
      </c>
      <c r="Z53" s="86">
        <v>1.0</v>
      </c>
      <c r="AA53" s="92"/>
      <c r="AB53" s="95" t="s">
        <v>236</v>
      </c>
      <c r="AC53" s="95">
        <v>1.0</v>
      </c>
      <c r="AD53" s="94"/>
      <c r="AE53" s="93"/>
      <c r="AF53" s="93"/>
      <c r="AG53" s="98">
        <f t="shared" si="18"/>
        <v>2</v>
      </c>
      <c r="AH53" s="97">
        <f t="shared" si="8"/>
        <v>3.703703704</v>
      </c>
      <c r="AI53" s="98">
        <f t="shared" si="9"/>
        <v>4</v>
      </c>
      <c r="AJ53" s="99">
        <f t="shared" si="10"/>
        <v>3.921568627</v>
      </c>
    </row>
    <row r="54">
      <c r="A54" s="21"/>
      <c r="B54" s="84">
        <v>48.0</v>
      </c>
      <c r="C54" s="85"/>
      <c r="D54" s="86" t="s">
        <v>237</v>
      </c>
      <c r="E54" s="86">
        <v>1.0</v>
      </c>
      <c r="F54" s="85"/>
      <c r="G54" s="87"/>
      <c r="H54" s="87"/>
      <c r="I54" s="85"/>
      <c r="J54" s="86" t="s">
        <v>238</v>
      </c>
      <c r="K54" s="86">
        <v>1.0</v>
      </c>
      <c r="L54" s="85"/>
      <c r="M54" s="87"/>
      <c r="N54" s="87"/>
      <c r="O54" s="100">
        <f t="shared" si="17"/>
        <v>2</v>
      </c>
      <c r="P54" s="89">
        <f t="shared" si="7"/>
        <v>4.166666667</v>
      </c>
      <c r="Q54" s="90">
        <v>54.0</v>
      </c>
      <c r="R54" s="85"/>
      <c r="S54" s="87"/>
      <c r="T54" s="87"/>
      <c r="U54" s="85"/>
      <c r="V54" s="87"/>
      <c r="W54" s="87"/>
      <c r="X54" s="85"/>
      <c r="Y54" s="86" t="s">
        <v>239</v>
      </c>
      <c r="Z54" s="86">
        <v>1.0</v>
      </c>
      <c r="AA54" s="92"/>
      <c r="AB54" s="95" t="s">
        <v>240</v>
      </c>
      <c r="AC54" s="95">
        <v>1.0</v>
      </c>
      <c r="AD54" s="94"/>
      <c r="AE54" s="93"/>
      <c r="AF54" s="93"/>
      <c r="AG54" s="98">
        <f t="shared" si="18"/>
        <v>2</v>
      </c>
      <c r="AH54" s="97">
        <f t="shared" si="8"/>
        <v>3.703703704</v>
      </c>
      <c r="AI54" s="98">
        <f t="shared" si="9"/>
        <v>4</v>
      </c>
      <c r="AJ54" s="99">
        <f t="shared" si="10"/>
        <v>3.921568627</v>
      </c>
    </row>
    <row r="55">
      <c r="A55" s="30"/>
      <c r="B55" s="84">
        <v>48.0</v>
      </c>
      <c r="C55" s="85"/>
      <c r="D55" s="86" t="s">
        <v>241</v>
      </c>
      <c r="E55" s="86">
        <v>1.0</v>
      </c>
      <c r="F55" s="85"/>
      <c r="G55" s="87"/>
      <c r="H55" s="87"/>
      <c r="I55" s="85"/>
      <c r="J55" s="86" t="s">
        <v>242</v>
      </c>
      <c r="K55" s="86">
        <v>1.0</v>
      </c>
      <c r="L55" s="85"/>
      <c r="M55" s="87"/>
      <c r="N55" s="87"/>
      <c r="O55" s="100">
        <f t="shared" si="17"/>
        <v>2</v>
      </c>
      <c r="P55" s="89">
        <f t="shared" si="7"/>
        <v>4.166666667</v>
      </c>
      <c r="Q55" s="90">
        <v>54.0</v>
      </c>
      <c r="R55" s="85"/>
      <c r="S55" s="87"/>
      <c r="T55" s="87"/>
      <c r="U55" s="85"/>
      <c r="V55" s="87"/>
      <c r="W55" s="87"/>
      <c r="X55" s="85"/>
      <c r="Y55" s="86" t="s">
        <v>243</v>
      </c>
      <c r="Z55" s="86">
        <v>1.0</v>
      </c>
      <c r="AA55" s="92"/>
      <c r="AB55" s="95" t="s">
        <v>244</v>
      </c>
      <c r="AC55" s="95">
        <v>1.0</v>
      </c>
      <c r="AD55" s="94"/>
      <c r="AE55" s="93"/>
      <c r="AF55" s="93"/>
      <c r="AG55" s="98">
        <f t="shared" si="18"/>
        <v>2</v>
      </c>
      <c r="AH55" s="97">
        <f t="shared" si="8"/>
        <v>3.703703704</v>
      </c>
      <c r="AI55" s="98">
        <f t="shared" si="9"/>
        <v>4</v>
      </c>
      <c r="AJ55" s="99">
        <f t="shared" si="10"/>
        <v>3.921568627</v>
      </c>
    </row>
    <row r="56">
      <c r="A56" s="103" t="s">
        <v>245</v>
      </c>
      <c r="B56" s="104"/>
      <c r="C56" s="49"/>
      <c r="D56" s="34"/>
      <c r="E56" s="34"/>
      <c r="F56" s="49"/>
      <c r="G56" s="34"/>
      <c r="H56" s="34"/>
      <c r="I56" s="49"/>
      <c r="J56" s="34"/>
      <c r="K56" s="34"/>
      <c r="L56" s="49"/>
      <c r="M56" s="34"/>
      <c r="N56" s="35"/>
      <c r="O56" s="36"/>
      <c r="P56" s="105"/>
      <c r="Q56" s="37"/>
      <c r="R56" s="39"/>
      <c r="S56" s="34"/>
      <c r="T56" s="34"/>
      <c r="U56" s="49"/>
      <c r="V56" s="34"/>
      <c r="W56" s="34"/>
      <c r="X56" s="49"/>
      <c r="Y56" s="34"/>
      <c r="Z56" s="35"/>
      <c r="AA56" s="106" t="s">
        <v>246</v>
      </c>
      <c r="AB56" s="41"/>
      <c r="AC56" s="41"/>
      <c r="AD56" s="58"/>
      <c r="AE56" s="41"/>
      <c r="AF56" s="43"/>
      <c r="AG56" s="44"/>
      <c r="AH56" s="81"/>
      <c r="AI56" s="46"/>
      <c r="AJ56" s="107"/>
    </row>
    <row r="57">
      <c r="A57" s="64" t="s">
        <v>32</v>
      </c>
      <c r="B57" s="108">
        <v>80.0</v>
      </c>
      <c r="C57" s="49"/>
      <c r="D57" s="50" t="s">
        <v>247</v>
      </c>
      <c r="E57" s="50">
        <v>1.0</v>
      </c>
      <c r="F57" s="49"/>
      <c r="G57" s="50" t="s">
        <v>248</v>
      </c>
      <c r="H57" s="50">
        <v>1.0</v>
      </c>
      <c r="I57" s="49"/>
      <c r="J57" s="50" t="s">
        <v>249</v>
      </c>
      <c r="K57" s="50">
        <v>1.0</v>
      </c>
      <c r="L57" s="49"/>
      <c r="M57" s="50"/>
      <c r="N57" s="51"/>
      <c r="O57" s="52">
        <f t="shared" ref="O57:O76" si="19">E57+H57+K57+N57</f>
        <v>3</v>
      </c>
      <c r="P57" s="53">
        <f t="shared" ref="P57:P76" si="20">O57/B57*100</f>
        <v>3.75</v>
      </c>
      <c r="Q57" s="54">
        <v>90.0</v>
      </c>
      <c r="R57" s="55"/>
      <c r="S57" s="65"/>
      <c r="T57" s="65"/>
      <c r="U57" s="49"/>
      <c r="V57" s="50" t="s">
        <v>250</v>
      </c>
      <c r="W57" s="50">
        <v>1.0</v>
      </c>
      <c r="X57" s="49"/>
      <c r="Y57" s="50" t="s">
        <v>251</v>
      </c>
      <c r="Z57" s="51">
        <v>1.0</v>
      </c>
      <c r="AA57" s="109" t="s">
        <v>252</v>
      </c>
      <c r="AB57" s="110"/>
      <c r="AC57" s="57">
        <v>1.0</v>
      </c>
      <c r="AD57" s="58"/>
      <c r="AE57" s="67"/>
      <c r="AF57" s="70"/>
      <c r="AG57" s="60">
        <f t="shared" ref="AG57:AG76" si="21">T57+W57+Z57+AC57+AF57</f>
        <v>3</v>
      </c>
      <c r="AH57" s="61">
        <f t="shared" ref="AH57:AH76" si="22">AG57/Q57*100</f>
        <v>3.333333333</v>
      </c>
      <c r="AI57" s="19">
        <f t="shared" ref="AI57:AI76" si="23">O57+AG57</f>
        <v>6</v>
      </c>
      <c r="AJ57" s="62">
        <f t="shared" ref="AJ57:AJ76" si="24">(O57+AG57)/(B57+Q57)*100</f>
        <v>3.529411765</v>
      </c>
    </row>
    <row r="58">
      <c r="A58" s="30"/>
      <c r="B58" s="108">
        <v>80.0</v>
      </c>
      <c r="C58" s="49"/>
      <c r="D58" s="50" t="s">
        <v>253</v>
      </c>
      <c r="E58" s="50">
        <v>1.0</v>
      </c>
      <c r="F58" s="49"/>
      <c r="G58" s="50" t="s">
        <v>254</v>
      </c>
      <c r="H58" s="50">
        <v>1.0</v>
      </c>
      <c r="I58" s="49"/>
      <c r="J58" s="50" t="s">
        <v>255</v>
      </c>
      <c r="K58" s="50">
        <v>1.0</v>
      </c>
      <c r="L58" s="49"/>
      <c r="M58" s="50"/>
      <c r="N58" s="51"/>
      <c r="O58" s="52">
        <f t="shared" si="19"/>
        <v>3</v>
      </c>
      <c r="P58" s="53">
        <f t="shared" si="20"/>
        <v>3.75</v>
      </c>
      <c r="Q58" s="54">
        <v>90.0</v>
      </c>
      <c r="R58" s="55"/>
      <c r="S58" s="65"/>
      <c r="T58" s="65"/>
      <c r="U58" s="49"/>
      <c r="V58" s="50" t="s">
        <v>256</v>
      </c>
      <c r="W58" s="50">
        <v>1.0</v>
      </c>
      <c r="X58" s="49"/>
      <c r="Y58" s="50" t="s">
        <v>257</v>
      </c>
      <c r="Z58" s="51">
        <v>1.0</v>
      </c>
      <c r="AA58" s="109" t="s">
        <v>258</v>
      </c>
      <c r="AB58" s="110"/>
      <c r="AC58" s="57">
        <v>1.0</v>
      </c>
      <c r="AD58" s="58"/>
      <c r="AE58" s="67"/>
      <c r="AF58" s="70"/>
      <c r="AG58" s="60">
        <f t="shared" si="21"/>
        <v>3</v>
      </c>
      <c r="AH58" s="61">
        <f t="shared" si="22"/>
        <v>3.333333333</v>
      </c>
      <c r="AI58" s="19">
        <f t="shared" si="23"/>
        <v>6</v>
      </c>
      <c r="AJ58" s="62">
        <f t="shared" si="24"/>
        <v>3.529411765</v>
      </c>
    </row>
    <row r="59">
      <c r="A59" s="64" t="s">
        <v>51</v>
      </c>
      <c r="B59" s="108">
        <v>64.0</v>
      </c>
      <c r="C59" s="49"/>
      <c r="D59" s="50" t="s">
        <v>259</v>
      </c>
      <c r="E59" s="50">
        <v>1.0</v>
      </c>
      <c r="F59" s="49"/>
      <c r="G59" s="50" t="s">
        <v>260</v>
      </c>
      <c r="H59" s="50">
        <v>1.0</v>
      </c>
      <c r="I59" s="49"/>
      <c r="J59" s="50" t="s">
        <v>261</v>
      </c>
      <c r="K59" s="50">
        <v>1.0</v>
      </c>
      <c r="L59" s="49"/>
      <c r="M59" s="50" t="s">
        <v>262</v>
      </c>
      <c r="N59" s="51">
        <v>1.0</v>
      </c>
      <c r="O59" s="52">
        <f t="shared" si="19"/>
        <v>4</v>
      </c>
      <c r="P59" s="53">
        <f t="shared" si="20"/>
        <v>6.25</v>
      </c>
      <c r="Q59" s="54">
        <v>72.0</v>
      </c>
      <c r="R59" s="55"/>
      <c r="S59" s="50" t="s">
        <v>263</v>
      </c>
      <c r="T59" s="50">
        <v>1.0</v>
      </c>
      <c r="U59" s="49"/>
      <c r="V59" s="50" t="s">
        <v>264</v>
      </c>
      <c r="W59" s="50">
        <v>1.0</v>
      </c>
      <c r="X59" s="49"/>
      <c r="Y59" s="50" t="s">
        <v>265</v>
      </c>
      <c r="Z59" s="51">
        <v>1.0</v>
      </c>
      <c r="AA59" s="111" t="s">
        <v>266</v>
      </c>
      <c r="AB59" s="67"/>
      <c r="AC59" s="57">
        <v>1.0</v>
      </c>
      <c r="AD59" s="58"/>
      <c r="AE59" s="57" t="s">
        <v>267</v>
      </c>
      <c r="AF59" s="59">
        <v>1.0</v>
      </c>
      <c r="AG59" s="60">
        <f t="shared" si="21"/>
        <v>5</v>
      </c>
      <c r="AH59" s="61">
        <f t="shared" si="22"/>
        <v>6.944444444</v>
      </c>
      <c r="AI59" s="19">
        <f t="shared" si="23"/>
        <v>9</v>
      </c>
      <c r="AJ59" s="62">
        <f t="shared" si="24"/>
        <v>6.617647059</v>
      </c>
    </row>
    <row r="60">
      <c r="A60" s="30"/>
      <c r="B60" s="108">
        <v>64.0</v>
      </c>
      <c r="C60" s="49"/>
      <c r="D60" s="50" t="s">
        <v>268</v>
      </c>
      <c r="E60" s="50">
        <v>1.0</v>
      </c>
      <c r="F60" s="49"/>
      <c r="G60" s="50" t="s">
        <v>269</v>
      </c>
      <c r="H60" s="50">
        <v>1.0</v>
      </c>
      <c r="I60" s="49"/>
      <c r="J60" s="50" t="s">
        <v>270</v>
      </c>
      <c r="K60" s="50">
        <v>1.0</v>
      </c>
      <c r="L60" s="49"/>
      <c r="M60" s="50" t="s">
        <v>271</v>
      </c>
      <c r="N60" s="51">
        <v>1.0</v>
      </c>
      <c r="O60" s="52">
        <f t="shared" si="19"/>
        <v>4</v>
      </c>
      <c r="P60" s="53">
        <f t="shared" si="20"/>
        <v>6.25</v>
      </c>
      <c r="Q60" s="54">
        <v>72.0</v>
      </c>
      <c r="R60" s="55"/>
      <c r="S60" s="50" t="s">
        <v>272</v>
      </c>
      <c r="T60" s="50">
        <v>1.0</v>
      </c>
      <c r="U60" s="49"/>
      <c r="V60" s="50" t="s">
        <v>273</v>
      </c>
      <c r="W60" s="50">
        <v>1.0</v>
      </c>
      <c r="X60" s="49"/>
      <c r="Y60" s="50" t="s">
        <v>274</v>
      </c>
      <c r="Z60" s="51">
        <v>1.0</v>
      </c>
      <c r="AA60" s="111" t="s">
        <v>275</v>
      </c>
      <c r="AB60" s="67"/>
      <c r="AC60" s="57">
        <v>1.0</v>
      </c>
      <c r="AD60" s="58"/>
      <c r="AE60" s="57" t="s">
        <v>276</v>
      </c>
      <c r="AF60" s="59">
        <v>1.0</v>
      </c>
      <c r="AG60" s="60">
        <f t="shared" si="21"/>
        <v>5</v>
      </c>
      <c r="AH60" s="61">
        <f t="shared" si="22"/>
        <v>6.944444444</v>
      </c>
      <c r="AI60" s="19">
        <f t="shared" si="23"/>
        <v>9</v>
      </c>
      <c r="AJ60" s="62">
        <f t="shared" si="24"/>
        <v>6.617647059</v>
      </c>
    </row>
    <row r="61">
      <c r="A61" s="64" t="s">
        <v>68</v>
      </c>
      <c r="B61" s="108">
        <v>32.0</v>
      </c>
      <c r="C61" s="49"/>
      <c r="D61" s="65"/>
      <c r="E61" s="65"/>
      <c r="F61" s="49"/>
      <c r="G61" s="50" t="s">
        <v>277</v>
      </c>
      <c r="H61" s="50">
        <v>1.0</v>
      </c>
      <c r="I61" s="49"/>
      <c r="J61" s="65"/>
      <c r="K61" s="65"/>
      <c r="L61" s="49"/>
      <c r="M61" s="50" t="s">
        <v>278</v>
      </c>
      <c r="N61" s="51">
        <v>1.0</v>
      </c>
      <c r="O61" s="52">
        <f t="shared" si="19"/>
        <v>2</v>
      </c>
      <c r="P61" s="53">
        <f t="shared" si="20"/>
        <v>6.25</v>
      </c>
      <c r="Q61" s="54">
        <v>36.0</v>
      </c>
      <c r="R61" s="55"/>
      <c r="S61" s="65"/>
      <c r="T61" s="65"/>
      <c r="U61" s="49"/>
      <c r="V61" s="65"/>
      <c r="W61" s="65"/>
      <c r="X61" s="49"/>
      <c r="Y61" s="50" t="s">
        <v>279</v>
      </c>
      <c r="Z61" s="51">
        <v>1.0</v>
      </c>
      <c r="AA61" s="111" t="s">
        <v>280</v>
      </c>
      <c r="AB61" s="67"/>
      <c r="AC61" s="57">
        <v>1.0</v>
      </c>
      <c r="AD61" s="58"/>
      <c r="AE61" s="57" t="s">
        <v>281</v>
      </c>
      <c r="AF61" s="70"/>
      <c r="AG61" s="60">
        <f t="shared" si="21"/>
        <v>2</v>
      </c>
      <c r="AH61" s="61">
        <f t="shared" si="22"/>
        <v>5.555555556</v>
      </c>
      <c r="AI61" s="19">
        <f t="shared" si="23"/>
        <v>4</v>
      </c>
      <c r="AJ61" s="62">
        <f t="shared" si="24"/>
        <v>5.882352941</v>
      </c>
    </row>
    <row r="62">
      <c r="A62" s="30"/>
      <c r="B62" s="108">
        <v>32.0</v>
      </c>
      <c r="C62" s="49"/>
      <c r="D62" s="65"/>
      <c r="E62" s="65"/>
      <c r="F62" s="49"/>
      <c r="G62" s="50" t="s">
        <v>282</v>
      </c>
      <c r="H62" s="50">
        <v>1.0</v>
      </c>
      <c r="I62" s="49"/>
      <c r="J62" s="65"/>
      <c r="K62" s="65"/>
      <c r="L62" s="49"/>
      <c r="M62" s="50" t="s">
        <v>283</v>
      </c>
      <c r="N62" s="51">
        <v>1.0</v>
      </c>
      <c r="O62" s="52">
        <f t="shared" si="19"/>
        <v>2</v>
      </c>
      <c r="P62" s="53">
        <f t="shared" si="20"/>
        <v>6.25</v>
      </c>
      <c r="Q62" s="54">
        <v>36.0</v>
      </c>
      <c r="R62" s="55"/>
      <c r="S62" s="65"/>
      <c r="T62" s="65"/>
      <c r="U62" s="49"/>
      <c r="V62" s="65"/>
      <c r="W62" s="65"/>
      <c r="X62" s="49"/>
      <c r="Y62" s="50" t="s">
        <v>284</v>
      </c>
      <c r="Z62" s="51">
        <v>1.0</v>
      </c>
      <c r="AA62" s="111" t="s">
        <v>285</v>
      </c>
      <c r="AB62" s="67"/>
      <c r="AC62" s="57">
        <v>1.0</v>
      </c>
      <c r="AD62" s="58"/>
      <c r="AE62" s="57" t="s">
        <v>286</v>
      </c>
      <c r="AF62" s="70"/>
      <c r="AG62" s="60">
        <f t="shared" si="21"/>
        <v>2</v>
      </c>
      <c r="AH62" s="61">
        <f t="shared" si="22"/>
        <v>5.555555556</v>
      </c>
      <c r="AI62" s="19">
        <f t="shared" si="23"/>
        <v>4</v>
      </c>
      <c r="AJ62" s="62">
        <f t="shared" si="24"/>
        <v>5.882352941</v>
      </c>
    </row>
    <row r="63">
      <c r="A63" s="64" t="s">
        <v>77</v>
      </c>
      <c r="B63" s="108">
        <v>64.0</v>
      </c>
      <c r="C63" s="49"/>
      <c r="D63" s="50" t="s">
        <v>287</v>
      </c>
      <c r="E63" s="50">
        <v>1.0</v>
      </c>
      <c r="F63" s="49"/>
      <c r="G63" s="50" t="s">
        <v>288</v>
      </c>
      <c r="H63" s="50">
        <v>1.0</v>
      </c>
      <c r="I63" s="49"/>
      <c r="J63" s="50" t="s">
        <v>289</v>
      </c>
      <c r="K63" s="50">
        <v>1.0</v>
      </c>
      <c r="L63" s="49"/>
      <c r="M63" s="50" t="s">
        <v>290</v>
      </c>
      <c r="N63" s="51">
        <v>1.0</v>
      </c>
      <c r="O63" s="52">
        <f t="shared" si="19"/>
        <v>4</v>
      </c>
      <c r="P63" s="53">
        <f t="shared" si="20"/>
        <v>6.25</v>
      </c>
      <c r="Q63" s="54">
        <v>72.0</v>
      </c>
      <c r="R63" s="55"/>
      <c r="S63" s="65"/>
      <c r="T63" s="65"/>
      <c r="U63" s="49"/>
      <c r="V63" s="50" t="s">
        <v>291</v>
      </c>
      <c r="W63" s="50">
        <v>1.0</v>
      </c>
      <c r="X63" s="49"/>
      <c r="Y63" s="50" t="s">
        <v>292</v>
      </c>
      <c r="Z63" s="51">
        <v>1.0</v>
      </c>
      <c r="AA63" s="109" t="s">
        <v>293</v>
      </c>
      <c r="AB63" s="67"/>
      <c r="AC63" s="57">
        <v>1.0</v>
      </c>
      <c r="AD63" s="58"/>
      <c r="AE63" s="57" t="s">
        <v>294</v>
      </c>
      <c r="AF63" s="59">
        <v>1.0</v>
      </c>
      <c r="AG63" s="60">
        <f t="shared" si="21"/>
        <v>4</v>
      </c>
      <c r="AH63" s="61">
        <f t="shared" si="22"/>
        <v>5.555555556</v>
      </c>
      <c r="AI63" s="19">
        <f t="shared" si="23"/>
        <v>8</v>
      </c>
      <c r="AJ63" s="62">
        <f t="shared" si="24"/>
        <v>5.882352941</v>
      </c>
    </row>
    <row r="64">
      <c r="A64" s="30"/>
      <c r="B64" s="108">
        <v>64.0</v>
      </c>
      <c r="C64" s="49"/>
      <c r="D64" s="50" t="s">
        <v>295</v>
      </c>
      <c r="E64" s="50">
        <v>1.0</v>
      </c>
      <c r="F64" s="49"/>
      <c r="G64" s="50" t="s">
        <v>296</v>
      </c>
      <c r="H64" s="50">
        <v>1.0</v>
      </c>
      <c r="I64" s="49"/>
      <c r="J64" s="50" t="s">
        <v>297</v>
      </c>
      <c r="K64" s="50">
        <v>1.0</v>
      </c>
      <c r="L64" s="49"/>
      <c r="M64" s="50" t="s">
        <v>298</v>
      </c>
      <c r="N64" s="51">
        <v>1.0</v>
      </c>
      <c r="O64" s="52">
        <f t="shared" si="19"/>
        <v>4</v>
      </c>
      <c r="P64" s="53">
        <f t="shared" si="20"/>
        <v>6.25</v>
      </c>
      <c r="Q64" s="54">
        <v>72.0</v>
      </c>
      <c r="R64" s="55"/>
      <c r="S64" s="65"/>
      <c r="T64" s="65"/>
      <c r="U64" s="49"/>
      <c r="V64" s="50" t="s">
        <v>299</v>
      </c>
      <c r="W64" s="50">
        <v>1.0</v>
      </c>
      <c r="X64" s="49"/>
      <c r="Y64" s="50" t="s">
        <v>300</v>
      </c>
      <c r="Z64" s="51">
        <v>1.0</v>
      </c>
      <c r="AA64" s="109" t="s">
        <v>301</v>
      </c>
      <c r="AB64" s="67"/>
      <c r="AC64" s="57">
        <v>1.0</v>
      </c>
      <c r="AD64" s="58"/>
      <c r="AE64" s="57" t="s">
        <v>302</v>
      </c>
      <c r="AF64" s="59">
        <v>1.0</v>
      </c>
      <c r="AG64" s="60">
        <f t="shared" si="21"/>
        <v>4</v>
      </c>
      <c r="AH64" s="61">
        <f t="shared" si="22"/>
        <v>5.555555556</v>
      </c>
      <c r="AI64" s="19">
        <f t="shared" si="23"/>
        <v>8</v>
      </c>
      <c r="AJ64" s="62">
        <f t="shared" si="24"/>
        <v>5.882352941</v>
      </c>
    </row>
    <row r="65">
      <c r="A65" s="64" t="s">
        <v>94</v>
      </c>
      <c r="B65" s="108">
        <v>32.0</v>
      </c>
      <c r="C65" s="49"/>
      <c r="D65" s="65"/>
      <c r="E65" s="65"/>
      <c r="F65" s="49"/>
      <c r="G65" s="50" t="s">
        <v>303</v>
      </c>
      <c r="H65" s="50">
        <v>1.0</v>
      </c>
      <c r="I65" s="49"/>
      <c r="J65" s="65"/>
      <c r="K65" s="65"/>
      <c r="L65" s="49"/>
      <c r="M65" s="50" t="s">
        <v>304</v>
      </c>
      <c r="N65" s="51">
        <v>1.0</v>
      </c>
      <c r="O65" s="52">
        <f t="shared" si="19"/>
        <v>2</v>
      </c>
      <c r="P65" s="53">
        <f t="shared" si="20"/>
        <v>6.25</v>
      </c>
      <c r="Q65" s="54">
        <v>36.0</v>
      </c>
      <c r="R65" s="55"/>
      <c r="S65" s="65"/>
      <c r="T65" s="65"/>
      <c r="U65" s="49"/>
      <c r="V65" s="65"/>
      <c r="W65" s="65"/>
      <c r="X65" s="49"/>
      <c r="Y65" s="50" t="s">
        <v>305</v>
      </c>
      <c r="Z65" s="51">
        <v>1.0</v>
      </c>
      <c r="AA65" s="111" t="s">
        <v>280</v>
      </c>
      <c r="AB65" s="57"/>
      <c r="AC65" s="57">
        <v>1.0</v>
      </c>
      <c r="AD65" s="58"/>
      <c r="AE65" s="67"/>
      <c r="AF65" s="70"/>
      <c r="AG65" s="60">
        <f t="shared" si="21"/>
        <v>2</v>
      </c>
      <c r="AH65" s="61">
        <f t="shared" si="22"/>
        <v>5.555555556</v>
      </c>
      <c r="AI65" s="19">
        <f t="shared" si="23"/>
        <v>4</v>
      </c>
      <c r="AJ65" s="62">
        <f t="shared" si="24"/>
        <v>5.882352941</v>
      </c>
    </row>
    <row r="66">
      <c r="A66" s="21"/>
      <c r="B66" s="108">
        <v>32.0</v>
      </c>
      <c r="C66" s="49"/>
      <c r="D66" s="65"/>
      <c r="E66" s="65"/>
      <c r="F66" s="49"/>
      <c r="G66" s="50" t="s">
        <v>306</v>
      </c>
      <c r="H66" s="50">
        <v>1.0</v>
      </c>
      <c r="I66" s="49"/>
      <c r="J66" s="65"/>
      <c r="K66" s="65"/>
      <c r="L66" s="49"/>
      <c r="M66" s="50" t="s">
        <v>307</v>
      </c>
      <c r="N66" s="51">
        <v>1.0</v>
      </c>
      <c r="O66" s="52">
        <f t="shared" si="19"/>
        <v>2</v>
      </c>
      <c r="P66" s="53">
        <f t="shared" si="20"/>
        <v>6.25</v>
      </c>
      <c r="Q66" s="54">
        <v>36.0</v>
      </c>
      <c r="R66" s="55"/>
      <c r="S66" s="65"/>
      <c r="T66" s="65"/>
      <c r="U66" s="49"/>
      <c r="V66" s="65"/>
      <c r="W66" s="65"/>
      <c r="X66" s="49"/>
      <c r="Y66" s="50" t="s">
        <v>308</v>
      </c>
      <c r="Z66" s="51">
        <v>1.0</v>
      </c>
      <c r="AA66" s="111" t="s">
        <v>285</v>
      </c>
      <c r="AB66" s="57"/>
      <c r="AC66" s="57">
        <v>1.0</v>
      </c>
      <c r="AD66" s="58"/>
      <c r="AE66" s="67"/>
      <c r="AF66" s="70"/>
      <c r="AG66" s="60">
        <f t="shared" si="21"/>
        <v>2</v>
      </c>
      <c r="AH66" s="61">
        <f t="shared" si="22"/>
        <v>5.555555556</v>
      </c>
      <c r="AI66" s="19">
        <f t="shared" si="23"/>
        <v>4</v>
      </c>
      <c r="AJ66" s="62">
        <f t="shared" si="24"/>
        <v>5.882352941</v>
      </c>
    </row>
    <row r="67">
      <c r="A67" s="47" t="s">
        <v>309</v>
      </c>
      <c r="B67" s="108">
        <v>16.0</v>
      </c>
      <c r="C67" s="49"/>
      <c r="D67" s="65"/>
      <c r="E67" s="65"/>
      <c r="F67" s="49"/>
      <c r="G67" s="65"/>
      <c r="H67" s="65"/>
      <c r="I67" s="49"/>
      <c r="J67" s="65"/>
      <c r="K67" s="65"/>
      <c r="L67" s="49"/>
      <c r="M67" s="65"/>
      <c r="N67" s="66"/>
      <c r="O67" s="52">
        <f t="shared" si="19"/>
        <v>0</v>
      </c>
      <c r="P67" s="53">
        <f t="shared" si="20"/>
        <v>0</v>
      </c>
      <c r="Q67" s="54">
        <v>18.0</v>
      </c>
      <c r="R67" s="55"/>
      <c r="S67" s="65"/>
      <c r="T67" s="65"/>
      <c r="U67" s="49"/>
      <c r="V67" s="65"/>
      <c r="W67" s="65"/>
      <c r="X67" s="49"/>
      <c r="Y67" s="65"/>
      <c r="Z67" s="66"/>
      <c r="AA67" s="56"/>
      <c r="AB67" s="67"/>
      <c r="AC67" s="67"/>
      <c r="AD67" s="58"/>
      <c r="AE67" s="67"/>
      <c r="AF67" s="70"/>
      <c r="AG67" s="60">
        <f t="shared" si="21"/>
        <v>0</v>
      </c>
      <c r="AH67" s="61">
        <f t="shared" si="22"/>
        <v>0</v>
      </c>
      <c r="AI67" s="19">
        <f t="shared" si="23"/>
        <v>0</v>
      </c>
      <c r="AJ67" s="62">
        <f t="shared" si="24"/>
        <v>0</v>
      </c>
    </row>
    <row r="68" ht="33.75" customHeight="1">
      <c r="A68" s="30"/>
      <c r="B68" s="108">
        <v>16.0</v>
      </c>
      <c r="C68" s="49"/>
      <c r="D68" s="65"/>
      <c r="E68" s="65"/>
      <c r="F68" s="49"/>
      <c r="G68" s="65"/>
      <c r="H68" s="65"/>
      <c r="I68" s="49"/>
      <c r="J68" s="65"/>
      <c r="K68" s="65"/>
      <c r="L68" s="49"/>
      <c r="M68" s="65"/>
      <c r="N68" s="66"/>
      <c r="O68" s="52">
        <f t="shared" si="19"/>
        <v>0</v>
      </c>
      <c r="P68" s="53">
        <f t="shared" si="20"/>
        <v>0</v>
      </c>
      <c r="Q68" s="54">
        <v>18.0</v>
      </c>
      <c r="R68" s="55"/>
      <c r="S68" s="65"/>
      <c r="T68" s="65"/>
      <c r="U68" s="49"/>
      <c r="V68" s="65"/>
      <c r="W68" s="65"/>
      <c r="X68" s="49"/>
      <c r="Y68" s="65"/>
      <c r="Z68" s="66"/>
      <c r="AA68" s="56"/>
      <c r="AB68" s="67"/>
      <c r="AC68" s="67"/>
      <c r="AD68" s="58"/>
      <c r="AE68" s="67"/>
      <c r="AF68" s="70"/>
      <c r="AG68" s="60">
        <f t="shared" si="21"/>
        <v>0</v>
      </c>
      <c r="AH68" s="61">
        <f t="shared" si="22"/>
        <v>0</v>
      </c>
      <c r="AI68" s="19">
        <f t="shared" si="23"/>
        <v>0</v>
      </c>
      <c r="AJ68" s="62">
        <f t="shared" si="24"/>
        <v>0</v>
      </c>
    </row>
    <row r="69">
      <c r="A69" s="64" t="s">
        <v>103</v>
      </c>
      <c r="B69" s="108">
        <v>16.0</v>
      </c>
      <c r="C69" s="49"/>
      <c r="D69" s="65"/>
      <c r="E69" s="65"/>
      <c r="F69" s="49"/>
      <c r="G69" s="65"/>
      <c r="H69" s="65"/>
      <c r="I69" s="49"/>
      <c r="J69" s="112"/>
      <c r="K69" s="50"/>
      <c r="L69" s="49"/>
      <c r="M69" s="65"/>
      <c r="N69" s="66"/>
      <c r="O69" s="52">
        <f t="shared" si="19"/>
        <v>0</v>
      </c>
      <c r="P69" s="53">
        <f t="shared" si="20"/>
        <v>0</v>
      </c>
      <c r="Q69" s="54">
        <v>18.0</v>
      </c>
      <c r="R69" s="55"/>
      <c r="S69" s="50" t="s">
        <v>310</v>
      </c>
      <c r="T69" s="50">
        <v>1.0</v>
      </c>
      <c r="U69" s="49"/>
      <c r="V69" s="65"/>
      <c r="W69" s="65"/>
      <c r="X69" s="49"/>
      <c r="Y69" s="65"/>
      <c r="Z69" s="66"/>
      <c r="AA69" s="56"/>
      <c r="AB69" s="57" t="s">
        <v>311</v>
      </c>
      <c r="AC69" s="57">
        <v>1.0</v>
      </c>
      <c r="AD69" s="58"/>
      <c r="AE69" s="67"/>
      <c r="AF69" s="70"/>
      <c r="AG69" s="60">
        <f t="shared" si="21"/>
        <v>2</v>
      </c>
      <c r="AH69" s="61">
        <f t="shared" si="22"/>
        <v>11.11111111</v>
      </c>
      <c r="AI69" s="19">
        <f t="shared" si="23"/>
        <v>2</v>
      </c>
      <c r="AJ69" s="62">
        <f t="shared" si="24"/>
        <v>5.882352941</v>
      </c>
    </row>
    <row r="70">
      <c r="A70" s="30"/>
      <c r="B70" s="108">
        <v>16.0</v>
      </c>
      <c r="C70" s="49"/>
      <c r="D70" s="65"/>
      <c r="E70" s="65"/>
      <c r="F70" s="49"/>
      <c r="G70" s="65"/>
      <c r="H70" s="65"/>
      <c r="I70" s="49"/>
      <c r="J70" s="50"/>
      <c r="K70" s="50"/>
      <c r="L70" s="49"/>
      <c r="M70" s="65"/>
      <c r="N70" s="66"/>
      <c r="O70" s="52">
        <f t="shared" si="19"/>
        <v>0</v>
      </c>
      <c r="P70" s="53">
        <f t="shared" si="20"/>
        <v>0</v>
      </c>
      <c r="Q70" s="54">
        <v>18.0</v>
      </c>
      <c r="R70" s="55"/>
      <c r="S70" s="50" t="s">
        <v>312</v>
      </c>
      <c r="T70" s="50">
        <v>1.0</v>
      </c>
      <c r="U70" s="49"/>
      <c r="V70" s="65"/>
      <c r="W70" s="65"/>
      <c r="X70" s="49"/>
      <c r="Y70" s="65"/>
      <c r="Z70" s="66"/>
      <c r="AA70" s="56"/>
      <c r="AB70" s="57" t="s">
        <v>313</v>
      </c>
      <c r="AC70" s="57">
        <v>1.0</v>
      </c>
      <c r="AD70" s="58"/>
      <c r="AE70" s="67"/>
      <c r="AF70" s="70"/>
      <c r="AG70" s="60">
        <f t="shared" si="21"/>
        <v>2</v>
      </c>
      <c r="AH70" s="61">
        <f t="shared" si="22"/>
        <v>11.11111111</v>
      </c>
      <c r="AI70" s="19">
        <f t="shared" si="23"/>
        <v>2</v>
      </c>
      <c r="AJ70" s="62">
        <f t="shared" si="24"/>
        <v>5.882352941</v>
      </c>
    </row>
    <row r="71">
      <c r="A71" s="64" t="s">
        <v>110</v>
      </c>
      <c r="B71" s="108">
        <v>16.0</v>
      </c>
      <c r="C71" s="49"/>
      <c r="D71" s="65"/>
      <c r="E71" s="65"/>
      <c r="F71" s="49"/>
      <c r="G71" s="50" t="s">
        <v>314</v>
      </c>
      <c r="H71" s="50">
        <v>1.0</v>
      </c>
      <c r="I71" s="49"/>
      <c r="J71" s="50" t="s">
        <v>315</v>
      </c>
      <c r="K71" s="50">
        <v>1.0</v>
      </c>
      <c r="L71" s="49"/>
      <c r="M71" s="65"/>
      <c r="N71" s="66"/>
      <c r="O71" s="52">
        <f t="shared" si="19"/>
        <v>2</v>
      </c>
      <c r="P71" s="53">
        <f t="shared" si="20"/>
        <v>12.5</v>
      </c>
      <c r="Q71" s="54">
        <v>18.0</v>
      </c>
      <c r="R71" s="55"/>
      <c r="S71" s="65"/>
      <c r="T71" s="65"/>
      <c r="U71" s="49"/>
      <c r="V71" s="65"/>
      <c r="W71" s="65"/>
      <c r="X71" s="49"/>
      <c r="Y71" s="65"/>
      <c r="Z71" s="66"/>
      <c r="AA71" s="56"/>
      <c r="AB71" s="57" t="s">
        <v>316</v>
      </c>
      <c r="AC71" s="57">
        <v>1.0</v>
      </c>
      <c r="AD71" s="58"/>
      <c r="AE71" s="67"/>
      <c r="AF71" s="70"/>
      <c r="AG71" s="60">
        <f t="shared" si="21"/>
        <v>1</v>
      </c>
      <c r="AH71" s="61">
        <f t="shared" si="22"/>
        <v>5.555555556</v>
      </c>
      <c r="AI71" s="19">
        <f t="shared" si="23"/>
        <v>3</v>
      </c>
      <c r="AJ71" s="62">
        <f t="shared" si="24"/>
        <v>8.823529412</v>
      </c>
    </row>
    <row r="72">
      <c r="A72" s="30"/>
      <c r="B72" s="108">
        <v>16.0</v>
      </c>
      <c r="C72" s="49"/>
      <c r="D72" s="65"/>
      <c r="E72" s="65"/>
      <c r="F72" s="49"/>
      <c r="G72" s="50" t="s">
        <v>317</v>
      </c>
      <c r="H72" s="50">
        <v>1.0</v>
      </c>
      <c r="I72" s="49"/>
      <c r="J72" s="50" t="s">
        <v>318</v>
      </c>
      <c r="K72" s="50">
        <v>1.0</v>
      </c>
      <c r="L72" s="49"/>
      <c r="M72" s="65"/>
      <c r="N72" s="66"/>
      <c r="O72" s="52">
        <f t="shared" si="19"/>
        <v>2</v>
      </c>
      <c r="P72" s="53">
        <f t="shared" si="20"/>
        <v>12.5</v>
      </c>
      <c r="Q72" s="54">
        <v>18.0</v>
      </c>
      <c r="R72" s="55"/>
      <c r="S72" s="65"/>
      <c r="T72" s="65"/>
      <c r="U72" s="49"/>
      <c r="V72" s="65"/>
      <c r="W72" s="65"/>
      <c r="X72" s="49"/>
      <c r="Y72" s="65"/>
      <c r="Z72" s="66"/>
      <c r="AA72" s="56"/>
      <c r="AB72" s="57" t="s">
        <v>319</v>
      </c>
      <c r="AC72" s="57">
        <v>1.0</v>
      </c>
      <c r="AD72" s="58"/>
      <c r="AE72" s="67"/>
      <c r="AF72" s="70"/>
      <c r="AG72" s="60">
        <f t="shared" si="21"/>
        <v>1</v>
      </c>
      <c r="AH72" s="61">
        <f t="shared" si="22"/>
        <v>5.555555556</v>
      </c>
      <c r="AI72" s="19">
        <f t="shared" si="23"/>
        <v>3</v>
      </c>
      <c r="AJ72" s="62">
        <f t="shared" si="24"/>
        <v>8.823529412</v>
      </c>
    </row>
    <row r="73">
      <c r="A73" s="64" t="s">
        <v>117</v>
      </c>
      <c r="B73" s="108">
        <v>16.0</v>
      </c>
      <c r="C73" s="49"/>
      <c r="D73" s="65"/>
      <c r="E73" s="65"/>
      <c r="F73" s="49"/>
      <c r="G73" s="65"/>
      <c r="H73" s="65"/>
      <c r="I73" s="49"/>
      <c r="J73" s="50" t="s">
        <v>320</v>
      </c>
      <c r="K73" s="50">
        <v>1.0</v>
      </c>
      <c r="L73" s="49"/>
      <c r="M73" s="65"/>
      <c r="N73" s="66"/>
      <c r="O73" s="52">
        <f t="shared" si="19"/>
        <v>1</v>
      </c>
      <c r="P73" s="53">
        <f t="shared" si="20"/>
        <v>6.25</v>
      </c>
      <c r="Q73" s="54">
        <v>18.0</v>
      </c>
      <c r="R73" s="55"/>
      <c r="S73" s="50" t="s">
        <v>321</v>
      </c>
      <c r="T73" s="50">
        <v>1.0</v>
      </c>
      <c r="U73" s="49"/>
      <c r="V73" s="65"/>
      <c r="W73" s="65"/>
      <c r="X73" s="49"/>
      <c r="Y73" s="50" t="s">
        <v>322</v>
      </c>
      <c r="Z73" s="51">
        <v>1.0</v>
      </c>
      <c r="AA73" s="56"/>
      <c r="AB73" s="67"/>
      <c r="AC73" s="67"/>
      <c r="AD73" s="58"/>
      <c r="AE73" s="67"/>
      <c r="AF73" s="70"/>
      <c r="AG73" s="60">
        <f t="shared" si="21"/>
        <v>2</v>
      </c>
      <c r="AH73" s="61">
        <f t="shared" si="22"/>
        <v>11.11111111</v>
      </c>
      <c r="AI73" s="19">
        <f t="shared" si="23"/>
        <v>3</v>
      </c>
      <c r="AJ73" s="62">
        <f t="shared" si="24"/>
        <v>8.823529412</v>
      </c>
    </row>
    <row r="74">
      <c r="A74" s="30"/>
      <c r="B74" s="108">
        <v>16.0</v>
      </c>
      <c r="C74" s="49"/>
      <c r="D74" s="65"/>
      <c r="E74" s="65"/>
      <c r="F74" s="49"/>
      <c r="G74" s="65"/>
      <c r="H74" s="65"/>
      <c r="I74" s="49"/>
      <c r="J74" s="50" t="s">
        <v>323</v>
      </c>
      <c r="K74" s="50">
        <v>1.0</v>
      </c>
      <c r="L74" s="49"/>
      <c r="M74" s="65"/>
      <c r="N74" s="66"/>
      <c r="O74" s="52">
        <f t="shared" si="19"/>
        <v>1</v>
      </c>
      <c r="P74" s="53">
        <f t="shared" si="20"/>
        <v>6.25</v>
      </c>
      <c r="Q74" s="54">
        <v>18.0</v>
      </c>
      <c r="R74" s="55"/>
      <c r="S74" s="50" t="s">
        <v>324</v>
      </c>
      <c r="T74" s="50">
        <v>1.0</v>
      </c>
      <c r="U74" s="49"/>
      <c r="V74" s="65"/>
      <c r="W74" s="65"/>
      <c r="X74" s="49"/>
      <c r="Y74" s="50" t="s">
        <v>325</v>
      </c>
      <c r="Z74" s="51">
        <v>1.0</v>
      </c>
      <c r="AA74" s="56"/>
      <c r="AB74" s="67"/>
      <c r="AC74" s="67"/>
      <c r="AD74" s="58"/>
      <c r="AE74" s="67"/>
      <c r="AF74" s="70"/>
      <c r="AG74" s="60">
        <f t="shared" si="21"/>
        <v>2</v>
      </c>
      <c r="AH74" s="61">
        <f t="shared" si="22"/>
        <v>11.11111111</v>
      </c>
      <c r="AI74" s="19">
        <f t="shared" si="23"/>
        <v>3</v>
      </c>
      <c r="AJ74" s="62">
        <f t="shared" si="24"/>
        <v>8.823529412</v>
      </c>
    </row>
    <row r="75">
      <c r="A75" s="64" t="s">
        <v>124</v>
      </c>
      <c r="B75" s="108">
        <v>48.0</v>
      </c>
      <c r="C75" s="49"/>
      <c r="D75" s="50" t="s">
        <v>326</v>
      </c>
      <c r="E75" s="50">
        <v>1.0</v>
      </c>
      <c r="F75" s="49"/>
      <c r="G75" s="65"/>
      <c r="H75" s="65"/>
      <c r="I75" s="49"/>
      <c r="J75" s="65"/>
      <c r="K75" s="65"/>
      <c r="L75" s="49"/>
      <c r="M75" s="50" t="s">
        <v>327</v>
      </c>
      <c r="N75" s="51">
        <v>1.0</v>
      </c>
      <c r="O75" s="52">
        <f t="shared" si="19"/>
        <v>2</v>
      </c>
      <c r="P75" s="53">
        <f t="shared" si="20"/>
        <v>4.166666667</v>
      </c>
      <c r="Q75" s="54">
        <v>54.0</v>
      </c>
      <c r="R75" s="55"/>
      <c r="S75" s="65"/>
      <c r="T75" s="65"/>
      <c r="U75" s="49"/>
      <c r="V75" s="50" t="s">
        <v>328</v>
      </c>
      <c r="W75" s="50">
        <v>1.0</v>
      </c>
      <c r="X75" s="49"/>
      <c r="Y75" s="65"/>
      <c r="Z75" s="66"/>
      <c r="AA75" s="56"/>
      <c r="AB75" s="57" t="s">
        <v>329</v>
      </c>
      <c r="AC75" s="57">
        <v>1.0</v>
      </c>
      <c r="AD75" s="58"/>
      <c r="AE75" s="67"/>
      <c r="AF75" s="70"/>
      <c r="AG75" s="60">
        <f t="shared" si="21"/>
        <v>2</v>
      </c>
      <c r="AH75" s="61">
        <f t="shared" si="22"/>
        <v>3.703703704</v>
      </c>
      <c r="AI75" s="19">
        <f t="shared" si="23"/>
        <v>4</v>
      </c>
      <c r="AJ75" s="62">
        <f t="shared" si="24"/>
        <v>3.921568627</v>
      </c>
    </row>
    <row r="76">
      <c r="A76" s="30"/>
      <c r="B76" s="108">
        <v>48.0</v>
      </c>
      <c r="C76" s="49"/>
      <c r="D76" s="50" t="s">
        <v>330</v>
      </c>
      <c r="E76" s="50">
        <v>1.0</v>
      </c>
      <c r="F76" s="49"/>
      <c r="G76" s="65"/>
      <c r="H76" s="65"/>
      <c r="I76" s="49"/>
      <c r="J76" s="65"/>
      <c r="K76" s="65"/>
      <c r="L76" s="49"/>
      <c r="M76" s="50" t="s">
        <v>331</v>
      </c>
      <c r="N76" s="51">
        <v>1.0</v>
      </c>
      <c r="O76" s="52">
        <f t="shared" si="19"/>
        <v>2</v>
      </c>
      <c r="P76" s="53">
        <f t="shared" si="20"/>
        <v>4.166666667</v>
      </c>
      <c r="Q76" s="54">
        <v>54.0</v>
      </c>
      <c r="R76" s="55"/>
      <c r="S76" s="65"/>
      <c r="T76" s="65"/>
      <c r="U76" s="49"/>
      <c r="V76" s="50" t="s">
        <v>332</v>
      </c>
      <c r="W76" s="50">
        <v>1.0</v>
      </c>
      <c r="X76" s="49"/>
      <c r="Y76" s="65"/>
      <c r="Z76" s="66"/>
      <c r="AA76" s="56"/>
      <c r="AB76" s="57" t="s">
        <v>333</v>
      </c>
      <c r="AC76" s="57">
        <v>1.0</v>
      </c>
      <c r="AD76" s="58"/>
      <c r="AE76" s="67"/>
      <c r="AF76" s="70"/>
      <c r="AG76" s="60">
        <f t="shared" si="21"/>
        <v>2</v>
      </c>
      <c r="AH76" s="61">
        <f t="shared" si="22"/>
        <v>3.703703704</v>
      </c>
      <c r="AI76" s="19">
        <f t="shared" si="23"/>
        <v>4</v>
      </c>
      <c r="AJ76" s="62">
        <f t="shared" si="24"/>
        <v>3.921568627</v>
      </c>
    </row>
    <row r="77">
      <c r="A77" s="103" t="s">
        <v>334</v>
      </c>
      <c r="B77" s="104"/>
      <c r="C77" s="113"/>
      <c r="D77" s="114"/>
      <c r="E77" s="114"/>
      <c r="F77" s="113"/>
      <c r="G77" s="114"/>
      <c r="H77" s="114"/>
      <c r="I77" s="113"/>
      <c r="J77" s="114"/>
      <c r="K77" s="114"/>
      <c r="L77" s="113"/>
      <c r="M77" s="114"/>
      <c r="N77" s="115"/>
      <c r="O77" s="36"/>
      <c r="P77" s="105"/>
      <c r="Q77" s="37"/>
      <c r="R77" s="116"/>
      <c r="S77" s="114"/>
      <c r="T77" s="114"/>
      <c r="U77" s="113"/>
      <c r="V77" s="114"/>
      <c r="W77" s="114"/>
      <c r="X77" s="113"/>
      <c r="Y77" s="114"/>
      <c r="Z77" s="115"/>
      <c r="AA77" s="106" t="s">
        <v>335</v>
      </c>
      <c r="AB77" s="117"/>
      <c r="AC77" s="117"/>
      <c r="AD77" s="118"/>
      <c r="AE77" s="117"/>
      <c r="AF77" s="119"/>
      <c r="AG77" s="44"/>
      <c r="AH77" s="81"/>
      <c r="AI77" s="46"/>
      <c r="AJ77" s="107"/>
    </row>
    <row r="78">
      <c r="A78" s="64" t="s">
        <v>32</v>
      </c>
      <c r="B78" s="108">
        <v>79.0</v>
      </c>
      <c r="C78" s="49"/>
      <c r="D78" s="50" t="s">
        <v>336</v>
      </c>
      <c r="E78" s="50">
        <v>1.0</v>
      </c>
      <c r="F78" s="49"/>
      <c r="G78" s="65"/>
      <c r="H78" s="50"/>
      <c r="I78" s="49"/>
      <c r="J78" s="50" t="s">
        <v>337</v>
      </c>
      <c r="K78" s="50">
        <v>1.0</v>
      </c>
      <c r="L78" s="49"/>
      <c r="M78" s="120" t="s">
        <v>338</v>
      </c>
      <c r="N78" s="51">
        <v>1.0</v>
      </c>
      <c r="O78" s="52">
        <f t="shared" ref="O78:O103" si="25">E78+H78+K78+N78</f>
        <v>3</v>
      </c>
      <c r="P78" s="53">
        <f t="shared" ref="P78:P103" si="26">O78/B78*100</f>
        <v>3.797468354</v>
      </c>
      <c r="Q78" s="54">
        <v>91.0</v>
      </c>
      <c r="R78" s="55"/>
      <c r="S78" s="50" t="s">
        <v>339</v>
      </c>
      <c r="T78" s="50">
        <v>1.0</v>
      </c>
      <c r="U78" s="49"/>
      <c r="V78" s="50" t="s">
        <v>340</v>
      </c>
      <c r="W78" s="50">
        <v>1.0</v>
      </c>
      <c r="X78" s="49"/>
      <c r="Y78" s="50" t="s">
        <v>341</v>
      </c>
      <c r="Z78" s="51">
        <v>1.0</v>
      </c>
      <c r="AA78" s="109" t="s">
        <v>342</v>
      </c>
      <c r="AB78" s="67"/>
      <c r="AC78" s="57">
        <v>1.0</v>
      </c>
      <c r="AD78" s="58"/>
      <c r="AE78" s="57" t="s">
        <v>343</v>
      </c>
      <c r="AF78" s="59">
        <v>1.0</v>
      </c>
      <c r="AG78" s="60">
        <f t="shared" ref="AG78:AG103" si="27">T78+W78+Z78+AC78+AF78</f>
        <v>5</v>
      </c>
      <c r="AH78" s="61">
        <f t="shared" ref="AH78:AH103" si="28">AG78/Q78*100</f>
        <v>5.494505495</v>
      </c>
      <c r="AI78" s="19">
        <f t="shared" ref="AI78:AI103" si="29">O78+AG78</f>
        <v>8</v>
      </c>
      <c r="AJ78" s="62">
        <f t="shared" ref="AJ78:AJ103" si="30">(O78+AG78)/(B78+Q78)*100</f>
        <v>4.705882353</v>
      </c>
    </row>
    <row r="79">
      <c r="A79" s="30"/>
      <c r="B79" s="108">
        <v>79.0</v>
      </c>
      <c r="C79" s="49"/>
      <c r="D79" s="50" t="s">
        <v>344</v>
      </c>
      <c r="E79" s="50">
        <v>1.0</v>
      </c>
      <c r="F79" s="49"/>
      <c r="G79" s="65"/>
      <c r="H79" s="50"/>
      <c r="I79" s="49"/>
      <c r="J79" s="50" t="s">
        <v>345</v>
      </c>
      <c r="K79" s="50">
        <v>1.0</v>
      </c>
      <c r="L79" s="49"/>
      <c r="M79" s="50" t="s">
        <v>346</v>
      </c>
      <c r="N79" s="51">
        <v>1.0</v>
      </c>
      <c r="O79" s="52">
        <f t="shared" si="25"/>
        <v>3</v>
      </c>
      <c r="P79" s="53">
        <f t="shared" si="26"/>
        <v>3.797468354</v>
      </c>
      <c r="Q79" s="54">
        <v>91.0</v>
      </c>
      <c r="R79" s="55"/>
      <c r="S79" s="120" t="s">
        <v>347</v>
      </c>
      <c r="T79" s="50">
        <v>1.0</v>
      </c>
      <c r="U79" s="49"/>
      <c r="V79" s="50" t="s">
        <v>348</v>
      </c>
      <c r="W79" s="50">
        <v>1.0</v>
      </c>
      <c r="X79" s="49"/>
      <c r="Y79" s="50" t="s">
        <v>349</v>
      </c>
      <c r="Z79" s="51">
        <v>1.0</v>
      </c>
      <c r="AA79" s="109" t="s">
        <v>350</v>
      </c>
      <c r="AB79" s="67"/>
      <c r="AC79" s="57">
        <v>1.0</v>
      </c>
      <c r="AD79" s="58"/>
      <c r="AE79" s="57" t="s">
        <v>351</v>
      </c>
      <c r="AF79" s="59">
        <v>1.0</v>
      </c>
      <c r="AG79" s="60">
        <f t="shared" si="27"/>
        <v>5</v>
      </c>
      <c r="AH79" s="61">
        <f t="shared" si="28"/>
        <v>5.494505495</v>
      </c>
      <c r="AI79" s="19">
        <f t="shared" si="29"/>
        <v>8</v>
      </c>
      <c r="AJ79" s="62">
        <f t="shared" si="30"/>
        <v>4.705882353</v>
      </c>
    </row>
    <row r="80">
      <c r="A80" s="64" t="s">
        <v>352</v>
      </c>
      <c r="B80" s="108">
        <v>47.0</v>
      </c>
      <c r="C80" s="49"/>
      <c r="D80" s="65"/>
      <c r="E80" s="65"/>
      <c r="F80" s="49"/>
      <c r="G80" s="65"/>
      <c r="H80" s="65"/>
      <c r="I80" s="49"/>
      <c r="J80" s="65"/>
      <c r="K80" s="65"/>
      <c r="L80" s="49"/>
      <c r="M80" s="50" t="s">
        <v>353</v>
      </c>
      <c r="N80" s="51">
        <v>1.0</v>
      </c>
      <c r="O80" s="52">
        <f t="shared" si="25"/>
        <v>1</v>
      </c>
      <c r="P80" s="53">
        <f t="shared" si="26"/>
        <v>2.127659574</v>
      </c>
      <c r="Q80" s="54">
        <v>55.0</v>
      </c>
      <c r="R80" s="55"/>
      <c r="S80" s="65"/>
      <c r="T80" s="65"/>
      <c r="U80" s="49"/>
      <c r="V80" s="65"/>
      <c r="W80" s="65"/>
      <c r="X80" s="49"/>
      <c r="Y80" s="65"/>
      <c r="Z80" s="66"/>
      <c r="AA80" s="111" t="s">
        <v>354</v>
      </c>
      <c r="AB80" s="67"/>
      <c r="AC80" s="57">
        <v>1.0</v>
      </c>
      <c r="AD80" s="58"/>
      <c r="AE80" s="57" t="s">
        <v>355</v>
      </c>
      <c r="AF80" s="59">
        <v>1.0</v>
      </c>
      <c r="AG80" s="60">
        <f t="shared" si="27"/>
        <v>2</v>
      </c>
      <c r="AH80" s="61">
        <f t="shared" si="28"/>
        <v>3.636363636</v>
      </c>
      <c r="AI80" s="19">
        <f t="shared" si="29"/>
        <v>3</v>
      </c>
      <c r="AJ80" s="62">
        <f t="shared" si="30"/>
        <v>2.941176471</v>
      </c>
    </row>
    <row r="81">
      <c r="A81" s="30"/>
      <c r="B81" s="108">
        <v>47.0</v>
      </c>
      <c r="C81" s="49"/>
      <c r="D81" s="65"/>
      <c r="E81" s="65"/>
      <c r="F81" s="49"/>
      <c r="G81" s="65"/>
      <c r="H81" s="65"/>
      <c r="I81" s="49"/>
      <c r="J81" s="65"/>
      <c r="K81" s="65"/>
      <c r="L81" s="49"/>
      <c r="M81" s="50" t="s">
        <v>356</v>
      </c>
      <c r="N81" s="51">
        <v>1.0</v>
      </c>
      <c r="O81" s="52">
        <f t="shared" si="25"/>
        <v>1</v>
      </c>
      <c r="P81" s="53">
        <f t="shared" si="26"/>
        <v>2.127659574</v>
      </c>
      <c r="Q81" s="54">
        <v>55.0</v>
      </c>
      <c r="R81" s="55"/>
      <c r="S81" s="65"/>
      <c r="T81" s="65"/>
      <c r="U81" s="49"/>
      <c r="V81" s="65"/>
      <c r="W81" s="65"/>
      <c r="X81" s="49"/>
      <c r="Y81" s="65"/>
      <c r="Z81" s="66"/>
      <c r="AA81" s="111" t="s">
        <v>357</v>
      </c>
      <c r="AB81" s="67"/>
      <c r="AC81" s="57">
        <v>1.0</v>
      </c>
      <c r="AD81" s="58"/>
      <c r="AE81" s="57" t="s">
        <v>358</v>
      </c>
      <c r="AF81" s="59">
        <v>1.0</v>
      </c>
      <c r="AG81" s="60">
        <f t="shared" si="27"/>
        <v>2</v>
      </c>
      <c r="AH81" s="61">
        <f t="shared" si="28"/>
        <v>3.636363636</v>
      </c>
      <c r="AI81" s="19">
        <f t="shared" si="29"/>
        <v>3</v>
      </c>
      <c r="AJ81" s="62">
        <f t="shared" si="30"/>
        <v>2.941176471</v>
      </c>
    </row>
    <row r="82">
      <c r="A82" s="64" t="s">
        <v>68</v>
      </c>
      <c r="B82" s="108">
        <v>48.0</v>
      </c>
      <c r="C82" s="49"/>
      <c r="D82" s="50" t="s">
        <v>359</v>
      </c>
      <c r="E82" s="50">
        <v>1.0</v>
      </c>
      <c r="F82" s="49"/>
      <c r="G82" s="50" t="s">
        <v>360</v>
      </c>
      <c r="H82" s="50">
        <v>1.0</v>
      </c>
      <c r="I82" s="49"/>
      <c r="J82" s="50" t="s">
        <v>361</v>
      </c>
      <c r="K82" s="50">
        <v>1.0</v>
      </c>
      <c r="L82" s="49"/>
      <c r="M82" s="50" t="s">
        <v>362</v>
      </c>
      <c r="N82" s="51">
        <v>1.0</v>
      </c>
      <c r="O82" s="52">
        <f t="shared" si="25"/>
        <v>4</v>
      </c>
      <c r="P82" s="53">
        <f t="shared" si="26"/>
        <v>8.333333333</v>
      </c>
      <c r="Q82" s="54">
        <v>54.0</v>
      </c>
      <c r="R82" s="55"/>
      <c r="S82" s="50" t="s">
        <v>363</v>
      </c>
      <c r="T82" s="50">
        <v>1.0</v>
      </c>
      <c r="U82" s="49"/>
      <c r="V82" s="65"/>
      <c r="W82" s="65"/>
      <c r="X82" s="49"/>
      <c r="Y82" s="50" t="s">
        <v>364</v>
      </c>
      <c r="Z82" s="51">
        <v>1.0</v>
      </c>
      <c r="AA82" s="111" t="s">
        <v>354</v>
      </c>
      <c r="AB82" s="57"/>
      <c r="AC82" s="57">
        <v>1.0</v>
      </c>
      <c r="AD82" s="58"/>
      <c r="AE82" s="110" t="s">
        <v>365</v>
      </c>
      <c r="AF82" s="59">
        <v>1.0</v>
      </c>
      <c r="AG82" s="60">
        <f t="shared" si="27"/>
        <v>4</v>
      </c>
      <c r="AH82" s="61">
        <f t="shared" si="28"/>
        <v>7.407407407</v>
      </c>
      <c r="AI82" s="19">
        <f t="shared" si="29"/>
        <v>8</v>
      </c>
      <c r="AJ82" s="62">
        <f t="shared" si="30"/>
        <v>7.843137255</v>
      </c>
    </row>
    <row r="83">
      <c r="A83" s="30"/>
      <c r="B83" s="108">
        <v>48.0</v>
      </c>
      <c r="C83" s="49"/>
      <c r="D83" s="50" t="s">
        <v>366</v>
      </c>
      <c r="E83" s="50">
        <v>1.0</v>
      </c>
      <c r="F83" s="49"/>
      <c r="G83" s="50" t="s">
        <v>367</v>
      </c>
      <c r="H83" s="50">
        <v>1.0</v>
      </c>
      <c r="I83" s="49"/>
      <c r="J83" s="50" t="s">
        <v>368</v>
      </c>
      <c r="K83" s="50">
        <v>1.0</v>
      </c>
      <c r="L83" s="49"/>
      <c r="M83" s="50" t="s">
        <v>369</v>
      </c>
      <c r="N83" s="51">
        <v>1.0</v>
      </c>
      <c r="O83" s="52">
        <f t="shared" si="25"/>
        <v>4</v>
      </c>
      <c r="P83" s="53">
        <f t="shared" si="26"/>
        <v>8.333333333</v>
      </c>
      <c r="Q83" s="54">
        <v>54.0</v>
      </c>
      <c r="R83" s="55"/>
      <c r="S83" s="50" t="s">
        <v>370</v>
      </c>
      <c r="T83" s="50">
        <v>1.0</v>
      </c>
      <c r="U83" s="49"/>
      <c r="V83" s="65"/>
      <c r="W83" s="65"/>
      <c r="X83" s="49"/>
      <c r="Y83" s="50" t="s">
        <v>371</v>
      </c>
      <c r="Z83" s="51">
        <v>1.0</v>
      </c>
      <c r="AA83" s="111" t="s">
        <v>372</v>
      </c>
      <c r="AB83" s="57"/>
      <c r="AC83" s="57">
        <v>1.0</v>
      </c>
      <c r="AD83" s="58"/>
      <c r="AE83" s="110" t="s">
        <v>373</v>
      </c>
      <c r="AF83" s="59">
        <v>1.0</v>
      </c>
      <c r="AG83" s="60">
        <f t="shared" si="27"/>
        <v>4</v>
      </c>
      <c r="AH83" s="61">
        <f t="shared" si="28"/>
        <v>7.407407407</v>
      </c>
      <c r="AI83" s="19">
        <f t="shared" si="29"/>
        <v>8</v>
      </c>
      <c r="AJ83" s="62">
        <f t="shared" si="30"/>
        <v>7.843137255</v>
      </c>
    </row>
    <row r="84">
      <c r="A84" s="64" t="s">
        <v>77</v>
      </c>
      <c r="B84" s="108">
        <v>80.0</v>
      </c>
      <c r="C84" s="49"/>
      <c r="D84" s="50" t="s">
        <v>374</v>
      </c>
      <c r="E84" s="50">
        <v>1.0</v>
      </c>
      <c r="F84" s="49"/>
      <c r="G84" s="65"/>
      <c r="H84" s="65"/>
      <c r="I84" s="49"/>
      <c r="J84" s="50" t="s">
        <v>375</v>
      </c>
      <c r="K84" s="50">
        <v>1.0</v>
      </c>
      <c r="L84" s="49"/>
      <c r="M84" s="65"/>
      <c r="N84" s="66"/>
      <c r="O84" s="52">
        <f t="shared" si="25"/>
        <v>2</v>
      </c>
      <c r="P84" s="53">
        <f t="shared" si="26"/>
        <v>2.5</v>
      </c>
      <c r="Q84" s="54">
        <v>90.0</v>
      </c>
      <c r="R84" s="55"/>
      <c r="S84" s="65"/>
      <c r="T84" s="65"/>
      <c r="U84" s="49"/>
      <c r="V84" s="50" t="s">
        <v>376</v>
      </c>
      <c r="W84" s="50">
        <v>1.0</v>
      </c>
      <c r="X84" s="49"/>
      <c r="Y84" s="50" t="s">
        <v>377</v>
      </c>
      <c r="Z84" s="51">
        <v>1.0</v>
      </c>
      <c r="AA84" s="109" t="s">
        <v>378</v>
      </c>
      <c r="AB84" s="67"/>
      <c r="AC84" s="57">
        <v>1.0</v>
      </c>
      <c r="AD84" s="58"/>
      <c r="AE84" s="57" t="s">
        <v>379</v>
      </c>
      <c r="AF84" s="59">
        <v>1.0</v>
      </c>
      <c r="AG84" s="60">
        <f t="shared" si="27"/>
        <v>4</v>
      </c>
      <c r="AH84" s="61">
        <f t="shared" si="28"/>
        <v>4.444444444</v>
      </c>
      <c r="AI84" s="19">
        <f t="shared" si="29"/>
        <v>6</v>
      </c>
      <c r="AJ84" s="62">
        <f t="shared" si="30"/>
        <v>3.529411765</v>
      </c>
    </row>
    <row r="85">
      <c r="A85" s="30"/>
      <c r="B85" s="108">
        <v>80.0</v>
      </c>
      <c r="C85" s="49"/>
      <c r="D85" s="50" t="s">
        <v>380</v>
      </c>
      <c r="E85" s="50">
        <v>1.0</v>
      </c>
      <c r="F85" s="49"/>
      <c r="G85" s="65"/>
      <c r="H85" s="65"/>
      <c r="I85" s="49"/>
      <c r="J85" s="50" t="s">
        <v>381</v>
      </c>
      <c r="K85" s="50">
        <v>1.0</v>
      </c>
      <c r="L85" s="49"/>
      <c r="M85" s="65"/>
      <c r="N85" s="66"/>
      <c r="O85" s="52">
        <f t="shared" si="25"/>
        <v>2</v>
      </c>
      <c r="P85" s="53">
        <f t="shared" si="26"/>
        <v>2.5</v>
      </c>
      <c r="Q85" s="54">
        <v>90.0</v>
      </c>
      <c r="R85" s="55"/>
      <c r="S85" s="65"/>
      <c r="T85" s="65"/>
      <c r="U85" s="49"/>
      <c r="V85" s="50" t="s">
        <v>382</v>
      </c>
      <c r="W85" s="50">
        <v>1.0</v>
      </c>
      <c r="X85" s="49"/>
      <c r="Y85" s="50" t="s">
        <v>383</v>
      </c>
      <c r="Z85" s="51">
        <v>1.0</v>
      </c>
      <c r="AA85" s="109" t="s">
        <v>384</v>
      </c>
      <c r="AB85" s="67"/>
      <c r="AC85" s="57">
        <v>1.0</v>
      </c>
      <c r="AD85" s="58"/>
      <c r="AE85" s="57" t="s">
        <v>385</v>
      </c>
      <c r="AF85" s="59">
        <v>1.0</v>
      </c>
      <c r="AG85" s="60">
        <f t="shared" si="27"/>
        <v>4</v>
      </c>
      <c r="AH85" s="61">
        <f t="shared" si="28"/>
        <v>4.444444444</v>
      </c>
      <c r="AI85" s="19">
        <f t="shared" si="29"/>
        <v>6</v>
      </c>
      <c r="AJ85" s="62">
        <f t="shared" si="30"/>
        <v>3.529411765</v>
      </c>
    </row>
    <row r="86">
      <c r="A86" s="64" t="s">
        <v>386</v>
      </c>
      <c r="B86" s="108">
        <v>32.0</v>
      </c>
      <c r="C86" s="49"/>
      <c r="D86" s="65"/>
      <c r="E86" s="65"/>
      <c r="F86" s="49"/>
      <c r="G86" s="50" t="s">
        <v>387</v>
      </c>
      <c r="H86" s="50">
        <v>1.0</v>
      </c>
      <c r="I86" s="49"/>
      <c r="J86" s="65"/>
      <c r="K86" s="65"/>
      <c r="L86" s="49"/>
      <c r="M86" s="50" t="s">
        <v>388</v>
      </c>
      <c r="N86" s="51">
        <v>1.0</v>
      </c>
      <c r="O86" s="52">
        <f t="shared" si="25"/>
        <v>2</v>
      </c>
      <c r="P86" s="53">
        <f t="shared" si="26"/>
        <v>6.25</v>
      </c>
      <c r="Q86" s="54">
        <v>36.0</v>
      </c>
      <c r="R86" s="55"/>
      <c r="S86" s="65"/>
      <c r="T86" s="65"/>
      <c r="U86" s="49"/>
      <c r="V86" s="50" t="s">
        <v>389</v>
      </c>
      <c r="W86" s="50">
        <v>1.0</v>
      </c>
      <c r="X86" s="49"/>
      <c r="Y86" s="65"/>
      <c r="Z86" s="66"/>
      <c r="AA86" s="111" t="s">
        <v>354</v>
      </c>
      <c r="AB86" s="67"/>
      <c r="AC86" s="57">
        <v>1.0</v>
      </c>
      <c r="AD86" s="58"/>
      <c r="AE86" s="57" t="s">
        <v>390</v>
      </c>
      <c r="AF86" s="59">
        <v>1.0</v>
      </c>
      <c r="AG86" s="60">
        <f t="shared" si="27"/>
        <v>3</v>
      </c>
      <c r="AH86" s="61">
        <f t="shared" si="28"/>
        <v>8.333333333</v>
      </c>
      <c r="AI86" s="19">
        <f t="shared" si="29"/>
        <v>5</v>
      </c>
      <c r="AJ86" s="62">
        <f t="shared" si="30"/>
        <v>7.352941176</v>
      </c>
    </row>
    <row r="87">
      <c r="A87" s="30"/>
      <c r="B87" s="108">
        <v>32.0</v>
      </c>
      <c r="C87" s="49"/>
      <c r="D87" s="65"/>
      <c r="E87" s="65"/>
      <c r="F87" s="49"/>
      <c r="G87" s="50" t="s">
        <v>391</v>
      </c>
      <c r="H87" s="50">
        <v>1.0</v>
      </c>
      <c r="I87" s="49"/>
      <c r="J87" s="65"/>
      <c r="K87" s="65"/>
      <c r="L87" s="49"/>
      <c r="M87" s="50" t="s">
        <v>392</v>
      </c>
      <c r="N87" s="51">
        <v>1.0</v>
      </c>
      <c r="O87" s="52">
        <f t="shared" si="25"/>
        <v>2</v>
      </c>
      <c r="P87" s="53">
        <f t="shared" si="26"/>
        <v>6.25</v>
      </c>
      <c r="Q87" s="54">
        <v>36.0</v>
      </c>
      <c r="R87" s="55"/>
      <c r="S87" s="65"/>
      <c r="T87" s="65"/>
      <c r="U87" s="49"/>
      <c r="V87" s="50" t="s">
        <v>393</v>
      </c>
      <c r="W87" s="50">
        <v>1.0</v>
      </c>
      <c r="X87" s="49"/>
      <c r="Y87" s="65"/>
      <c r="Z87" s="66"/>
      <c r="AA87" s="111" t="s">
        <v>372</v>
      </c>
      <c r="AB87" s="67"/>
      <c r="AC87" s="57">
        <v>1.0</v>
      </c>
      <c r="AD87" s="58"/>
      <c r="AE87" s="57" t="s">
        <v>394</v>
      </c>
      <c r="AF87" s="59">
        <v>1.0</v>
      </c>
      <c r="AG87" s="60">
        <f t="shared" si="27"/>
        <v>3</v>
      </c>
      <c r="AH87" s="61">
        <f t="shared" si="28"/>
        <v>8.333333333</v>
      </c>
      <c r="AI87" s="19">
        <f t="shared" si="29"/>
        <v>5</v>
      </c>
      <c r="AJ87" s="62">
        <f t="shared" si="30"/>
        <v>7.352941176</v>
      </c>
    </row>
    <row r="88">
      <c r="A88" s="64" t="s">
        <v>395</v>
      </c>
      <c r="B88" s="108">
        <v>16.0</v>
      </c>
      <c r="C88" s="49"/>
      <c r="D88" s="65"/>
      <c r="E88" s="65"/>
      <c r="F88" s="49"/>
      <c r="G88" s="65"/>
      <c r="H88" s="65"/>
      <c r="I88" s="49"/>
      <c r="J88" s="65"/>
      <c r="K88" s="65"/>
      <c r="L88" s="49"/>
      <c r="M88" s="50" t="s">
        <v>396</v>
      </c>
      <c r="N88" s="51">
        <v>1.0</v>
      </c>
      <c r="O88" s="52">
        <f t="shared" si="25"/>
        <v>1</v>
      </c>
      <c r="P88" s="53">
        <f t="shared" si="26"/>
        <v>6.25</v>
      </c>
      <c r="Q88" s="54">
        <v>18.0</v>
      </c>
      <c r="R88" s="55"/>
      <c r="S88" s="65"/>
      <c r="T88" s="65"/>
      <c r="U88" s="49"/>
      <c r="V88" s="65"/>
      <c r="W88" s="65"/>
      <c r="X88" s="49"/>
      <c r="Y88" s="50" t="s">
        <v>397</v>
      </c>
      <c r="Z88" s="51">
        <v>1.0</v>
      </c>
      <c r="AA88" s="111" t="s">
        <v>398</v>
      </c>
      <c r="AB88" s="57"/>
      <c r="AC88" s="57">
        <v>1.0</v>
      </c>
      <c r="AD88" s="58"/>
      <c r="AE88" s="67"/>
      <c r="AF88" s="70"/>
      <c r="AG88" s="60">
        <f t="shared" si="27"/>
        <v>2</v>
      </c>
      <c r="AH88" s="61">
        <f t="shared" si="28"/>
        <v>11.11111111</v>
      </c>
      <c r="AI88" s="19">
        <f t="shared" si="29"/>
        <v>3</v>
      </c>
      <c r="AJ88" s="62">
        <f t="shared" si="30"/>
        <v>8.823529412</v>
      </c>
    </row>
    <row r="89">
      <c r="A89" s="30"/>
      <c r="B89" s="108">
        <v>16.0</v>
      </c>
      <c r="C89" s="49"/>
      <c r="D89" s="65"/>
      <c r="E89" s="65"/>
      <c r="F89" s="49"/>
      <c r="G89" s="65"/>
      <c r="H89" s="65"/>
      <c r="I89" s="49"/>
      <c r="J89" s="65"/>
      <c r="K89" s="65"/>
      <c r="L89" s="49"/>
      <c r="M89" s="50" t="s">
        <v>399</v>
      </c>
      <c r="N89" s="51">
        <v>1.0</v>
      </c>
      <c r="O89" s="52">
        <f t="shared" si="25"/>
        <v>1</v>
      </c>
      <c r="P89" s="53">
        <f t="shared" si="26"/>
        <v>6.25</v>
      </c>
      <c r="Q89" s="54">
        <v>18.0</v>
      </c>
      <c r="R89" s="55"/>
      <c r="S89" s="65"/>
      <c r="T89" s="65"/>
      <c r="U89" s="49"/>
      <c r="V89" s="65"/>
      <c r="W89" s="65"/>
      <c r="X89" s="49"/>
      <c r="Y89" s="50" t="s">
        <v>400</v>
      </c>
      <c r="Z89" s="51">
        <v>1.0</v>
      </c>
      <c r="AA89" s="111" t="s">
        <v>401</v>
      </c>
      <c r="AB89" s="57"/>
      <c r="AC89" s="57">
        <v>1.0</v>
      </c>
      <c r="AD89" s="58"/>
      <c r="AE89" s="67"/>
      <c r="AF89" s="70"/>
      <c r="AG89" s="60">
        <f t="shared" si="27"/>
        <v>2</v>
      </c>
      <c r="AH89" s="61">
        <f t="shared" si="28"/>
        <v>11.11111111</v>
      </c>
      <c r="AI89" s="19">
        <f t="shared" si="29"/>
        <v>3</v>
      </c>
      <c r="AJ89" s="62">
        <f t="shared" si="30"/>
        <v>8.823529412</v>
      </c>
    </row>
    <row r="90">
      <c r="A90" s="64" t="s">
        <v>402</v>
      </c>
      <c r="B90" s="108">
        <v>16.0</v>
      </c>
      <c r="C90" s="49"/>
      <c r="D90" s="65"/>
      <c r="E90" s="65"/>
      <c r="F90" s="49"/>
      <c r="G90" s="65"/>
      <c r="H90" s="65"/>
      <c r="I90" s="49"/>
      <c r="J90" s="50" t="s">
        <v>403</v>
      </c>
      <c r="K90" s="50">
        <v>1.0</v>
      </c>
      <c r="L90" s="49"/>
      <c r="M90" s="65"/>
      <c r="N90" s="66"/>
      <c r="O90" s="52">
        <f t="shared" si="25"/>
        <v>1</v>
      </c>
      <c r="P90" s="53">
        <f t="shared" si="26"/>
        <v>6.25</v>
      </c>
      <c r="Q90" s="54">
        <v>18.0</v>
      </c>
      <c r="R90" s="55"/>
      <c r="S90" s="50"/>
      <c r="T90" s="65"/>
      <c r="U90" s="49"/>
      <c r="V90" s="65"/>
      <c r="W90" s="65"/>
      <c r="X90" s="49"/>
      <c r="Y90" s="65"/>
      <c r="Z90" s="66"/>
      <c r="AA90" s="111" t="s">
        <v>404</v>
      </c>
      <c r="AB90" s="121" t="s">
        <v>405</v>
      </c>
      <c r="AC90" s="57">
        <v>2.0</v>
      </c>
      <c r="AD90" s="58"/>
      <c r="AE90" s="67"/>
      <c r="AF90" s="70"/>
      <c r="AG90" s="60">
        <f t="shared" si="27"/>
        <v>2</v>
      </c>
      <c r="AH90" s="61">
        <f t="shared" si="28"/>
        <v>11.11111111</v>
      </c>
      <c r="AI90" s="19">
        <f t="shared" si="29"/>
        <v>3</v>
      </c>
      <c r="AJ90" s="62">
        <f t="shared" si="30"/>
        <v>8.823529412</v>
      </c>
    </row>
    <row r="91">
      <c r="A91" s="30"/>
      <c r="B91" s="108">
        <v>16.0</v>
      </c>
      <c r="C91" s="49"/>
      <c r="D91" s="65"/>
      <c r="E91" s="65"/>
      <c r="F91" s="49"/>
      <c r="G91" s="65"/>
      <c r="H91" s="65"/>
      <c r="I91" s="49"/>
      <c r="J91" s="120" t="s">
        <v>406</v>
      </c>
      <c r="K91" s="50">
        <v>1.0</v>
      </c>
      <c r="L91" s="49"/>
      <c r="M91" s="65"/>
      <c r="N91" s="66"/>
      <c r="O91" s="52">
        <f t="shared" si="25"/>
        <v>1</v>
      </c>
      <c r="P91" s="53">
        <f t="shared" si="26"/>
        <v>6.25</v>
      </c>
      <c r="Q91" s="54">
        <v>18.0</v>
      </c>
      <c r="R91" s="55"/>
      <c r="S91" s="50"/>
      <c r="T91" s="65"/>
      <c r="U91" s="49"/>
      <c r="V91" s="65"/>
      <c r="W91" s="65"/>
      <c r="X91" s="49"/>
      <c r="Y91" s="65"/>
      <c r="Z91" s="66"/>
      <c r="AA91" s="111" t="s">
        <v>407</v>
      </c>
      <c r="AB91" s="121" t="s">
        <v>408</v>
      </c>
      <c r="AC91" s="57">
        <v>2.0</v>
      </c>
      <c r="AD91" s="58"/>
      <c r="AE91" s="67"/>
      <c r="AF91" s="70"/>
      <c r="AG91" s="60">
        <f t="shared" si="27"/>
        <v>2</v>
      </c>
      <c r="AH91" s="61">
        <f t="shared" si="28"/>
        <v>11.11111111</v>
      </c>
      <c r="AI91" s="19">
        <f t="shared" si="29"/>
        <v>3</v>
      </c>
      <c r="AJ91" s="62">
        <f t="shared" si="30"/>
        <v>8.823529412</v>
      </c>
    </row>
    <row r="92">
      <c r="A92" s="64" t="s">
        <v>103</v>
      </c>
      <c r="B92" s="108">
        <v>16.0</v>
      </c>
      <c r="C92" s="49"/>
      <c r="D92" s="65"/>
      <c r="E92" s="65"/>
      <c r="F92" s="49"/>
      <c r="G92" s="50" t="s">
        <v>409</v>
      </c>
      <c r="H92" s="50">
        <v>1.0</v>
      </c>
      <c r="I92" s="49"/>
      <c r="J92" s="65"/>
      <c r="K92" s="65"/>
      <c r="L92" s="49"/>
      <c r="M92" s="50" t="s">
        <v>410</v>
      </c>
      <c r="N92" s="51">
        <v>1.0</v>
      </c>
      <c r="O92" s="52">
        <f t="shared" si="25"/>
        <v>2</v>
      </c>
      <c r="P92" s="53">
        <f t="shared" si="26"/>
        <v>12.5</v>
      </c>
      <c r="Q92" s="54">
        <v>18.0</v>
      </c>
      <c r="R92" s="55"/>
      <c r="S92" s="65"/>
      <c r="T92" s="65"/>
      <c r="U92" s="49"/>
      <c r="V92" s="65"/>
      <c r="W92" s="65"/>
      <c r="X92" s="49"/>
      <c r="Y92" s="65"/>
      <c r="Z92" s="66"/>
      <c r="AA92" s="56"/>
      <c r="AB92" s="121" t="s">
        <v>411</v>
      </c>
      <c r="AC92" s="57">
        <v>1.0</v>
      </c>
      <c r="AD92" s="58"/>
      <c r="AE92" s="67"/>
      <c r="AF92" s="70"/>
      <c r="AG92" s="60">
        <f t="shared" si="27"/>
        <v>1</v>
      </c>
      <c r="AH92" s="61">
        <f t="shared" si="28"/>
        <v>5.555555556</v>
      </c>
      <c r="AI92" s="19">
        <f t="shared" si="29"/>
        <v>3</v>
      </c>
      <c r="AJ92" s="62">
        <f t="shared" si="30"/>
        <v>8.823529412</v>
      </c>
    </row>
    <row r="93">
      <c r="A93" s="30"/>
      <c r="B93" s="108">
        <v>16.0</v>
      </c>
      <c r="C93" s="49"/>
      <c r="D93" s="65"/>
      <c r="E93" s="65"/>
      <c r="F93" s="49"/>
      <c r="G93" s="50" t="s">
        <v>412</v>
      </c>
      <c r="H93" s="50">
        <v>1.0</v>
      </c>
      <c r="I93" s="49"/>
      <c r="J93" s="65"/>
      <c r="K93" s="65"/>
      <c r="L93" s="49"/>
      <c r="M93" s="50" t="s">
        <v>413</v>
      </c>
      <c r="N93" s="51">
        <v>1.0</v>
      </c>
      <c r="O93" s="52">
        <f t="shared" si="25"/>
        <v>2</v>
      </c>
      <c r="P93" s="53">
        <f t="shared" si="26"/>
        <v>12.5</v>
      </c>
      <c r="Q93" s="54">
        <v>18.0</v>
      </c>
      <c r="R93" s="55"/>
      <c r="S93" s="65"/>
      <c r="T93" s="65"/>
      <c r="U93" s="49"/>
      <c r="V93" s="65"/>
      <c r="W93" s="65"/>
      <c r="X93" s="49"/>
      <c r="Y93" s="65"/>
      <c r="Z93" s="66"/>
      <c r="AA93" s="56"/>
      <c r="AB93" s="121" t="s">
        <v>414</v>
      </c>
      <c r="AC93" s="57">
        <v>1.0</v>
      </c>
      <c r="AD93" s="58"/>
      <c r="AE93" s="67"/>
      <c r="AF93" s="70"/>
      <c r="AG93" s="60">
        <f t="shared" si="27"/>
        <v>1</v>
      </c>
      <c r="AH93" s="61">
        <f t="shared" si="28"/>
        <v>5.555555556</v>
      </c>
      <c r="AI93" s="19">
        <f t="shared" si="29"/>
        <v>3</v>
      </c>
      <c r="AJ93" s="62">
        <f t="shared" si="30"/>
        <v>8.823529412</v>
      </c>
    </row>
    <row r="94">
      <c r="A94" s="64" t="s">
        <v>110</v>
      </c>
      <c r="B94" s="108">
        <v>16.0</v>
      </c>
      <c r="C94" s="49"/>
      <c r="D94" s="50" t="s">
        <v>415</v>
      </c>
      <c r="E94" s="50">
        <v>1.0</v>
      </c>
      <c r="F94" s="49"/>
      <c r="G94" s="65"/>
      <c r="H94" s="65"/>
      <c r="I94" s="49"/>
      <c r="J94" s="50" t="s">
        <v>416</v>
      </c>
      <c r="K94" s="50">
        <v>1.0</v>
      </c>
      <c r="L94" s="49"/>
      <c r="M94" s="65"/>
      <c r="N94" s="66"/>
      <c r="O94" s="52">
        <f t="shared" si="25"/>
        <v>2</v>
      </c>
      <c r="P94" s="53">
        <f t="shared" si="26"/>
        <v>12.5</v>
      </c>
      <c r="Q94" s="54">
        <v>18.0</v>
      </c>
      <c r="R94" s="55"/>
      <c r="S94" s="65"/>
      <c r="T94" s="65"/>
      <c r="U94" s="49"/>
      <c r="V94" s="65"/>
      <c r="W94" s="65"/>
      <c r="X94" s="49"/>
      <c r="Y94" s="65"/>
      <c r="Z94" s="66"/>
      <c r="AA94" s="56"/>
      <c r="AB94" s="121" t="s">
        <v>417</v>
      </c>
      <c r="AC94" s="57">
        <v>1.0</v>
      </c>
      <c r="AD94" s="58"/>
      <c r="AE94" s="67"/>
      <c r="AF94" s="70"/>
      <c r="AG94" s="60">
        <f t="shared" si="27"/>
        <v>1</v>
      </c>
      <c r="AH94" s="61">
        <f t="shared" si="28"/>
        <v>5.555555556</v>
      </c>
      <c r="AI94" s="19">
        <f t="shared" si="29"/>
        <v>3</v>
      </c>
      <c r="AJ94" s="62">
        <f t="shared" si="30"/>
        <v>8.823529412</v>
      </c>
    </row>
    <row r="95">
      <c r="A95" s="30"/>
      <c r="B95" s="108">
        <v>16.0</v>
      </c>
      <c r="C95" s="49"/>
      <c r="D95" s="50" t="s">
        <v>418</v>
      </c>
      <c r="E95" s="50">
        <v>1.0</v>
      </c>
      <c r="F95" s="49"/>
      <c r="G95" s="65"/>
      <c r="H95" s="65"/>
      <c r="I95" s="49"/>
      <c r="J95" s="50" t="s">
        <v>419</v>
      </c>
      <c r="K95" s="50">
        <v>1.0</v>
      </c>
      <c r="L95" s="49"/>
      <c r="M95" s="65"/>
      <c r="N95" s="66"/>
      <c r="O95" s="52">
        <f t="shared" si="25"/>
        <v>2</v>
      </c>
      <c r="P95" s="53">
        <f t="shared" si="26"/>
        <v>12.5</v>
      </c>
      <c r="Q95" s="54">
        <v>18.0</v>
      </c>
      <c r="R95" s="55"/>
      <c r="S95" s="65"/>
      <c r="T95" s="65"/>
      <c r="U95" s="49"/>
      <c r="V95" s="65"/>
      <c r="W95" s="65"/>
      <c r="X95" s="49"/>
      <c r="Y95" s="65"/>
      <c r="Z95" s="66"/>
      <c r="AA95" s="56"/>
      <c r="AB95" s="121" t="s">
        <v>420</v>
      </c>
      <c r="AC95" s="57">
        <v>1.0</v>
      </c>
      <c r="AD95" s="58"/>
      <c r="AE95" s="67"/>
      <c r="AF95" s="70"/>
      <c r="AG95" s="60">
        <f t="shared" si="27"/>
        <v>1</v>
      </c>
      <c r="AH95" s="61">
        <f t="shared" si="28"/>
        <v>5.555555556</v>
      </c>
      <c r="AI95" s="19">
        <f t="shared" si="29"/>
        <v>3</v>
      </c>
      <c r="AJ95" s="62">
        <f t="shared" si="30"/>
        <v>8.823529412</v>
      </c>
    </row>
    <row r="96">
      <c r="A96" s="64" t="s">
        <v>117</v>
      </c>
      <c r="B96" s="108">
        <v>32.0</v>
      </c>
      <c r="C96" s="49"/>
      <c r="D96" s="65"/>
      <c r="E96" s="65"/>
      <c r="F96" s="49"/>
      <c r="G96" s="50" t="s">
        <v>421</v>
      </c>
      <c r="H96" s="50">
        <v>1.0</v>
      </c>
      <c r="I96" s="49"/>
      <c r="J96" s="50"/>
      <c r="K96" s="50"/>
      <c r="L96" s="49"/>
      <c r="M96" s="50" t="s">
        <v>422</v>
      </c>
      <c r="N96" s="51">
        <v>1.0</v>
      </c>
      <c r="O96" s="52">
        <f t="shared" si="25"/>
        <v>2</v>
      </c>
      <c r="P96" s="53">
        <f t="shared" si="26"/>
        <v>6.25</v>
      </c>
      <c r="Q96" s="54">
        <v>36.0</v>
      </c>
      <c r="R96" s="55"/>
      <c r="S96" s="65"/>
      <c r="T96" s="65"/>
      <c r="U96" s="49"/>
      <c r="V96" s="122" t="s">
        <v>423</v>
      </c>
      <c r="W96" s="50">
        <v>1.0</v>
      </c>
      <c r="X96" s="49"/>
      <c r="Y96" s="50"/>
      <c r="Z96" s="51"/>
      <c r="AA96" s="56"/>
      <c r="AB96" s="67"/>
      <c r="AC96" s="67"/>
      <c r="AD96" s="58"/>
      <c r="AE96" s="123" t="s">
        <v>424</v>
      </c>
      <c r="AF96" s="59">
        <v>1.0</v>
      </c>
      <c r="AG96" s="60">
        <f t="shared" si="27"/>
        <v>2</v>
      </c>
      <c r="AH96" s="61">
        <f t="shared" si="28"/>
        <v>5.555555556</v>
      </c>
      <c r="AI96" s="19">
        <f t="shared" si="29"/>
        <v>4</v>
      </c>
      <c r="AJ96" s="62">
        <f t="shared" si="30"/>
        <v>5.882352941</v>
      </c>
    </row>
    <row r="97">
      <c r="A97" s="30"/>
      <c r="B97" s="108">
        <v>32.0</v>
      </c>
      <c r="C97" s="49"/>
      <c r="D97" s="65"/>
      <c r="E97" s="65"/>
      <c r="F97" s="49"/>
      <c r="G97" s="50" t="s">
        <v>425</v>
      </c>
      <c r="H97" s="50">
        <v>1.0</v>
      </c>
      <c r="I97" s="49"/>
      <c r="J97" s="50"/>
      <c r="K97" s="50"/>
      <c r="L97" s="49"/>
      <c r="M97" s="50" t="s">
        <v>426</v>
      </c>
      <c r="N97" s="51">
        <v>1.0</v>
      </c>
      <c r="O97" s="52">
        <f t="shared" si="25"/>
        <v>2</v>
      </c>
      <c r="P97" s="53">
        <f t="shared" si="26"/>
        <v>6.25</v>
      </c>
      <c r="Q97" s="54">
        <v>36.0</v>
      </c>
      <c r="R97" s="55"/>
      <c r="S97" s="65"/>
      <c r="T97" s="65"/>
      <c r="U97" s="49"/>
      <c r="V97" s="50" t="s">
        <v>427</v>
      </c>
      <c r="W97" s="50">
        <v>1.0</v>
      </c>
      <c r="X97" s="49"/>
      <c r="Y97" s="50"/>
      <c r="Z97" s="51"/>
      <c r="AA97" s="56"/>
      <c r="AB97" s="67"/>
      <c r="AC97" s="67"/>
      <c r="AD97" s="58"/>
      <c r="AE97" s="123" t="s">
        <v>428</v>
      </c>
      <c r="AF97" s="59">
        <v>1.0</v>
      </c>
      <c r="AG97" s="60">
        <f t="shared" si="27"/>
        <v>2</v>
      </c>
      <c r="AH97" s="61">
        <f t="shared" si="28"/>
        <v>5.555555556</v>
      </c>
      <c r="AI97" s="19">
        <f t="shared" si="29"/>
        <v>4</v>
      </c>
      <c r="AJ97" s="62">
        <f t="shared" si="30"/>
        <v>5.882352941</v>
      </c>
    </row>
    <row r="98">
      <c r="A98" s="64" t="s">
        <v>124</v>
      </c>
      <c r="B98" s="108">
        <v>48.0</v>
      </c>
      <c r="C98" s="49"/>
      <c r="D98" s="65"/>
      <c r="E98" s="65"/>
      <c r="F98" s="49"/>
      <c r="G98" s="50" t="s">
        <v>429</v>
      </c>
      <c r="H98" s="50">
        <v>1.0</v>
      </c>
      <c r="I98" s="49"/>
      <c r="J98" s="65"/>
      <c r="K98" s="65"/>
      <c r="L98" s="49"/>
      <c r="M98" s="50" t="s">
        <v>430</v>
      </c>
      <c r="N98" s="51">
        <v>1.0</v>
      </c>
      <c r="O98" s="52">
        <f t="shared" si="25"/>
        <v>2</v>
      </c>
      <c r="P98" s="53">
        <f t="shared" si="26"/>
        <v>4.166666667</v>
      </c>
      <c r="Q98" s="54">
        <v>54.0</v>
      </c>
      <c r="R98" s="55"/>
      <c r="S98" s="65"/>
      <c r="T98" s="65"/>
      <c r="U98" s="49"/>
      <c r="V98" s="50" t="s">
        <v>431</v>
      </c>
      <c r="W98" s="50">
        <v>1.0</v>
      </c>
      <c r="X98" s="49"/>
      <c r="Y98" s="65"/>
      <c r="Z98" s="66"/>
      <c r="AA98" s="56"/>
      <c r="AB98" s="57" t="s">
        <v>432</v>
      </c>
      <c r="AC98" s="57">
        <v>1.0</v>
      </c>
      <c r="AD98" s="58"/>
      <c r="AE98" s="67"/>
      <c r="AF98" s="70"/>
      <c r="AG98" s="60">
        <f t="shared" si="27"/>
        <v>2</v>
      </c>
      <c r="AH98" s="61">
        <f t="shared" si="28"/>
        <v>3.703703704</v>
      </c>
      <c r="AI98" s="19">
        <f t="shared" si="29"/>
        <v>4</v>
      </c>
      <c r="AJ98" s="62">
        <f t="shared" si="30"/>
        <v>3.921568627</v>
      </c>
    </row>
    <row r="99">
      <c r="A99" s="30"/>
      <c r="B99" s="108">
        <v>48.0</v>
      </c>
      <c r="C99" s="49"/>
      <c r="D99" s="65"/>
      <c r="E99" s="65"/>
      <c r="F99" s="49"/>
      <c r="G99" s="50" t="s">
        <v>433</v>
      </c>
      <c r="H99" s="50">
        <v>1.0</v>
      </c>
      <c r="I99" s="49"/>
      <c r="J99" s="65"/>
      <c r="K99" s="65"/>
      <c r="L99" s="49"/>
      <c r="M99" s="50" t="s">
        <v>434</v>
      </c>
      <c r="N99" s="51">
        <v>1.0</v>
      </c>
      <c r="O99" s="52">
        <f t="shared" si="25"/>
        <v>2</v>
      </c>
      <c r="P99" s="53">
        <f t="shared" si="26"/>
        <v>4.166666667</v>
      </c>
      <c r="Q99" s="54">
        <v>54.0</v>
      </c>
      <c r="R99" s="55"/>
      <c r="S99" s="65"/>
      <c r="T99" s="65"/>
      <c r="U99" s="49"/>
      <c r="V99" s="50" t="s">
        <v>435</v>
      </c>
      <c r="W99" s="50">
        <v>1.0</v>
      </c>
      <c r="X99" s="49"/>
      <c r="Y99" s="65"/>
      <c r="Z99" s="66"/>
      <c r="AA99" s="56"/>
      <c r="AB99" s="57" t="s">
        <v>436</v>
      </c>
      <c r="AC99" s="57">
        <v>1.0</v>
      </c>
      <c r="AD99" s="58"/>
      <c r="AE99" s="67"/>
      <c r="AF99" s="70"/>
      <c r="AG99" s="60">
        <f t="shared" si="27"/>
        <v>2</v>
      </c>
      <c r="AH99" s="61">
        <f t="shared" si="28"/>
        <v>3.703703704</v>
      </c>
      <c r="AI99" s="19">
        <f t="shared" si="29"/>
        <v>4</v>
      </c>
      <c r="AJ99" s="62">
        <f t="shared" si="30"/>
        <v>3.921568627</v>
      </c>
    </row>
    <row r="100">
      <c r="A100" s="64" t="s">
        <v>437</v>
      </c>
      <c r="B100" s="124">
        <v>16.0</v>
      </c>
      <c r="C100" s="125"/>
      <c r="D100" s="126"/>
      <c r="E100" s="126"/>
      <c r="F100" s="125"/>
      <c r="G100" s="126"/>
      <c r="H100" s="126"/>
      <c r="I100" s="125"/>
      <c r="J100" s="127" t="s">
        <v>438</v>
      </c>
      <c r="K100" s="127">
        <v>1.0</v>
      </c>
      <c r="L100" s="125"/>
      <c r="M100" s="126"/>
      <c r="N100" s="128"/>
      <c r="O100" s="52">
        <f t="shared" si="25"/>
        <v>1</v>
      </c>
      <c r="P100" s="53">
        <f t="shared" si="26"/>
        <v>6.25</v>
      </c>
      <c r="Q100" s="54">
        <v>18.0</v>
      </c>
      <c r="R100" s="129"/>
      <c r="S100" s="127" t="s">
        <v>439</v>
      </c>
      <c r="T100" s="127">
        <v>1.0</v>
      </c>
      <c r="U100" s="125"/>
      <c r="V100" s="126"/>
      <c r="W100" s="126"/>
      <c r="X100" s="125"/>
      <c r="Y100" s="126"/>
      <c r="Z100" s="128"/>
      <c r="AA100" s="56"/>
      <c r="AB100" s="130" t="s">
        <v>440</v>
      </c>
      <c r="AC100" s="130">
        <v>1.0</v>
      </c>
      <c r="AD100" s="131"/>
      <c r="AE100" s="132"/>
      <c r="AF100" s="133"/>
      <c r="AG100" s="60">
        <f t="shared" si="27"/>
        <v>2</v>
      </c>
      <c r="AH100" s="61">
        <f t="shared" si="28"/>
        <v>11.11111111</v>
      </c>
      <c r="AI100" s="19">
        <f t="shared" si="29"/>
        <v>3</v>
      </c>
      <c r="AJ100" s="62">
        <f t="shared" si="30"/>
        <v>8.823529412</v>
      </c>
    </row>
    <row r="101">
      <c r="A101" s="30"/>
      <c r="B101" s="124">
        <v>16.0</v>
      </c>
      <c r="C101" s="134"/>
      <c r="D101" s="135"/>
      <c r="E101" s="135"/>
      <c r="F101" s="134"/>
      <c r="G101" s="135"/>
      <c r="H101" s="135"/>
      <c r="I101" s="134"/>
      <c r="J101" s="136" t="s">
        <v>441</v>
      </c>
      <c r="K101" s="136">
        <v>1.0</v>
      </c>
      <c r="L101" s="134"/>
      <c r="M101" s="135"/>
      <c r="N101" s="137"/>
      <c r="O101" s="52">
        <f t="shared" si="25"/>
        <v>1</v>
      </c>
      <c r="P101" s="53">
        <f t="shared" si="26"/>
        <v>6.25</v>
      </c>
      <c r="Q101" s="54">
        <v>18.0</v>
      </c>
      <c r="R101" s="138"/>
      <c r="S101" s="136" t="s">
        <v>442</v>
      </c>
      <c r="T101" s="136">
        <v>1.0</v>
      </c>
      <c r="U101" s="134"/>
      <c r="V101" s="135"/>
      <c r="W101" s="135"/>
      <c r="X101" s="134"/>
      <c r="Y101" s="135"/>
      <c r="Z101" s="137"/>
      <c r="AA101" s="56"/>
      <c r="AB101" s="139" t="s">
        <v>443</v>
      </c>
      <c r="AC101" s="139">
        <v>1.0</v>
      </c>
      <c r="AD101" s="140"/>
      <c r="AE101" s="141"/>
      <c r="AF101" s="142"/>
      <c r="AG101" s="60">
        <f t="shared" si="27"/>
        <v>2</v>
      </c>
      <c r="AH101" s="61">
        <f t="shared" si="28"/>
        <v>11.11111111</v>
      </c>
      <c r="AI101" s="19">
        <f t="shared" si="29"/>
        <v>3</v>
      </c>
      <c r="AJ101" s="62">
        <f t="shared" si="30"/>
        <v>8.823529412</v>
      </c>
    </row>
    <row r="102">
      <c r="A102" s="64" t="s">
        <v>444</v>
      </c>
      <c r="B102" s="143">
        <v>16.0</v>
      </c>
      <c r="C102" s="49"/>
      <c r="D102" s="65"/>
      <c r="E102" s="65"/>
      <c r="F102" s="49"/>
      <c r="G102" s="50"/>
      <c r="H102" s="50"/>
      <c r="I102" s="49"/>
      <c r="J102" s="65"/>
      <c r="K102" s="65"/>
      <c r="L102" s="49"/>
      <c r="M102" s="50" t="s">
        <v>445</v>
      </c>
      <c r="N102" s="51">
        <v>1.0</v>
      </c>
      <c r="O102" s="52">
        <f t="shared" si="25"/>
        <v>1</v>
      </c>
      <c r="P102" s="53">
        <f t="shared" si="26"/>
        <v>6.25</v>
      </c>
      <c r="Q102" s="54">
        <v>18.0</v>
      </c>
      <c r="R102" s="55"/>
      <c r="S102" s="65"/>
      <c r="T102" s="65"/>
      <c r="U102" s="49"/>
      <c r="V102" s="65"/>
      <c r="W102" s="65"/>
      <c r="X102" s="49"/>
      <c r="Y102" s="65"/>
      <c r="Z102" s="66"/>
      <c r="AA102" s="56"/>
      <c r="AB102" s="57" t="s">
        <v>446</v>
      </c>
      <c r="AC102" s="57">
        <v>1.0</v>
      </c>
      <c r="AD102" s="58"/>
      <c r="AE102" s="67"/>
      <c r="AF102" s="70"/>
      <c r="AG102" s="60">
        <f t="shared" si="27"/>
        <v>1</v>
      </c>
      <c r="AH102" s="61">
        <f t="shared" si="28"/>
        <v>5.555555556</v>
      </c>
      <c r="AI102" s="19">
        <f t="shared" si="29"/>
        <v>2</v>
      </c>
      <c r="AJ102" s="62">
        <f t="shared" si="30"/>
        <v>5.882352941</v>
      </c>
    </row>
    <row r="103">
      <c r="A103" s="30"/>
      <c r="B103" s="108">
        <v>16.0</v>
      </c>
      <c r="C103" s="49"/>
      <c r="D103" s="65"/>
      <c r="E103" s="65"/>
      <c r="F103" s="49"/>
      <c r="G103" s="50"/>
      <c r="H103" s="50"/>
      <c r="I103" s="49"/>
      <c r="J103" s="65"/>
      <c r="K103" s="65"/>
      <c r="L103" s="49"/>
      <c r="M103" s="50" t="s">
        <v>447</v>
      </c>
      <c r="N103" s="51">
        <v>1.0</v>
      </c>
      <c r="O103" s="52">
        <f t="shared" si="25"/>
        <v>1</v>
      </c>
      <c r="P103" s="53">
        <f t="shared" si="26"/>
        <v>6.25</v>
      </c>
      <c r="Q103" s="54">
        <v>18.0</v>
      </c>
      <c r="R103" s="55"/>
      <c r="S103" s="65"/>
      <c r="T103" s="65"/>
      <c r="U103" s="49"/>
      <c r="V103" s="65"/>
      <c r="W103" s="65"/>
      <c r="X103" s="49"/>
      <c r="Y103" s="65"/>
      <c r="Z103" s="66"/>
      <c r="AA103" s="56"/>
      <c r="AB103" s="57" t="s">
        <v>448</v>
      </c>
      <c r="AC103" s="57">
        <v>1.0</v>
      </c>
      <c r="AD103" s="58"/>
      <c r="AE103" s="67"/>
      <c r="AF103" s="70"/>
      <c r="AG103" s="60">
        <f t="shared" si="27"/>
        <v>1</v>
      </c>
      <c r="AH103" s="61">
        <f t="shared" si="28"/>
        <v>5.555555556</v>
      </c>
      <c r="AI103" s="19">
        <f t="shared" si="29"/>
        <v>2</v>
      </c>
      <c r="AJ103" s="62">
        <f t="shared" si="30"/>
        <v>5.882352941</v>
      </c>
    </row>
    <row r="104">
      <c r="A104" s="103" t="s">
        <v>449</v>
      </c>
      <c r="B104" s="104"/>
      <c r="C104" s="49"/>
      <c r="D104" s="34"/>
      <c r="E104" s="34"/>
      <c r="F104" s="49"/>
      <c r="G104" s="34"/>
      <c r="H104" s="34"/>
      <c r="I104" s="49"/>
      <c r="J104" s="34"/>
      <c r="K104" s="34"/>
      <c r="L104" s="49"/>
      <c r="M104" s="34"/>
      <c r="N104" s="35"/>
      <c r="O104" s="36"/>
      <c r="P104" s="105"/>
      <c r="Q104" s="144"/>
      <c r="R104" s="55"/>
      <c r="S104" s="34"/>
      <c r="T104" s="34"/>
      <c r="U104" s="49"/>
      <c r="V104" s="34"/>
      <c r="W104" s="34"/>
      <c r="X104" s="49"/>
      <c r="Y104" s="34"/>
      <c r="Z104" s="35"/>
      <c r="AA104" s="106" t="s">
        <v>450</v>
      </c>
      <c r="AB104" s="41"/>
      <c r="AC104" s="41"/>
      <c r="AD104" s="58"/>
      <c r="AE104" s="41"/>
      <c r="AF104" s="43"/>
      <c r="AG104" s="44"/>
      <c r="AH104" s="81"/>
      <c r="AI104" s="46"/>
      <c r="AJ104" s="107"/>
    </row>
    <row r="105">
      <c r="A105" s="64" t="s">
        <v>32</v>
      </c>
      <c r="B105" s="108">
        <v>96.0</v>
      </c>
      <c r="C105" s="49"/>
      <c r="D105" s="50" t="s">
        <v>451</v>
      </c>
      <c r="E105" s="50">
        <v>1.0</v>
      </c>
      <c r="F105" s="49"/>
      <c r="G105" s="50" t="s">
        <v>452</v>
      </c>
      <c r="H105" s="50">
        <v>1.0</v>
      </c>
      <c r="I105" s="49"/>
      <c r="J105" s="50" t="s">
        <v>453</v>
      </c>
      <c r="K105" s="50">
        <v>1.0</v>
      </c>
      <c r="L105" s="49"/>
      <c r="M105" s="68" t="s">
        <v>454</v>
      </c>
      <c r="N105" s="51">
        <v>1.0</v>
      </c>
      <c r="O105" s="52">
        <f t="shared" ref="O105:O130" si="31">E105+H105+K105+N105</f>
        <v>4</v>
      </c>
      <c r="P105" s="53">
        <f t="shared" ref="P105:P130" si="32">O105/B105*100</f>
        <v>4.166666667</v>
      </c>
      <c r="Q105" s="54">
        <v>108.0</v>
      </c>
      <c r="R105" s="55"/>
      <c r="S105" s="50"/>
      <c r="T105" s="50"/>
      <c r="U105" s="49"/>
      <c r="V105" s="50" t="s">
        <v>455</v>
      </c>
      <c r="W105" s="50">
        <v>2.0</v>
      </c>
      <c r="X105" s="49"/>
      <c r="Y105" s="65"/>
      <c r="Z105" s="66"/>
      <c r="AA105" s="109" t="s">
        <v>456</v>
      </c>
      <c r="AB105" s="67"/>
      <c r="AC105" s="57">
        <v>1.0</v>
      </c>
      <c r="AD105" s="58"/>
      <c r="AE105" s="110" t="s">
        <v>457</v>
      </c>
      <c r="AF105" s="59">
        <v>1.0</v>
      </c>
      <c r="AG105" s="60">
        <f t="shared" ref="AG105:AG130" si="33">T105+W105+Z105+AC105+AF105</f>
        <v>4</v>
      </c>
      <c r="AH105" s="61">
        <f t="shared" ref="AH105:AH130" si="34">AG105/Q105*100</f>
        <v>3.703703704</v>
      </c>
      <c r="AI105" s="19">
        <f t="shared" ref="AI105:AI130" si="35">O105+AG105</f>
        <v>8</v>
      </c>
      <c r="AJ105" s="62">
        <f t="shared" ref="AJ105:AJ130" si="36">(O105+AG105)/(B105+Q105)*100</f>
        <v>3.921568627</v>
      </c>
    </row>
    <row r="106">
      <c r="A106" s="30"/>
      <c r="B106" s="108">
        <v>96.0</v>
      </c>
      <c r="C106" s="49"/>
      <c r="D106" s="50" t="s">
        <v>458</v>
      </c>
      <c r="E106" s="50">
        <v>1.0</v>
      </c>
      <c r="F106" s="49"/>
      <c r="G106" s="50" t="s">
        <v>459</v>
      </c>
      <c r="H106" s="50">
        <v>1.0</v>
      </c>
      <c r="I106" s="49"/>
      <c r="J106" s="145" t="s">
        <v>460</v>
      </c>
      <c r="K106" s="50">
        <v>1.0</v>
      </c>
      <c r="L106" s="49"/>
      <c r="M106" s="68" t="s">
        <v>461</v>
      </c>
      <c r="N106" s="51">
        <v>1.0</v>
      </c>
      <c r="O106" s="52">
        <f t="shared" si="31"/>
        <v>4</v>
      </c>
      <c r="P106" s="53">
        <f t="shared" si="32"/>
        <v>4.166666667</v>
      </c>
      <c r="Q106" s="54">
        <v>108.0</v>
      </c>
      <c r="R106" s="55"/>
      <c r="S106" s="50"/>
      <c r="T106" s="50"/>
      <c r="U106" s="49"/>
      <c r="V106" s="50" t="s">
        <v>462</v>
      </c>
      <c r="W106" s="50">
        <v>2.0</v>
      </c>
      <c r="X106" s="49"/>
      <c r="Y106" s="65"/>
      <c r="Z106" s="66"/>
      <c r="AA106" s="109" t="s">
        <v>463</v>
      </c>
      <c r="AB106" s="67"/>
      <c r="AC106" s="57">
        <v>1.0</v>
      </c>
      <c r="AD106" s="58"/>
      <c r="AE106" s="110" t="s">
        <v>464</v>
      </c>
      <c r="AF106" s="59">
        <v>1.0</v>
      </c>
      <c r="AG106" s="60">
        <f t="shared" si="33"/>
        <v>4</v>
      </c>
      <c r="AH106" s="61">
        <f t="shared" si="34"/>
        <v>3.703703704</v>
      </c>
      <c r="AI106" s="19">
        <f t="shared" si="35"/>
        <v>8</v>
      </c>
      <c r="AJ106" s="62">
        <f t="shared" si="36"/>
        <v>3.921568627</v>
      </c>
    </row>
    <row r="107">
      <c r="A107" s="64" t="s">
        <v>352</v>
      </c>
      <c r="B107" s="108">
        <v>47.0</v>
      </c>
      <c r="C107" s="49"/>
      <c r="D107" s="65"/>
      <c r="E107" s="65"/>
      <c r="F107" s="49"/>
      <c r="G107" s="50"/>
      <c r="H107" s="65"/>
      <c r="I107" s="49"/>
      <c r="J107" s="50" t="s">
        <v>465</v>
      </c>
      <c r="K107" s="50">
        <v>1.0</v>
      </c>
      <c r="L107" s="49"/>
      <c r="M107" s="65"/>
      <c r="N107" s="66"/>
      <c r="O107" s="52">
        <f t="shared" si="31"/>
        <v>1</v>
      </c>
      <c r="P107" s="53">
        <f t="shared" si="32"/>
        <v>2.127659574</v>
      </c>
      <c r="Q107" s="54">
        <v>55.0</v>
      </c>
      <c r="R107" s="55"/>
      <c r="S107" s="50" t="s">
        <v>466</v>
      </c>
      <c r="T107" s="50">
        <v>1.0</v>
      </c>
      <c r="U107" s="49"/>
      <c r="V107" s="65"/>
      <c r="W107" s="65"/>
      <c r="X107" s="49"/>
      <c r="Y107" s="65"/>
      <c r="Z107" s="66"/>
      <c r="AA107" s="111" t="s">
        <v>467</v>
      </c>
      <c r="AB107" s="67"/>
      <c r="AC107" s="57">
        <v>1.0</v>
      </c>
      <c r="AD107" s="58"/>
      <c r="AE107" s="110" t="s">
        <v>468</v>
      </c>
      <c r="AF107" s="59">
        <v>1.0</v>
      </c>
      <c r="AG107" s="60">
        <f t="shared" si="33"/>
        <v>3</v>
      </c>
      <c r="AH107" s="61">
        <f t="shared" si="34"/>
        <v>5.454545455</v>
      </c>
      <c r="AI107" s="19">
        <f t="shared" si="35"/>
        <v>4</v>
      </c>
      <c r="AJ107" s="62">
        <f t="shared" si="36"/>
        <v>3.921568627</v>
      </c>
    </row>
    <row r="108">
      <c r="A108" s="30"/>
      <c r="B108" s="108">
        <v>47.0</v>
      </c>
      <c r="C108" s="49"/>
      <c r="D108" s="65"/>
      <c r="E108" s="65"/>
      <c r="F108" s="49"/>
      <c r="G108" s="65"/>
      <c r="H108" s="65"/>
      <c r="I108" s="49"/>
      <c r="J108" s="50" t="s">
        <v>469</v>
      </c>
      <c r="K108" s="50">
        <v>1.0</v>
      </c>
      <c r="L108" s="49"/>
      <c r="M108" s="65"/>
      <c r="N108" s="66"/>
      <c r="O108" s="52">
        <f t="shared" si="31"/>
        <v>1</v>
      </c>
      <c r="P108" s="53">
        <f t="shared" si="32"/>
        <v>2.127659574</v>
      </c>
      <c r="Q108" s="54">
        <v>55.0</v>
      </c>
      <c r="R108" s="55"/>
      <c r="S108" s="50" t="s">
        <v>470</v>
      </c>
      <c r="T108" s="50">
        <v>1.0</v>
      </c>
      <c r="U108" s="49"/>
      <c r="V108" s="65"/>
      <c r="W108" s="65"/>
      <c r="X108" s="49"/>
      <c r="Y108" s="65"/>
      <c r="Z108" s="66"/>
      <c r="AA108" s="111" t="s">
        <v>471</v>
      </c>
      <c r="AB108" s="67"/>
      <c r="AC108" s="57">
        <v>1.0</v>
      </c>
      <c r="AD108" s="58"/>
      <c r="AE108" s="57" t="s">
        <v>472</v>
      </c>
      <c r="AF108" s="59">
        <v>1.0</v>
      </c>
      <c r="AG108" s="60">
        <f t="shared" si="33"/>
        <v>3</v>
      </c>
      <c r="AH108" s="61">
        <f t="shared" si="34"/>
        <v>5.454545455</v>
      </c>
      <c r="AI108" s="19">
        <f t="shared" si="35"/>
        <v>4</v>
      </c>
      <c r="AJ108" s="62">
        <f t="shared" si="36"/>
        <v>3.921568627</v>
      </c>
    </row>
    <row r="109">
      <c r="A109" s="64" t="s">
        <v>68</v>
      </c>
      <c r="B109" s="108">
        <v>48.0</v>
      </c>
      <c r="C109" s="49"/>
      <c r="D109" s="65"/>
      <c r="E109" s="65"/>
      <c r="F109" s="49"/>
      <c r="G109" s="50" t="s">
        <v>473</v>
      </c>
      <c r="H109" s="50">
        <v>1.0</v>
      </c>
      <c r="I109" s="49"/>
      <c r="J109" s="50"/>
      <c r="K109" s="50"/>
      <c r="L109" s="49"/>
      <c r="M109" s="68" t="s">
        <v>474</v>
      </c>
      <c r="N109" s="51">
        <v>1.0</v>
      </c>
      <c r="O109" s="52">
        <f t="shared" si="31"/>
        <v>2</v>
      </c>
      <c r="P109" s="53">
        <f t="shared" si="32"/>
        <v>4.166666667</v>
      </c>
      <c r="Q109" s="54">
        <v>54.0</v>
      </c>
      <c r="R109" s="55"/>
      <c r="S109" s="50" t="s">
        <v>475</v>
      </c>
      <c r="T109" s="50">
        <v>1.0</v>
      </c>
      <c r="U109" s="49"/>
      <c r="V109" s="50" t="s">
        <v>476</v>
      </c>
      <c r="W109" s="50">
        <v>1.0</v>
      </c>
      <c r="X109" s="49"/>
      <c r="Y109" s="50" t="s">
        <v>477</v>
      </c>
      <c r="Z109" s="51">
        <v>1.0</v>
      </c>
      <c r="AA109" s="111" t="s">
        <v>478</v>
      </c>
      <c r="AB109" s="57"/>
      <c r="AC109" s="57">
        <v>1.0</v>
      </c>
      <c r="AD109" s="58"/>
      <c r="AE109" s="57" t="s">
        <v>479</v>
      </c>
      <c r="AF109" s="59">
        <v>1.0</v>
      </c>
      <c r="AG109" s="60">
        <f t="shared" si="33"/>
        <v>5</v>
      </c>
      <c r="AH109" s="61">
        <f t="shared" si="34"/>
        <v>9.259259259</v>
      </c>
      <c r="AI109" s="19">
        <f t="shared" si="35"/>
        <v>7</v>
      </c>
      <c r="AJ109" s="62">
        <f t="shared" si="36"/>
        <v>6.862745098</v>
      </c>
    </row>
    <row r="110">
      <c r="A110" s="30"/>
      <c r="B110" s="108">
        <v>48.0</v>
      </c>
      <c r="C110" s="49"/>
      <c r="D110" s="65"/>
      <c r="E110" s="65"/>
      <c r="F110" s="49"/>
      <c r="G110" s="50" t="s">
        <v>480</v>
      </c>
      <c r="H110" s="50">
        <v>1.0</v>
      </c>
      <c r="I110" s="49"/>
      <c r="J110" s="50"/>
      <c r="K110" s="50"/>
      <c r="L110" s="49"/>
      <c r="M110" s="68" t="s">
        <v>481</v>
      </c>
      <c r="N110" s="51">
        <v>1.0</v>
      </c>
      <c r="O110" s="52">
        <f t="shared" si="31"/>
        <v>2</v>
      </c>
      <c r="P110" s="53">
        <f t="shared" si="32"/>
        <v>4.166666667</v>
      </c>
      <c r="Q110" s="54">
        <v>54.0</v>
      </c>
      <c r="R110" s="55"/>
      <c r="S110" s="50" t="s">
        <v>482</v>
      </c>
      <c r="T110" s="50">
        <v>1.0</v>
      </c>
      <c r="U110" s="49"/>
      <c r="V110" s="50" t="s">
        <v>483</v>
      </c>
      <c r="W110" s="50">
        <v>1.0</v>
      </c>
      <c r="X110" s="49"/>
      <c r="Y110" s="50" t="s">
        <v>484</v>
      </c>
      <c r="Z110" s="51">
        <v>1.0</v>
      </c>
      <c r="AA110" s="111" t="s">
        <v>471</v>
      </c>
      <c r="AB110" s="57"/>
      <c r="AC110" s="57">
        <v>1.0</v>
      </c>
      <c r="AD110" s="58"/>
      <c r="AE110" s="57" t="s">
        <v>485</v>
      </c>
      <c r="AF110" s="59">
        <v>1.0</v>
      </c>
      <c r="AG110" s="60">
        <f t="shared" si="33"/>
        <v>5</v>
      </c>
      <c r="AH110" s="61">
        <f t="shared" si="34"/>
        <v>9.259259259</v>
      </c>
      <c r="AI110" s="19">
        <f t="shared" si="35"/>
        <v>7</v>
      </c>
      <c r="AJ110" s="62">
        <f t="shared" si="36"/>
        <v>6.862745098</v>
      </c>
    </row>
    <row r="111">
      <c r="A111" s="64" t="s">
        <v>77</v>
      </c>
      <c r="B111" s="108">
        <v>80.0</v>
      </c>
      <c r="C111" s="49"/>
      <c r="D111" s="50" t="s">
        <v>486</v>
      </c>
      <c r="E111" s="50">
        <v>1.0</v>
      </c>
      <c r="F111" s="49"/>
      <c r="G111" s="68" t="s">
        <v>487</v>
      </c>
      <c r="H111" s="50">
        <v>1.0</v>
      </c>
      <c r="I111" s="49"/>
      <c r="J111" s="65"/>
      <c r="K111" s="65"/>
      <c r="L111" s="49"/>
      <c r="M111" s="50" t="s">
        <v>488</v>
      </c>
      <c r="N111" s="51">
        <v>1.0</v>
      </c>
      <c r="O111" s="52">
        <f t="shared" si="31"/>
        <v>3</v>
      </c>
      <c r="P111" s="53">
        <f t="shared" si="32"/>
        <v>3.75</v>
      </c>
      <c r="Q111" s="54">
        <v>90.0</v>
      </c>
      <c r="R111" s="55"/>
      <c r="S111" s="50" t="s">
        <v>489</v>
      </c>
      <c r="T111" s="50">
        <v>1.0</v>
      </c>
      <c r="U111" s="49"/>
      <c r="V111" s="65"/>
      <c r="W111" s="65"/>
      <c r="X111" s="49"/>
      <c r="Y111" s="50" t="s">
        <v>490</v>
      </c>
      <c r="Z111" s="51">
        <v>1.0</v>
      </c>
      <c r="AA111" s="56"/>
      <c r="AB111" s="57" t="s">
        <v>491</v>
      </c>
      <c r="AC111" s="57">
        <v>1.0</v>
      </c>
      <c r="AD111" s="146" t="s">
        <v>492</v>
      </c>
      <c r="AE111" s="110"/>
      <c r="AF111" s="59">
        <v>1.0</v>
      </c>
      <c r="AG111" s="60">
        <f t="shared" si="33"/>
        <v>4</v>
      </c>
      <c r="AH111" s="61">
        <f t="shared" si="34"/>
        <v>4.444444444</v>
      </c>
      <c r="AI111" s="19">
        <f t="shared" si="35"/>
        <v>7</v>
      </c>
      <c r="AJ111" s="62">
        <f t="shared" si="36"/>
        <v>4.117647059</v>
      </c>
    </row>
    <row r="112">
      <c r="A112" s="30"/>
      <c r="B112" s="108">
        <v>80.0</v>
      </c>
      <c r="C112" s="49"/>
      <c r="D112" s="50" t="s">
        <v>493</v>
      </c>
      <c r="E112" s="50">
        <v>1.0</v>
      </c>
      <c r="F112" s="49"/>
      <c r="G112" s="68" t="s">
        <v>494</v>
      </c>
      <c r="H112" s="50">
        <v>1.0</v>
      </c>
      <c r="I112" s="49"/>
      <c r="J112" s="65"/>
      <c r="K112" s="65"/>
      <c r="L112" s="49"/>
      <c r="M112" s="50" t="s">
        <v>495</v>
      </c>
      <c r="N112" s="51">
        <v>1.0</v>
      </c>
      <c r="O112" s="52">
        <f t="shared" si="31"/>
        <v>3</v>
      </c>
      <c r="P112" s="53">
        <f t="shared" si="32"/>
        <v>3.75</v>
      </c>
      <c r="Q112" s="54">
        <v>90.0</v>
      </c>
      <c r="R112" s="55"/>
      <c r="S112" s="50" t="s">
        <v>496</v>
      </c>
      <c r="T112" s="50">
        <v>1.0</v>
      </c>
      <c r="U112" s="49"/>
      <c r="V112" s="65"/>
      <c r="W112" s="65"/>
      <c r="X112" s="49"/>
      <c r="Y112" s="50" t="s">
        <v>497</v>
      </c>
      <c r="Z112" s="51">
        <v>1.0</v>
      </c>
      <c r="AA112" s="56"/>
      <c r="AB112" s="57" t="s">
        <v>498</v>
      </c>
      <c r="AC112" s="57">
        <v>1.0</v>
      </c>
      <c r="AD112" s="146" t="s">
        <v>499</v>
      </c>
      <c r="AE112" s="110"/>
      <c r="AF112" s="59">
        <v>1.0</v>
      </c>
      <c r="AG112" s="60">
        <f t="shared" si="33"/>
        <v>4</v>
      </c>
      <c r="AH112" s="61">
        <f t="shared" si="34"/>
        <v>4.444444444</v>
      </c>
      <c r="AI112" s="19">
        <f t="shared" si="35"/>
        <v>7</v>
      </c>
      <c r="AJ112" s="62">
        <f t="shared" si="36"/>
        <v>4.117647059</v>
      </c>
    </row>
    <row r="113">
      <c r="A113" s="64" t="s">
        <v>386</v>
      </c>
      <c r="B113" s="108">
        <v>32.0</v>
      </c>
      <c r="C113" s="49"/>
      <c r="D113" s="50" t="s">
        <v>500</v>
      </c>
      <c r="E113" s="50">
        <v>1.0</v>
      </c>
      <c r="F113" s="49"/>
      <c r="G113" s="65"/>
      <c r="H113" s="65"/>
      <c r="I113" s="49"/>
      <c r="J113" s="50" t="s">
        <v>501</v>
      </c>
      <c r="K113" s="50">
        <v>1.0</v>
      </c>
      <c r="L113" s="49"/>
      <c r="M113" s="65"/>
      <c r="N113" s="66"/>
      <c r="O113" s="52">
        <f t="shared" si="31"/>
        <v>2</v>
      </c>
      <c r="P113" s="53">
        <f t="shared" si="32"/>
        <v>6.25</v>
      </c>
      <c r="Q113" s="54">
        <v>36.0</v>
      </c>
      <c r="R113" s="55"/>
      <c r="S113" s="65"/>
      <c r="T113" s="65"/>
      <c r="U113" s="49"/>
      <c r="V113" s="65"/>
      <c r="W113" s="65"/>
      <c r="X113" s="49"/>
      <c r="Y113" s="50" t="s">
        <v>502</v>
      </c>
      <c r="Z113" s="51">
        <v>1.0</v>
      </c>
      <c r="AA113" s="111" t="s">
        <v>503</v>
      </c>
      <c r="AB113" s="57"/>
      <c r="AC113" s="57">
        <v>1.0</v>
      </c>
      <c r="AD113" s="58"/>
      <c r="AE113" s="57" t="s">
        <v>504</v>
      </c>
      <c r="AF113" s="59">
        <v>1.0</v>
      </c>
      <c r="AG113" s="60">
        <f t="shared" si="33"/>
        <v>3</v>
      </c>
      <c r="AH113" s="61">
        <f t="shared" si="34"/>
        <v>8.333333333</v>
      </c>
      <c r="AI113" s="19">
        <f t="shared" si="35"/>
        <v>5</v>
      </c>
      <c r="AJ113" s="62">
        <f t="shared" si="36"/>
        <v>7.352941176</v>
      </c>
    </row>
    <row r="114">
      <c r="A114" s="30"/>
      <c r="B114" s="108">
        <v>32.0</v>
      </c>
      <c r="C114" s="49"/>
      <c r="D114" s="50" t="s">
        <v>505</v>
      </c>
      <c r="E114" s="50">
        <v>1.0</v>
      </c>
      <c r="F114" s="49"/>
      <c r="G114" s="65"/>
      <c r="H114" s="65"/>
      <c r="I114" s="49"/>
      <c r="J114" s="50" t="s">
        <v>506</v>
      </c>
      <c r="K114" s="50">
        <v>1.0</v>
      </c>
      <c r="L114" s="49"/>
      <c r="M114" s="65"/>
      <c r="N114" s="66"/>
      <c r="O114" s="52">
        <f t="shared" si="31"/>
        <v>2</v>
      </c>
      <c r="P114" s="53">
        <f t="shared" si="32"/>
        <v>6.25</v>
      </c>
      <c r="Q114" s="54">
        <v>36.0</v>
      </c>
      <c r="R114" s="55"/>
      <c r="S114" s="65"/>
      <c r="T114" s="65"/>
      <c r="U114" s="49"/>
      <c r="V114" s="65"/>
      <c r="W114" s="65"/>
      <c r="X114" s="49"/>
      <c r="Y114" s="50" t="s">
        <v>507</v>
      </c>
      <c r="Z114" s="51">
        <v>1.0</v>
      </c>
      <c r="AA114" s="111" t="s">
        <v>508</v>
      </c>
      <c r="AB114" s="57"/>
      <c r="AC114" s="57">
        <v>1.0</v>
      </c>
      <c r="AD114" s="58"/>
      <c r="AE114" s="57" t="s">
        <v>509</v>
      </c>
      <c r="AF114" s="59">
        <v>1.0</v>
      </c>
      <c r="AG114" s="60">
        <f t="shared" si="33"/>
        <v>3</v>
      </c>
      <c r="AH114" s="61">
        <f t="shared" si="34"/>
        <v>8.333333333</v>
      </c>
      <c r="AI114" s="19">
        <f t="shared" si="35"/>
        <v>5</v>
      </c>
      <c r="AJ114" s="62">
        <f t="shared" si="36"/>
        <v>7.352941176</v>
      </c>
    </row>
    <row r="115">
      <c r="A115" s="64" t="s">
        <v>510</v>
      </c>
      <c r="B115" s="108">
        <v>16.0</v>
      </c>
      <c r="C115" s="49"/>
      <c r="D115" s="65"/>
      <c r="E115" s="65"/>
      <c r="F115" s="49"/>
      <c r="G115" s="65"/>
      <c r="H115" s="65"/>
      <c r="I115" s="49"/>
      <c r="J115" s="65"/>
      <c r="K115" s="65"/>
      <c r="L115" s="49"/>
      <c r="M115" s="50" t="s">
        <v>511</v>
      </c>
      <c r="N115" s="51">
        <v>1.0</v>
      </c>
      <c r="O115" s="52">
        <f t="shared" si="31"/>
        <v>1</v>
      </c>
      <c r="P115" s="53">
        <f t="shared" si="32"/>
        <v>6.25</v>
      </c>
      <c r="Q115" s="54">
        <v>18.0</v>
      </c>
      <c r="R115" s="55"/>
      <c r="S115" s="65"/>
      <c r="T115" s="65"/>
      <c r="U115" s="49"/>
      <c r="V115" s="65"/>
      <c r="W115" s="65"/>
      <c r="X115" s="49"/>
      <c r="Y115" s="65"/>
      <c r="Z115" s="66"/>
      <c r="AA115" s="111" t="s">
        <v>478</v>
      </c>
      <c r="AB115" s="147"/>
      <c r="AC115" s="57">
        <v>1.0</v>
      </c>
      <c r="AD115" s="58"/>
      <c r="AE115" s="57" t="s">
        <v>512</v>
      </c>
      <c r="AF115" s="59">
        <v>1.0</v>
      </c>
      <c r="AG115" s="60">
        <f t="shared" si="33"/>
        <v>2</v>
      </c>
      <c r="AH115" s="61">
        <f t="shared" si="34"/>
        <v>11.11111111</v>
      </c>
      <c r="AI115" s="19">
        <f t="shared" si="35"/>
        <v>3</v>
      </c>
      <c r="AJ115" s="62">
        <f t="shared" si="36"/>
        <v>8.823529412</v>
      </c>
    </row>
    <row r="116">
      <c r="A116" s="30"/>
      <c r="B116" s="108">
        <v>16.0</v>
      </c>
      <c r="C116" s="49"/>
      <c r="D116" s="65"/>
      <c r="E116" s="65"/>
      <c r="F116" s="49"/>
      <c r="G116" s="65"/>
      <c r="H116" s="65"/>
      <c r="I116" s="49"/>
      <c r="J116" s="65"/>
      <c r="K116" s="65"/>
      <c r="L116" s="49"/>
      <c r="M116" s="50" t="s">
        <v>513</v>
      </c>
      <c r="N116" s="51">
        <v>1.0</v>
      </c>
      <c r="O116" s="52">
        <f t="shared" si="31"/>
        <v>1</v>
      </c>
      <c r="P116" s="53">
        <f t="shared" si="32"/>
        <v>6.25</v>
      </c>
      <c r="Q116" s="54">
        <v>18.0</v>
      </c>
      <c r="R116" s="55"/>
      <c r="S116" s="65"/>
      <c r="T116" s="65"/>
      <c r="U116" s="49"/>
      <c r="V116" s="65"/>
      <c r="W116" s="65"/>
      <c r="X116" s="49"/>
      <c r="Y116" s="65"/>
      <c r="Z116" s="66"/>
      <c r="AA116" s="111" t="s">
        <v>471</v>
      </c>
      <c r="AB116" s="147"/>
      <c r="AC116" s="57">
        <v>1.0</v>
      </c>
      <c r="AD116" s="58"/>
      <c r="AE116" s="57" t="s">
        <v>514</v>
      </c>
      <c r="AF116" s="59">
        <v>1.0</v>
      </c>
      <c r="AG116" s="60">
        <f t="shared" si="33"/>
        <v>2</v>
      </c>
      <c r="AH116" s="61">
        <f t="shared" si="34"/>
        <v>11.11111111</v>
      </c>
      <c r="AI116" s="19">
        <f t="shared" si="35"/>
        <v>3</v>
      </c>
      <c r="AJ116" s="62">
        <f t="shared" si="36"/>
        <v>8.823529412</v>
      </c>
    </row>
    <row r="117">
      <c r="A117" s="64" t="s">
        <v>395</v>
      </c>
      <c r="B117" s="108">
        <v>16.0</v>
      </c>
      <c r="C117" s="49"/>
      <c r="D117" s="50" t="s">
        <v>515</v>
      </c>
      <c r="E117" s="50">
        <v>1.0</v>
      </c>
      <c r="F117" s="49"/>
      <c r="G117" s="65"/>
      <c r="H117" s="65"/>
      <c r="I117" s="49"/>
      <c r="J117" s="65"/>
      <c r="K117" s="65"/>
      <c r="L117" s="49"/>
      <c r="M117" s="65"/>
      <c r="N117" s="66"/>
      <c r="O117" s="52">
        <f t="shared" si="31"/>
        <v>1</v>
      </c>
      <c r="P117" s="53">
        <f t="shared" si="32"/>
        <v>6.25</v>
      </c>
      <c r="Q117" s="54">
        <v>18.0</v>
      </c>
      <c r="R117" s="55"/>
      <c r="S117" s="65"/>
      <c r="T117" s="65"/>
      <c r="U117" s="49"/>
      <c r="V117" s="65"/>
      <c r="W117" s="65"/>
      <c r="X117" s="49"/>
      <c r="Y117" s="50" t="s">
        <v>516</v>
      </c>
      <c r="Z117" s="51">
        <v>1.0</v>
      </c>
      <c r="AA117" s="111" t="s">
        <v>517</v>
      </c>
      <c r="AB117" s="67"/>
      <c r="AC117" s="57">
        <v>1.0</v>
      </c>
      <c r="AD117" s="58"/>
      <c r="AE117" s="67"/>
      <c r="AF117" s="70"/>
      <c r="AG117" s="60">
        <f t="shared" si="33"/>
        <v>2</v>
      </c>
      <c r="AH117" s="61">
        <f t="shared" si="34"/>
        <v>11.11111111</v>
      </c>
      <c r="AI117" s="19">
        <f t="shared" si="35"/>
        <v>3</v>
      </c>
      <c r="AJ117" s="62">
        <f t="shared" si="36"/>
        <v>8.823529412</v>
      </c>
    </row>
    <row r="118">
      <c r="A118" s="30"/>
      <c r="B118" s="108">
        <v>16.0</v>
      </c>
      <c r="C118" s="49"/>
      <c r="D118" s="50" t="s">
        <v>518</v>
      </c>
      <c r="E118" s="50">
        <v>1.0</v>
      </c>
      <c r="F118" s="49"/>
      <c r="G118" s="65"/>
      <c r="H118" s="65"/>
      <c r="I118" s="49"/>
      <c r="J118" s="65"/>
      <c r="K118" s="65"/>
      <c r="L118" s="49"/>
      <c r="M118" s="65"/>
      <c r="N118" s="66"/>
      <c r="O118" s="52">
        <f t="shared" si="31"/>
        <v>1</v>
      </c>
      <c r="P118" s="53">
        <f t="shared" si="32"/>
        <v>6.25</v>
      </c>
      <c r="Q118" s="54">
        <v>18.0</v>
      </c>
      <c r="R118" s="55"/>
      <c r="S118" s="65"/>
      <c r="T118" s="65"/>
      <c r="U118" s="49"/>
      <c r="V118" s="65"/>
      <c r="W118" s="65"/>
      <c r="X118" s="49"/>
      <c r="Y118" s="50" t="s">
        <v>519</v>
      </c>
      <c r="Z118" s="51">
        <v>1.0</v>
      </c>
      <c r="AA118" s="111" t="s">
        <v>520</v>
      </c>
      <c r="AB118" s="67"/>
      <c r="AC118" s="57">
        <v>1.0</v>
      </c>
      <c r="AD118" s="58"/>
      <c r="AE118" s="67"/>
      <c r="AF118" s="70"/>
      <c r="AG118" s="60">
        <f t="shared" si="33"/>
        <v>2</v>
      </c>
      <c r="AH118" s="61">
        <f t="shared" si="34"/>
        <v>11.11111111</v>
      </c>
      <c r="AI118" s="19">
        <f t="shared" si="35"/>
        <v>3</v>
      </c>
      <c r="AJ118" s="62">
        <f t="shared" si="36"/>
        <v>8.823529412</v>
      </c>
    </row>
    <row r="119">
      <c r="A119" s="64" t="s">
        <v>402</v>
      </c>
      <c r="B119" s="108">
        <v>16.0</v>
      </c>
      <c r="C119" s="49"/>
      <c r="D119" s="50" t="s">
        <v>521</v>
      </c>
      <c r="E119" s="50">
        <v>1.0</v>
      </c>
      <c r="F119" s="49"/>
      <c r="G119" s="65"/>
      <c r="H119" s="65"/>
      <c r="I119" s="49"/>
      <c r="J119" s="65"/>
      <c r="K119" s="65"/>
      <c r="L119" s="49"/>
      <c r="M119" s="65"/>
      <c r="N119" s="66"/>
      <c r="O119" s="52">
        <f t="shared" si="31"/>
        <v>1</v>
      </c>
      <c r="P119" s="53">
        <f t="shared" si="32"/>
        <v>6.25</v>
      </c>
      <c r="Q119" s="54">
        <v>18.0</v>
      </c>
      <c r="R119" s="55"/>
      <c r="S119" s="50" t="s">
        <v>522</v>
      </c>
      <c r="T119" s="50">
        <v>1.0</v>
      </c>
      <c r="U119" s="49"/>
      <c r="V119" s="65"/>
      <c r="W119" s="65"/>
      <c r="X119" s="49"/>
      <c r="Y119" s="65"/>
      <c r="Z119" s="66"/>
      <c r="AA119" s="111" t="s">
        <v>517</v>
      </c>
      <c r="AB119" s="67"/>
      <c r="AC119" s="57">
        <v>1.0</v>
      </c>
      <c r="AD119" s="58"/>
      <c r="AE119" s="67"/>
      <c r="AF119" s="70"/>
      <c r="AG119" s="60">
        <f t="shared" si="33"/>
        <v>2</v>
      </c>
      <c r="AH119" s="61">
        <f t="shared" si="34"/>
        <v>11.11111111</v>
      </c>
      <c r="AI119" s="19">
        <f t="shared" si="35"/>
        <v>3</v>
      </c>
      <c r="AJ119" s="62">
        <f t="shared" si="36"/>
        <v>8.823529412</v>
      </c>
    </row>
    <row r="120">
      <c r="A120" s="30"/>
      <c r="B120" s="108">
        <v>16.0</v>
      </c>
      <c r="C120" s="49"/>
      <c r="D120" s="50" t="s">
        <v>523</v>
      </c>
      <c r="E120" s="50">
        <v>1.0</v>
      </c>
      <c r="F120" s="49"/>
      <c r="G120" s="65"/>
      <c r="H120" s="65"/>
      <c r="I120" s="49"/>
      <c r="J120" s="65"/>
      <c r="K120" s="65"/>
      <c r="L120" s="49"/>
      <c r="M120" s="65"/>
      <c r="N120" s="66"/>
      <c r="O120" s="52">
        <f t="shared" si="31"/>
        <v>1</v>
      </c>
      <c r="P120" s="53">
        <f t="shared" si="32"/>
        <v>6.25</v>
      </c>
      <c r="Q120" s="54">
        <v>18.0</v>
      </c>
      <c r="R120" s="55"/>
      <c r="S120" s="50" t="s">
        <v>524</v>
      </c>
      <c r="T120" s="50">
        <v>1.0</v>
      </c>
      <c r="U120" s="49"/>
      <c r="V120" s="65"/>
      <c r="W120" s="65"/>
      <c r="X120" s="49"/>
      <c r="Y120" s="65"/>
      <c r="Z120" s="66"/>
      <c r="AA120" s="111" t="s">
        <v>525</v>
      </c>
      <c r="AB120" s="67"/>
      <c r="AC120" s="57">
        <v>1.0</v>
      </c>
      <c r="AD120" s="58"/>
      <c r="AE120" s="67"/>
      <c r="AF120" s="70"/>
      <c r="AG120" s="60">
        <f t="shared" si="33"/>
        <v>2</v>
      </c>
      <c r="AH120" s="61">
        <f t="shared" si="34"/>
        <v>11.11111111</v>
      </c>
      <c r="AI120" s="19">
        <f t="shared" si="35"/>
        <v>3</v>
      </c>
      <c r="AJ120" s="62">
        <f t="shared" si="36"/>
        <v>8.823529412</v>
      </c>
    </row>
    <row r="121">
      <c r="A121" s="64" t="s">
        <v>103</v>
      </c>
      <c r="B121" s="108">
        <v>16.0</v>
      </c>
      <c r="C121" s="49"/>
      <c r="D121" s="65"/>
      <c r="E121" s="65"/>
      <c r="F121" s="49"/>
      <c r="G121" s="50" t="s">
        <v>526</v>
      </c>
      <c r="H121" s="50">
        <v>1.0</v>
      </c>
      <c r="I121" s="49"/>
      <c r="J121" s="65"/>
      <c r="K121" s="65"/>
      <c r="L121" s="49"/>
      <c r="M121" s="50" t="s">
        <v>527</v>
      </c>
      <c r="N121" s="51">
        <v>1.0</v>
      </c>
      <c r="O121" s="52">
        <f t="shared" si="31"/>
        <v>2</v>
      </c>
      <c r="P121" s="53">
        <f t="shared" si="32"/>
        <v>12.5</v>
      </c>
      <c r="Q121" s="54">
        <v>18.0</v>
      </c>
      <c r="R121" s="55"/>
      <c r="S121" s="65"/>
      <c r="T121" s="65"/>
      <c r="U121" s="49"/>
      <c r="V121" s="65"/>
      <c r="W121" s="65"/>
      <c r="X121" s="49"/>
      <c r="Y121" s="65"/>
      <c r="Z121" s="66"/>
      <c r="AA121" s="56"/>
      <c r="AB121" s="57" t="s">
        <v>528</v>
      </c>
      <c r="AC121" s="57">
        <v>1.0</v>
      </c>
      <c r="AD121" s="58"/>
      <c r="AE121" s="67"/>
      <c r="AF121" s="70"/>
      <c r="AG121" s="60">
        <f t="shared" si="33"/>
        <v>1</v>
      </c>
      <c r="AH121" s="61">
        <f t="shared" si="34"/>
        <v>5.555555556</v>
      </c>
      <c r="AI121" s="19">
        <f t="shared" si="35"/>
        <v>3</v>
      </c>
      <c r="AJ121" s="62">
        <f t="shared" si="36"/>
        <v>8.823529412</v>
      </c>
    </row>
    <row r="122">
      <c r="A122" s="30"/>
      <c r="B122" s="108">
        <v>16.0</v>
      </c>
      <c r="C122" s="49"/>
      <c r="D122" s="65"/>
      <c r="E122" s="65"/>
      <c r="F122" s="49"/>
      <c r="G122" s="50" t="s">
        <v>529</v>
      </c>
      <c r="H122" s="50">
        <v>1.0</v>
      </c>
      <c r="I122" s="49"/>
      <c r="J122" s="65"/>
      <c r="K122" s="65"/>
      <c r="L122" s="49"/>
      <c r="M122" s="50" t="s">
        <v>530</v>
      </c>
      <c r="N122" s="51">
        <v>1.0</v>
      </c>
      <c r="O122" s="52">
        <f t="shared" si="31"/>
        <v>2</v>
      </c>
      <c r="P122" s="53">
        <f t="shared" si="32"/>
        <v>12.5</v>
      </c>
      <c r="Q122" s="54">
        <v>18.0</v>
      </c>
      <c r="R122" s="55"/>
      <c r="S122" s="65"/>
      <c r="T122" s="65"/>
      <c r="U122" s="49"/>
      <c r="V122" s="65"/>
      <c r="W122" s="65"/>
      <c r="X122" s="49"/>
      <c r="Y122" s="65"/>
      <c r="Z122" s="66"/>
      <c r="AA122" s="56"/>
      <c r="AB122" s="57" t="s">
        <v>531</v>
      </c>
      <c r="AC122" s="57">
        <v>1.0</v>
      </c>
      <c r="AD122" s="58"/>
      <c r="AE122" s="67"/>
      <c r="AF122" s="70"/>
      <c r="AG122" s="60">
        <f t="shared" si="33"/>
        <v>1</v>
      </c>
      <c r="AH122" s="61">
        <f t="shared" si="34"/>
        <v>5.555555556</v>
      </c>
      <c r="AI122" s="19">
        <f t="shared" si="35"/>
        <v>3</v>
      </c>
      <c r="AJ122" s="62">
        <f t="shared" si="36"/>
        <v>8.823529412</v>
      </c>
    </row>
    <row r="123">
      <c r="A123" s="64" t="s">
        <v>110</v>
      </c>
      <c r="B123" s="108">
        <v>16.0</v>
      </c>
      <c r="C123" s="49"/>
      <c r="D123" s="50" t="s">
        <v>532</v>
      </c>
      <c r="E123" s="50">
        <v>1.0</v>
      </c>
      <c r="F123" s="49"/>
      <c r="G123" s="65"/>
      <c r="H123" s="65"/>
      <c r="I123" s="49"/>
      <c r="J123" s="65"/>
      <c r="K123" s="65"/>
      <c r="L123" s="49"/>
      <c r="M123" s="50" t="s">
        <v>533</v>
      </c>
      <c r="N123" s="51">
        <v>1.0</v>
      </c>
      <c r="O123" s="52">
        <f t="shared" si="31"/>
        <v>2</v>
      </c>
      <c r="P123" s="53">
        <f t="shared" si="32"/>
        <v>12.5</v>
      </c>
      <c r="Q123" s="54">
        <v>18.0</v>
      </c>
      <c r="R123" s="55"/>
      <c r="S123" s="65"/>
      <c r="T123" s="65"/>
      <c r="U123" s="49"/>
      <c r="V123" s="65"/>
      <c r="W123" s="65"/>
      <c r="X123" s="49"/>
      <c r="Y123" s="50" t="s">
        <v>534</v>
      </c>
      <c r="Z123" s="51">
        <v>1.0</v>
      </c>
      <c r="AA123" s="56"/>
      <c r="AB123" s="67"/>
      <c r="AC123" s="67"/>
      <c r="AD123" s="58"/>
      <c r="AE123" s="67"/>
      <c r="AF123" s="70"/>
      <c r="AG123" s="60">
        <f t="shared" si="33"/>
        <v>1</v>
      </c>
      <c r="AH123" s="61">
        <f t="shared" si="34"/>
        <v>5.555555556</v>
      </c>
      <c r="AI123" s="19">
        <f t="shared" si="35"/>
        <v>3</v>
      </c>
      <c r="AJ123" s="62">
        <f t="shared" si="36"/>
        <v>8.823529412</v>
      </c>
    </row>
    <row r="124">
      <c r="A124" s="30"/>
      <c r="B124" s="108">
        <v>16.0</v>
      </c>
      <c r="C124" s="49"/>
      <c r="D124" s="50" t="s">
        <v>535</v>
      </c>
      <c r="E124" s="50">
        <v>1.0</v>
      </c>
      <c r="F124" s="49"/>
      <c r="G124" s="65"/>
      <c r="H124" s="65"/>
      <c r="I124" s="49"/>
      <c r="J124" s="65"/>
      <c r="K124" s="65"/>
      <c r="L124" s="49"/>
      <c r="M124" s="50" t="s">
        <v>536</v>
      </c>
      <c r="N124" s="51">
        <v>1.0</v>
      </c>
      <c r="O124" s="52">
        <f t="shared" si="31"/>
        <v>2</v>
      </c>
      <c r="P124" s="53">
        <f t="shared" si="32"/>
        <v>12.5</v>
      </c>
      <c r="Q124" s="54">
        <v>18.0</v>
      </c>
      <c r="R124" s="55"/>
      <c r="S124" s="65"/>
      <c r="T124" s="65"/>
      <c r="U124" s="49"/>
      <c r="V124" s="65"/>
      <c r="W124" s="65"/>
      <c r="X124" s="49"/>
      <c r="Y124" s="50" t="s">
        <v>537</v>
      </c>
      <c r="Z124" s="51">
        <v>1.0</v>
      </c>
      <c r="AA124" s="56"/>
      <c r="AB124" s="67"/>
      <c r="AC124" s="67"/>
      <c r="AD124" s="58"/>
      <c r="AE124" s="67"/>
      <c r="AF124" s="70"/>
      <c r="AG124" s="60">
        <f t="shared" si="33"/>
        <v>1</v>
      </c>
      <c r="AH124" s="61">
        <f t="shared" si="34"/>
        <v>5.555555556</v>
      </c>
      <c r="AI124" s="19">
        <f t="shared" si="35"/>
        <v>3</v>
      </c>
      <c r="AJ124" s="62">
        <f t="shared" si="36"/>
        <v>8.823529412</v>
      </c>
    </row>
    <row r="125">
      <c r="A125" s="64" t="s">
        <v>117</v>
      </c>
      <c r="B125" s="108">
        <v>32.0</v>
      </c>
      <c r="C125" s="49"/>
      <c r="D125" s="65"/>
      <c r="E125" s="65"/>
      <c r="F125" s="49"/>
      <c r="G125" s="50" t="s">
        <v>538</v>
      </c>
      <c r="H125" s="50">
        <v>1.0</v>
      </c>
      <c r="I125" s="49"/>
      <c r="J125" s="65"/>
      <c r="K125" s="65"/>
      <c r="L125" s="49"/>
      <c r="M125" s="50" t="s">
        <v>539</v>
      </c>
      <c r="N125" s="51">
        <v>1.0</v>
      </c>
      <c r="O125" s="52">
        <f t="shared" si="31"/>
        <v>2</v>
      </c>
      <c r="P125" s="53">
        <f t="shared" si="32"/>
        <v>6.25</v>
      </c>
      <c r="Q125" s="54">
        <v>36.0</v>
      </c>
      <c r="R125" s="55"/>
      <c r="S125" s="65"/>
      <c r="T125" s="65"/>
      <c r="U125" s="49"/>
      <c r="V125" s="65"/>
      <c r="W125" s="65"/>
      <c r="X125" s="49"/>
      <c r="Y125" s="50" t="s">
        <v>540</v>
      </c>
      <c r="Z125" s="51">
        <v>1.0</v>
      </c>
      <c r="AA125" s="56"/>
      <c r="AB125" s="67"/>
      <c r="AC125" s="67"/>
      <c r="AD125" s="58"/>
      <c r="AE125" s="50"/>
      <c r="AF125" s="59"/>
      <c r="AG125" s="60">
        <f t="shared" si="33"/>
        <v>1</v>
      </c>
      <c r="AH125" s="61">
        <f t="shared" si="34"/>
        <v>2.777777778</v>
      </c>
      <c r="AI125" s="19">
        <f t="shared" si="35"/>
        <v>3</v>
      </c>
      <c r="AJ125" s="62">
        <f t="shared" si="36"/>
        <v>4.411764706</v>
      </c>
    </row>
    <row r="126">
      <c r="A126" s="30"/>
      <c r="B126" s="108">
        <v>32.0</v>
      </c>
      <c r="C126" s="49"/>
      <c r="D126" s="65"/>
      <c r="E126" s="65"/>
      <c r="F126" s="49"/>
      <c r="G126" s="50" t="s">
        <v>541</v>
      </c>
      <c r="H126" s="50">
        <v>1.0</v>
      </c>
      <c r="I126" s="49"/>
      <c r="J126" s="65"/>
      <c r="K126" s="65"/>
      <c r="L126" s="49"/>
      <c r="M126" s="50" t="s">
        <v>542</v>
      </c>
      <c r="N126" s="51">
        <v>1.0</v>
      </c>
      <c r="O126" s="52">
        <f t="shared" si="31"/>
        <v>2</v>
      </c>
      <c r="P126" s="53">
        <f t="shared" si="32"/>
        <v>6.25</v>
      </c>
      <c r="Q126" s="54">
        <v>36.0</v>
      </c>
      <c r="R126" s="55"/>
      <c r="S126" s="65"/>
      <c r="T126" s="65"/>
      <c r="U126" s="49"/>
      <c r="V126" s="65"/>
      <c r="W126" s="65"/>
      <c r="X126" s="49"/>
      <c r="Y126" s="50" t="s">
        <v>543</v>
      </c>
      <c r="Z126" s="51">
        <v>1.0</v>
      </c>
      <c r="AA126" s="56"/>
      <c r="AB126" s="67"/>
      <c r="AC126" s="67"/>
      <c r="AD126" s="58"/>
      <c r="AE126" s="50"/>
      <c r="AF126" s="59"/>
      <c r="AG126" s="60">
        <f t="shared" si="33"/>
        <v>1</v>
      </c>
      <c r="AH126" s="61">
        <f t="shared" si="34"/>
        <v>2.777777778</v>
      </c>
      <c r="AI126" s="19">
        <f t="shared" si="35"/>
        <v>3</v>
      </c>
      <c r="AJ126" s="62">
        <f t="shared" si="36"/>
        <v>4.411764706</v>
      </c>
    </row>
    <row r="127">
      <c r="A127" s="64" t="s">
        <v>124</v>
      </c>
      <c r="B127" s="108">
        <v>48.0</v>
      </c>
      <c r="C127" s="49"/>
      <c r="D127" s="65"/>
      <c r="E127" s="65"/>
      <c r="F127" s="49"/>
      <c r="G127" s="50" t="s">
        <v>544</v>
      </c>
      <c r="H127" s="50">
        <v>1.0</v>
      </c>
      <c r="I127" s="49"/>
      <c r="J127" s="50" t="s">
        <v>545</v>
      </c>
      <c r="K127" s="50">
        <v>1.0</v>
      </c>
      <c r="L127" s="49"/>
      <c r="M127" s="65"/>
      <c r="N127" s="66"/>
      <c r="O127" s="52">
        <f t="shared" si="31"/>
        <v>2</v>
      </c>
      <c r="P127" s="53">
        <f t="shared" si="32"/>
        <v>4.166666667</v>
      </c>
      <c r="Q127" s="54">
        <v>54.0</v>
      </c>
      <c r="R127" s="55"/>
      <c r="S127" s="65"/>
      <c r="T127" s="65"/>
      <c r="U127" s="49"/>
      <c r="V127" s="50" t="s">
        <v>546</v>
      </c>
      <c r="W127" s="50">
        <v>1.0</v>
      </c>
      <c r="X127" s="49"/>
      <c r="Y127" s="65"/>
      <c r="Z127" s="66"/>
      <c r="AA127" s="56"/>
      <c r="AB127" s="57" t="s">
        <v>547</v>
      </c>
      <c r="AC127" s="57">
        <v>1.0</v>
      </c>
      <c r="AD127" s="58"/>
      <c r="AE127" s="67"/>
      <c r="AF127" s="70"/>
      <c r="AG127" s="60">
        <f t="shared" si="33"/>
        <v>2</v>
      </c>
      <c r="AH127" s="61">
        <f t="shared" si="34"/>
        <v>3.703703704</v>
      </c>
      <c r="AI127" s="19">
        <f t="shared" si="35"/>
        <v>4</v>
      </c>
      <c r="AJ127" s="62">
        <f t="shared" si="36"/>
        <v>3.921568627</v>
      </c>
    </row>
    <row r="128">
      <c r="A128" s="30"/>
      <c r="B128" s="108">
        <v>48.0</v>
      </c>
      <c r="C128" s="49"/>
      <c r="D128" s="65"/>
      <c r="E128" s="65"/>
      <c r="F128" s="49"/>
      <c r="G128" s="50" t="s">
        <v>548</v>
      </c>
      <c r="H128" s="50">
        <v>1.0</v>
      </c>
      <c r="I128" s="49"/>
      <c r="J128" s="50" t="s">
        <v>549</v>
      </c>
      <c r="K128" s="50">
        <v>1.0</v>
      </c>
      <c r="L128" s="49"/>
      <c r="M128" s="65"/>
      <c r="N128" s="66"/>
      <c r="O128" s="52">
        <f t="shared" si="31"/>
        <v>2</v>
      </c>
      <c r="P128" s="53">
        <f t="shared" si="32"/>
        <v>4.166666667</v>
      </c>
      <c r="Q128" s="54">
        <v>54.0</v>
      </c>
      <c r="R128" s="55"/>
      <c r="S128" s="65"/>
      <c r="T128" s="65"/>
      <c r="U128" s="49"/>
      <c r="V128" s="50" t="s">
        <v>550</v>
      </c>
      <c r="W128" s="50">
        <v>1.0</v>
      </c>
      <c r="X128" s="49"/>
      <c r="Y128" s="65"/>
      <c r="Z128" s="66"/>
      <c r="AA128" s="56"/>
      <c r="AB128" s="57" t="s">
        <v>551</v>
      </c>
      <c r="AC128" s="57">
        <v>1.0</v>
      </c>
      <c r="AD128" s="58"/>
      <c r="AE128" s="67"/>
      <c r="AF128" s="70"/>
      <c r="AG128" s="60">
        <f t="shared" si="33"/>
        <v>2</v>
      </c>
      <c r="AH128" s="61">
        <f t="shared" si="34"/>
        <v>3.703703704</v>
      </c>
      <c r="AI128" s="19">
        <f t="shared" si="35"/>
        <v>4</v>
      </c>
      <c r="AJ128" s="62">
        <f t="shared" si="36"/>
        <v>3.921568627</v>
      </c>
    </row>
    <row r="129">
      <c r="A129" s="64" t="s">
        <v>437</v>
      </c>
      <c r="B129" s="108">
        <v>16.0</v>
      </c>
      <c r="C129" s="49"/>
      <c r="D129" s="65"/>
      <c r="E129" s="65"/>
      <c r="F129" s="49"/>
      <c r="G129" s="50" t="s">
        <v>552</v>
      </c>
      <c r="H129" s="50">
        <v>1.0</v>
      </c>
      <c r="I129" s="49"/>
      <c r="J129" s="65"/>
      <c r="K129" s="65"/>
      <c r="L129" s="49"/>
      <c r="M129" s="50" t="s">
        <v>553</v>
      </c>
      <c r="N129" s="51">
        <v>1.0</v>
      </c>
      <c r="O129" s="52">
        <f t="shared" si="31"/>
        <v>2</v>
      </c>
      <c r="P129" s="53">
        <f t="shared" si="32"/>
        <v>12.5</v>
      </c>
      <c r="Q129" s="54">
        <v>18.0</v>
      </c>
      <c r="R129" s="55"/>
      <c r="S129" s="65"/>
      <c r="T129" s="65"/>
      <c r="U129" s="49"/>
      <c r="V129" s="65"/>
      <c r="W129" s="65"/>
      <c r="X129" s="49"/>
      <c r="Y129" s="50"/>
      <c r="Z129" s="66"/>
      <c r="AA129" s="56"/>
      <c r="AB129" s="57" t="s">
        <v>554</v>
      </c>
      <c r="AC129" s="57">
        <v>1.0</v>
      </c>
      <c r="AD129" s="58"/>
      <c r="AE129" s="67"/>
      <c r="AF129" s="70"/>
      <c r="AG129" s="60">
        <f t="shared" si="33"/>
        <v>1</v>
      </c>
      <c r="AH129" s="61">
        <f t="shared" si="34"/>
        <v>5.555555556</v>
      </c>
      <c r="AI129" s="19">
        <f t="shared" si="35"/>
        <v>3</v>
      </c>
      <c r="AJ129" s="62">
        <f t="shared" si="36"/>
        <v>8.823529412</v>
      </c>
    </row>
    <row r="130">
      <c r="A130" s="30"/>
      <c r="B130" s="108">
        <v>16.0</v>
      </c>
      <c r="C130" s="49"/>
      <c r="D130" s="65"/>
      <c r="E130" s="65"/>
      <c r="F130" s="49"/>
      <c r="G130" s="50" t="s">
        <v>555</v>
      </c>
      <c r="H130" s="50">
        <v>1.0</v>
      </c>
      <c r="I130" s="49"/>
      <c r="J130" s="65"/>
      <c r="K130" s="65"/>
      <c r="L130" s="49"/>
      <c r="M130" s="50" t="s">
        <v>556</v>
      </c>
      <c r="N130" s="51">
        <v>1.0</v>
      </c>
      <c r="O130" s="52">
        <f t="shared" si="31"/>
        <v>2</v>
      </c>
      <c r="P130" s="53">
        <f t="shared" si="32"/>
        <v>12.5</v>
      </c>
      <c r="Q130" s="54">
        <v>18.0</v>
      </c>
      <c r="R130" s="55"/>
      <c r="S130" s="65"/>
      <c r="T130" s="65"/>
      <c r="U130" s="49"/>
      <c r="V130" s="65"/>
      <c r="W130" s="65"/>
      <c r="X130" s="49"/>
      <c r="Y130" s="50"/>
      <c r="Z130" s="66"/>
      <c r="AA130" s="56"/>
      <c r="AB130" s="57" t="s">
        <v>557</v>
      </c>
      <c r="AC130" s="57">
        <v>1.0</v>
      </c>
      <c r="AD130" s="58"/>
      <c r="AE130" s="67"/>
      <c r="AF130" s="70"/>
      <c r="AG130" s="60">
        <f t="shared" si="33"/>
        <v>1</v>
      </c>
      <c r="AH130" s="61">
        <f t="shared" si="34"/>
        <v>5.555555556</v>
      </c>
      <c r="AI130" s="19">
        <f t="shared" si="35"/>
        <v>3</v>
      </c>
      <c r="AJ130" s="62">
        <f t="shared" si="36"/>
        <v>8.823529412</v>
      </c>
    </row>
    <row r="131">
      <c r="A131" s="103" t="s">
        <v>558</v>
      </c>
      <c r="B131" s="104"/>
      <c r="C131" s="49"/>
      <c r="D131" s="34"/>
      <c r="E131" s="34"/>
      <c r="F131" s="49"/>
      <c r="G131" s="34"/>
      <c r="H131" s="34"/>
      <c r="I131" s="49"/>
      <c r="J131" s="34"/>
      <c r="K131" s="34"/>
      <c r="L131" s="49"/>
      <c r="M131" s="34"/>
      <c r="N131" s="35"/>
      <c r="O131" s="36"/>
      <c r="P131" s="105"/>
      <c r="Q131" s="37"/>
      <c r="R131" s="55"/>
      <c r="S131" s="34"/>
      <c r="T131" s="34"/>
      <c r="U131" s="49"/>
      <c r="V131" s="34"/>
      <c r="W131" s="34"/>
      <c r="X131" s="49"/>
      <c r="Y131" s="34"/>
      <c r="Z131" s="35"/>
      <c r="AA131" s="106" t="s">
        <v>559</v>
      </c>
      <c r="AB131" s="41"/>
      <c r="AC131" s="41"/>
      <c r="AD131" s="58"/>
      <c r="AE131" s="41"/>
      <c r="AF131" s="43"/>
      <c r="AG131" s="44"/>
      <c r="AH131" s="81"/>
      <c r="AI131" s="46"/>
      <c r="AJ131" s="107"/>
    </row>
    <row r="132">
      <c r="A132" s="64" t="s">
        <v>32</v>
      </c>
      <c r="B132" s="108">
        <v>64.0</v>
      </c>
      <c r="C132" s="49"/>
      <c r="D132" s="50" t="s">
        <v>560</v>
      </c>
      <c r="E132" s="50">
        <v>1.0</v>
      </c>
      <c r="F132" s="49"/>
      <c r="G132" s="50" t="s">
        <v>561</v>
      </c>
      <c r="H132" s="50">
        <v>1.0</v>
      </c>
      <c r="I132" s="49"/>
      <c r="J132" s="50" t="s">
        <v>562</v>
      </c>
      <c r="K132" s="50">
        <v>1.0</v>
      </c>
      <c r="L132" s="49"/>
      <c r="M132" s="50" t="s">
        <v>563</v>
      </c>
      <c r="N132" s="51">
        <v>1.0</v>
      </c>
      <c r="O132" s="52">
        <f t="shared" ref="O132:O176" si="37">E132+H132+K132+N132</f>
        <v>4</v>
      </c>
      <c r="P132" s="53">
        <f t="shared" ref="P132:P176" si="38">O132/B132*100</f>
        <v>6.25</v>
      </c>
      <c r="Q132" s="54">
        <v>72.0</v>
      </c>
      <c r="R132" s="55"/>
      <c r="S132" s="50"/>
      <c r="T132" s="50"/>
      <c r="U132" s="49"/>
      <c r="V132" s="50" t="s">
        <v>564</v>
      </c>
      <c r="W132" s="50">
        <v>1.0</v>
      </c>
      <c r="X132" s="49"/>
      <c r="Y132" s="50" t="s">
        <v>565</v>
      </c>
      <c r="Z132" s="51">
        <v>1.0</v>
      </c>
      <c r="AA132" s="109" t="s">
        <v>566</v>
      </c>
      <c r="AB132" s="67"/>
      <c r="AC132" s="57">
        <v>1.0</v>
      </c>
      <c r="AD132" s="58"/>
      <c r="AE132" s="57" t="s">
        <v>567</v>
      </c>
      <c r="AF132" s="59">
        <v>1.0</v>
      </c>
      <c r="AG132" s="60">
        <f t="shared" ref="AG132:AG176" si="39">T132+W132+Z132+AC132+AF132</f>
        <v>4</v>
      </c>
      <c r="AH132" s="61">
        <f t="shared" ref="AH132:AH176" si="40">AG132/Q132*100</f>
        <v>5.555555556</v>
      </c>
      <c r="AI132" s="19">
        <f t="shared" ref="AI132:AI176" si="41">O132+AG132</f>
        <v>8</v>
      </c>
      <c r="AJ132" s="62">
        <f t="shared" ref="AJ132:AJ176" si="42">(O132+AG132)/(B132+Q132)*100</f>
        <v>5.882352941</v>
      </c>
    </row>
    <row r="133">
      <c r="A133" s="21"/>
      <c r="B133" s="108">
        <v>64.0</v>
      </c>
      <c r="C133" s="49"/>
      <c r="D133" s="50" t="s">
        <v>568</v>
      </c>
      <c r="E133" s="50">
        <v>1.0</v>
      </c>
      <c r="F133" s="49"/>
      <c r="G133" s="50" t="s">
        <v>569</v>
      </c>
      <c r="H133" s="50">
        <v>1.0</v>
      </c>
      <c r="I133" s="49"/>
      <c r="J133" s="50" t="s">
        <v>570</v>
      </c>
      <c r="K133" s="50">
        <v>1.0</v>
      </c>
      <c r="L133" s="49"/>
      <c r="M133" s="50" t="s">
        <v>571</v>
      </c>
      <c r="N133" s="51">
        <v>1.0</v>
      </c>
      <c r="O133" s="52">
        <f t="shared" si="37"/>
        <v>4</v>
      </c>
      <c r="P133" s="53">
        <f t="shared" si="38"/>
        <v>6.25</v>
      </c>
      <c r="Q133" s="54">
        <v>72.0</v>
      </c>
      <c r="R133" s="55"/>
      <c r="S133" s="50"/>
      <c r="T133" s="50"/>
      <c r="U133" s="49"/>
      <c r="V133" s="50" t="s">
        <v>572</v>
      </c>
      <c r="W133" s="50">
        <v>1.0</v>
      </c>
      <c r="X133" s="49"/>
      <c r="Y133" s="50" t="s">
        <v>573</v>
      </c>
      <c r="Z133" s="51">
        <v>1.0</v>
      </c>
      <c r="AA133" s="109" t="s">
        <v>574</v>
      </c>
      <c r="AB133" s="67"/>
      <c r="AC133" s="57">
        <v>1.0</v>
      </c>
      <c r="AD133" s="58"/>
      <c r="AE133" s="57" t="s">
        <v>575</v>
      </c>
      <c r="AF133" s="59">
        <v>1.0</v>
      </c>
      <c r="AG133" s="60">
        <f t="shared" si="39"/>
        <v>4</v>
      </c>
      <c r="AH133" s="61">
        <f t="shared" si="40"/>
        <v>5.555555556</v>
      </c>
      <c r="AI133" s="19">
        <f t="shared" si="41"/>
        <v>8</v>
      </c>
      <c r="AJ133" s="62">
        <f t="shared" si="42"/>
        <v>5.882352941</v>
      </c>
    </row>
    <row r="134">
      <c r="A134" s="30"/>
      <c r="B134" s="108">
        <v>64.0</v>
      </c>
      <c r="C134" s="49"/>
      <c r="D134" s="50" t="s">
        <v>576</v>
      </c>
      <c r="E134" s="50">
        <v>1.0</v>
      </c>
      <c r="F134" s="49"/>
      <c r="G134" s="50" t="s">
        <v>577</v>
      </c>
      <c r="H134" s="50">
        <v>1.0</v>
      </c>
      <c r="I134" s="49"/>
      <c r="J134" s="50" t="s">
        <v>578</v>
      </c>
      <c r="K134" s="50">
        <v>1.0</v>
      </c>
      <c r="L134" s="49"/>
      <c r="M134" s="50" t="s">
        <v>579</v>
      </c>
      <c r="N134" s="51">
        <v>1.0</v>
      </c>
      <c r="O134" s="52">
        <f t="shared" si="37"/>
        <v>4</v>
      </c>
      <c r="P134" s="53">
        <f t="shared" si="38"/>
        <v>6.25</v>
      </c>
      <c r="Q134" s="54">
        <v>72.0</v>
      </c>
      <c r="R134" s="55"/>
      <c r="S134" s="50"/>
      <c r="T134" s="50"/>
      <c r="U134" s="49"/>
      <c r="V134" s="50" t="s">
        <v>580</v>
      </c>
      <c r="W134" s="50">
        <v>1.0</v>
      </c>
      <c r="X134" s="49"/>
      <c r="Y134" s="50" t="s">
        <v>581</v>
      </c>
      <c r="Z134" s="51">
        <v>1.0</v>
      </c>
      <c r="AA134" s="109" t="s">
        <v>582</v>
      </c>
      <c r="AB134" s="67"/>
      <c r="AC134" s="57">
        <v>1.0</v>
      </c>
      <c r="AD134" s="58"/>
      <c r="AE134" s="57" t="s">
        <v>583</v>
      </c>
      <c r="AF134" s="59">
        <v>1.0</v>
      </c>
      <c r="AG134" s="60">
        <f t="shared" si="39"/>
        <v>4</v>
      </c>
      <c r="AH134" s="61">
        <f t="shared" si="40"/>
        <v>5.555555556</v>
      </c>
      <c r="AI134" s="19">
        <f t="shared" si="41"/>
        <v>8</v>
      </c>
      <c r="AJ134" s="62">
        <f t="shared" si="42"/>
        <v>5.882352941</v>
      </c>
    </row>
    <row r="135">
      <c r="A135" s="64" t="s">
        <v>352</v>
      </c>
      <c r="B135" s="108">
        <v>32.0</v>
      </c>
      <c r="C135" s="49"/>
      <c r="D135" s="65"/>
      <c r="E135" s="65"/>
      <c r="F135" s="49"/>
      <c r="G135" s="50" t="s">
        <v>584</v>
      </c>
      <c r="H135" s="50">
        <v>1.0</v>
      </c>
      <c r="I135" s="49"/>
      <c r="J135" s="50" t="s">
        <v>585</v>
      </c>
      <c r="K135" s="50">
        <v>1.0</v>
      </c>
      <c r="L135" s="49"/>
      <c r="M135" s="65"/>
      <c r="N135" s="66"/>
      <c r="O135" s="52">
        <f t="shared" si="37"/>
        <v>2</v>
      </c>
      <c r="P135" s="53">
        <f t="shared" si="38"/>
        <v>6.25</v>
      </c>
      <c r="Q135" s="54">
        <v>36.0</v>
      </c>
      <c r="R135" s="55"/>
      <c r="S135" s="50" t="s">
        <v>586</v>
      </c>
      <c r="T135" s="50">
        <v>1.0</v>
      </c>
      <c r="U135" s="49"/>
      <c r="V135" s="65"/>
      <c r="W135" s="65"/>
      <c r="X135" s="49"/>
      <c r="Y135" s="65"/>
      <c r="Z135" s="66"/>
      <c r="AA135" s="111" t="s">
        <v>587</v>
      </c>
      <c r="AB135" s="57"/>
      <c r="AC135" s="57">
        <v>1.0</v>
      </c>
      <c r="AD135" s="58"/>
      <c r="AE135" s="67"/>
      <c r="AF135" s="70"/>
      <c r="AG135" s="60">
        <f t="shared" si="39"/>
        <v>2</v>
      </c>
      <c r="AH135" s="61">
        <f t="shared" si="40"/>
        <v>5.555555556</v>
      </c>
      <c r="AI135" s="19">
        <f t="shared" si="41"/>
        <v>4</v>
      </c>
      <c r="AJ135" s="62">
        <f t="shared" si="42"/>
        <v>5.882352941</v>
      </c>
    </row>
    <row r="136">
      <c r="A136" s="21"/>
      <c r="B136" s="108">
        <v>32.0</v>
      </c>
      <c r="C136" s="49"/>
      <c r="D136" s="65"/>
      <c r="E136" s="65"/>
      <c r="F136" s="49"/>
      <c r="G136" s="50" t="s">
        <v>588</v>
      </c>
      <c r="H136" s="50">
        <v>1.0</v>
      </c>
      <c r="I136" s="49"/>
      <c r="J136" s="50" t="s">
        <v>589</v>
      </c>
      <c r="K136" s="50">
        <v>1.0</v>
      </c>
      <c r="L136" s="49"/>
      <c r="M136" s="65"/>
      <c r="N136" s="66"/>
      <c r="O136" s="52">
        <f t="shared" si="37"/>
        <v>2</v>
      </c>
      <c r="P136" s="53">
        <f t="shared" si="38"/>
        <v>6.25</v>
      </c>
      <c r="Q136" s="54">
        <v>36.0</v>
      </c>
      <c r="R136" s="55"/>
      <c r="S136" s="50" t="s">
        <v>590</v>
      </c>
      <c r="T136" s="50">
        <v>1.0</v>
      </c>
      <c r="U136" s="49"/>
      <c r="V136" s="65"/>
      <c r="W136" s="65"/>
      <c r="X136" s="49"/>
      <c r="Y136" s="65"/>
      <c r="Z136" s="66"/>
      <c r="AA136" s="111" t="s">
        <v>591</v>
      </c>
      <c r="AB136" s="57"/>
      <c r="AC136" s="57">
        <v>1.0</v>
      </c>
      <c r="AD136" s="58"/>
      <c r="AE136" s="67"/>
      <c r="AF136" s="70"/>
      <c r="AG136" s="60">
        <f t="shared" si="39"/>
        <v>2</v>
      </c>
      <c r="AH136" s="61">
        <f t="shared" si="40"/>
        <v>5.555555556</v>
      </c>
      <c r="AI136" s="19">
        <f t="shared" si="41"/>
        <v>4</v>
      </c>
      <c r="AJ136" s="62">
        <f t="shared" si="42"/>
        <v>5.882352941</v>
      </c>
    </row>
    <row r="137">
      <c r="A137" s="30"/>
      <c r="B137" s="108">
        <v>32.0</v>
      </c>
      <c r="C137" s="49"/>
      <c r="D137" s="65"/>
      <c r="E137" s="65"/>
      <c r="F137" s="49"/>
      <c r="G137" s="50" t="s">
        <v>592</v>
      </c>
      <c r="H137" s="50">
        <v>1.0</v>
      </c>
      <c r="I137" s="49"/>
      <c r="J137" s="50" t="s">
        <v>593</v>
      </c>
      <c r="K137" s="50">
        <v>1.0</v>
      </c>
      <c r="L137" s="49"/>
      <c r="M137" s="65"/>
      <c r="N137" s="66"/>
      <c r="O137" s="52">
        <f t="shared" si="37"/>
        <v>2</v>
      </c>
      <c r="P137" s="53">
        <f t="shared" si="38"/>
        <v>6.25</v>
      </c>
      <c r="Q137" s="54">
        <v>36.0</v>
      </c>
      <c r="R137" s="55"/>
      <c r="S137" s="50" t="s">
        <v>594</v>
      </c>
      <c r="T137" s="50">
        <v>1.0</v>
      </c>
      <c r="U137" s="49"/>
      <c r="V137" s="65"/>
      <c r="W137" s="65"/>
      <c r="X137" s="49"/>
      <c r="Y137" s="65"/>
      <c r="Z137" s="66"/>
      <c r="AA137" s="111" t="s">
        <v>595</v>
      </c>
      <c r="AB137" s="57"/>
      <c r="AC137" s="57">
        <v>1.0</v>
      </c>
      <c r="AD137" s="58"/>
      <c r="AE137" s="67"/>
      <c r="AF137" s="70"/>
      <c r="AG137" s="60">
        <f t="shared" si="39"/>
        <v>2</v>
      </c>
      <c r="AH137" s="61">
        <f t="shared" si="40"/>
        <v>5.555555556</v>
      </c>
      <c r="AI137" s="19">
        <f t="shared" si="41"/>
        <v>4</v>
      </c>
      <c r="AJ137" s="62">
        <f t="shared" si="42"/>
        <v>5.882352941</v>
      </c>
    </row>
    <row r="138">
      <c r="A138" s="64" t="s">
        <v>68</v>
      </c>
      <c r="B138" s="108">
        <v>48.0</v>
      </c>
      <c r="C138" s="49"/>
      <c r="D138" s="50" t="s">
        <v>596</v>
      </c>
      <c r="E138" s="50">
        <v>1.0</v>
      </c>
      <c r="F138" s="49"/>
      <c r="G138" s="50" t="s">
        <v>597</v>
      </c>
      <c r="H138" s="50">
        <v>1.0</v>
      </c>
      <c r="I138" s="49"/>
      <c r="J138" s="50" t="s">
        <v>598</v>
      </c>
      <c r="K138" s="50">
        <v>1.0</v>
      </c>
      <c r="L138" s="49"/>
      <c r="M138" s="50" t="s">
        <v>599</v>
      </c>
      <c r="N138" s="51">
        <v>1.0</v>
      </c>
      <c r="O138" s="52">
        <f t="shared" si="37"/>
        <v>4</v>
      </c>
      <c r="P138" s="53">
        <f t="shared" si="38"/>
        <v>8.333333333</v>
      </c>
      <c r="Q138" s="54">
        <v>54.0</v>
      </c>
      <c r="R138" s="55"/>
      <c r="S138" s="50" t="s">
        <v>600</v>
      </c>
      <c r="T138" s="50">
        <v>1.0</v>
      </c>
      <c r="U138" s="49"/>
      <c r="V138" s="50" t="s">
        <v>601</v>
      </c>
      <c r="W138" s="50">
        <v>1.0</v>
      </c>
      <c r="X138" s="49"/>
      <c r="Y138" s="50" t="s">
        <v>602</v>
      </c>
      <c r="Z138" s="51">
        <v>1.0</v>
      </c>
      <c r="AA138" s="111" t="s">
        <v>603</v>
      </c>
      <c r="AB138" s="57"/>
      <c r="AC138" s="57">
        <v>1.0</v>
      </c>
      <c r="AD138" s="58"/>
      <c r="AE138" s="57" t="s">
        <v>604</v>
      </c>
      <c r="AF138" s="59">
        <v>1.0</v>
      </c>
      <c r="AG138" s="60">
        <f t="shared" si="39"/>
        <v>5</v>
      </c>
      <c r="AH138" s="61">
        <f t="shared" si="40"/>
        <v>9.259259259</v>
      </c>
      <c r="AI138" s="19">
        <f t="shared" si="41"/>
        <v>9</v>
      </c>
      <c r="AJ138" s="62">
        <f t="shared" si="42"/>
        <v>8.823529412</v>
      </c>
    </row>
    <row r="139">
      <c r="A139" s="21"/>
      <c r="B139" s="108">
        <v>48.0</v>
      </c>
      <c r="C139" s="49"/>
      <c r="D139" s="50" t="s">
        <v>605</v>
      </c>
      <c r="E139" s="50">
        <v>1.0</v>
      </c>
      <c r="F139" s="49"/>
      <c r="G139" s="50" t="s">
        <v>606</v>
      </c>
      <c r="H139" s="50">
        <v>1.0</v>
      </c>
      <c r="I139" s="49"/>
      <c r="J139" s="50" t="s">
        <v>607</v>
      </c>
      <c r="K139" s="50">
        <v>1.0</v>
      </c>
      <c r="L139" s="49"/>
      <c r="M139" s="50" t="s">
        <v>608</v>
      </c>
      <c r="N139" s="51">
        <v>1.0</v>
      </c>
      <c r="O139" s="52">
        <f t="shared" si="37"/>
        <v>4</v>
      </c>
      <c r="P139" s="53">
        <f t="shared" si="38"/>
        <v>8.333333333</v>
      </c>
      <c r="Q139" s="54">
        <v>54.0</v>
      </c>
      <c r="R139" s="55"/>
      <c r="S139" s="50" t="s">
        <v>609</v>
      </c>
      <c r="T139" s="50">
        <v>1.0</v>
      </c>
      <c r="U139" s="49"/>
      <c r="V139" s="50" t="s">
        <v>610</v>
      </c>
      <c r="W139" s="50">
        <v>1.0</v>
      </c>
      <c r="X139" s="49"/>
      <c r="Y139" s="50" t="s">
        <v>611</v>
      </c>
      <c r="Z139" s="51">
        <v>1.0</v>
      </c>
      <c r="AA139" s="111" t="s">
        <v>591</v>
      </c>
      <c r="AB139" s="57"/>
      <c r="AC139" s="57">
        <v>1.0</v>
      </c>
      <c r="AD139" s="58"/>
      <c r="AE139" s="57" t="s">
        <v>612</v>
      </c>
      <c r="AF139" s="59">
        <v>1.0</v>
      </c>
      <c r="AG139" s="60">
        <f t="shared" si="39"/>
        <v>5</v>
      </c>
      <c r="AH139" s="61">
        <f t="shared" si="40"/>
        <v>9.259259259</v>
      </c>
      <c r="AI139" s="19">
        <f t="shared" si="41"/>
        <v>9</v>
      </c>
      <c r="AJ139" s="62">
        <f t="shared" si="42"/>
        <v>8.823529412</v>
      </c>
    </row>
    <row r="140">
      <c r="A140" s="30"/>
      <c r="B140" s="108">
        <v>48.0</v>
      </c>
      <c r="C140" s="49"/>
      <c r="D140" s="50" t="s">
        <v>613</v>
      </c>
      <c r="E140" s="50">
        <v>1.0</v>
      </c>
      <c r="F140" s="49"/>
      <c r="G140" s="50" t="s">
        <v>614</v>
      </c>
      <c r="H140" s="50">
        <v>1.0</v>
      </c>
      <c r="I140" s="49"/>
      <c r="J140" s="50" t="s">
        <v>615</v>
      </c>
      <c r="K140" s="50">
        <v>1.0</v>
      </c>
      <c r="L140" s="49"/>
      <c r="M140" s="50" t="s">
        <v>616</v>
      </c>
      <c r="N140" s="51">
        <v>1.0</v>
      </c>
      <c r="O140" s="52">
        <f t="shared" si="37"/>
        <v>4</v>
      </c>
      <c r="P140" s="53">
        <f t="shared" si="38"/>
        <v>8.333333333</v>
      </c>
      <c r="Q140" s="54">
        <v>54.0</v>
      </c>
      <c r="R140" s="55"/>
      <c r="S140" s="50" t="s">
        <v>617</v>
      </c>
      <c r="T140" s="50">
        <v>1.0</v>
      </c>
      <c r="U140" s="49"/>
      <c r="V140" s="50" t="s">
        <v>618</v>
      </c>
      <c r="W140" s="50">
        <v>1.0</v>
      </c>
      <c r="X140" s="49"/>
      <c r="Y140" s="50" t="s">
        <v>619</v>
      </c>
      <c r="Z140" s="51">
        <v>1.0</v>
      </c>
      <c r="AA140" s="111" t="s">
        <v>620</v>
      </c>
      <c r="AB140" s="57"/>
      <c r="AC140" s="57">
        <v>1.0</v>
      </c>
      <c r="AD140" s="58"/>
      <c r="AE140" s="57" t="s">
        <v>621</v>
      </c>
      <c r="AF140" s="59">
        <v>1.0</v>
      </c>
      <c r="AG140" s="60">
        <f t="shared" si="39"/>
        <v>5</v>
      </c>
      <c r="AH140" s="61">
        <f t="shared" si="40"/>
        <v>9.259259259</v>
      </c>
      <c r="AI140" s="19">
        <f t="shared" si="41"/>
        <v>9</v>
      </c>
      <c r="AJ140" s="62">
        <f t="shared" si="42"/>
        <v>8.823529412</v>
      </c>
    </row>
    <row r="141">
      <c r="A141" s="64" t="s">
        <v>77</v>
      </c>
      <c r="B141" s="108">
        <v>96.0</v>
      </c>
      <c r="C141" s="49"/>
      <c r="D141" s="65"/>
      <c r="E141" s="65"/>
      <c r="F141" s="49"/>
      <c r="G141" s="50" t="s">
        <v>622</v>
      </c>
      <c r="H141" s="50">
        <v>1.0</v>
      </c>
      <c r="I141" s="49"/>
      <c r="J141" s="65"/>
      <c r="K141" s="65"/>
      <c r="L141" s="49"/>
      <c r="M141" s="50" t="s">
        <v>623</v>
      </c>
      <c r="N141" s="51">
        <v>1.0</v>
      </c>
      <c r="O141" s="52">
        <f t="shared" si="37"/>
        <v>2</v>
      </c>
      <c r="P141" s="53">
        <f t="shared" si="38"/>
        <v>2.083333333</v>
      </c>
      <c r="Q141" s="54">
        <v>108.0</v>
      </c>
      <c r="R141" s="55"/>
      <c r="S141" s="50" t="s">
        <v>624</v>
      </c>
      <c r="T141" s="50">
        <v>1.0</v>
      </c>
      <c r="U141" s="49"/>
      <c r="V141" s="65"/>
      <c r="W141" s="65"/>
      <c r="X141" s="49"/>
      <c r="Y141" s="65"/>
      <c r="Z141" s="66"/>
      <c r="AA141" s="56"/>
      <c r="AB141" s="57" t="s">
        <v>625</v>
      </c>
      <c r="AC141" s="57">
        <v>1.0</v>
      </c>
      <c r="AD141" s="146" t="s">
        <v>626</v>
      </c>
      <c r="AE141" s="57" t="s">
        <v>627</v>
      </c>
      <c r="AF141" s="59">
        <v>2.0</v>
      </c>
      <c r="AG141" s="60">
        <f t="shared" si="39"/>
        <v>4</v>
      </c>
      <c r="AH141" s="61">
        <f t="shared" si="40"/>
        <v>3.703703704</v>
      </c>
      <c r="AI141" s="19">
        <f t="shared" si="41"/>
        <v>6</v>
      </c>
      <c r="AJ141" s="62">
        <f t="shared" si="42"/>
        <v>2.941176471</v>
      </c>
    </row>
    <row r="142">
      <c r="A142" s="21"/>
      <c r="B142" s="108">
        <v>96.0</v>
      </c>
      <c r="C142" s="49"/>
      <c r="D142" s="65"/>
      <c r="E142" s="65"/>
      <c r="F142" s="49"/>
      <c r="G142" s="50" t="s">
        <v>628</v>
      </c>
      <c r="H142" s="50">
        <v>1.0</v>
      </c>
      <c r="I142" s="49"/>
      <c r="J142" s="65"/>
      <c r="K142" s="65"/>
      <c r="L142" s="49"/>
      <c r="M142" s="50" t="s">
        <v>629</v>
      </c>
      <c r="N142" s="51">
        <v>1.0</v>
      </c>
      <c r="O142" s="52">
        <f t="shared" si="37"/>
        <v>2</v>
      </c>
      <c r="P142" s="53">
        <f t="shared" si="38"/>
        <v>2.083333333</v>
      </c>
      <c r="Q142" s="54">
        <v>108.0</v>
      </c>
      <c r="R142" s="55"/>
      <c r="S142" s="50" t="s">
        <v>630</v>
      </c>
      <c r="T142" s="50">
        <v>1.0</v>
      </c>
      <c r="U142" s="49"/>
      <c r="V142" s="65"/>
      <c r="W142" s="65"/>
      <c r="X142" s="49"/>
      <c r="Y142" s="65"/>
      <c r="Z142" s="66"/>
      <c r="AA142" s="56"/>
      <c r="AB142" s="57" t="s">
        <v>631</v>
      </c>
      <c r="AC142" s="57">
        <v>1.0</v>
      </c>
      <c r="AD142" s="146" t="s">
        <v>632</v>
      </c>
      <c r="AE142" s="57" t="s">
        <v>633</v>
      </c>
      <c r="AF142" s="59">
        <v>2.0</v>
      </c>
      <c r="AG142" s="60">
        <f t="shared" si="39"/>
        <v>4</v>
      </c>
      <c r="AH142" s="61">
        <f t="shared" si="40"/>
        <v>3.703703704</v>
      </c>
      <c r="AI142" s="19">
        <f t="shared" si="41"/>
        <v>6</v>
      </c>
      <c r="AJ142" s="62">
        <f t="shared" si="42"/>
        <v>2.941176471</v>
      </c>
    </row>
    <row r="143">
      <c r="A143" s="30"/>
      <c r="B143" s="108">
        <v>96.0</v>
      </c>
      <c r="C143" s="49"/>
      <c r="D143" s="50" t="s">
        <v>634</v>
      </c>
      <c r="E143" s="50">
        <v>1.0</v>
      </c>
      <c r="F143" s="49"/>
      <c r="G143" s="50" t="s">
        <v>635</v>
      </c>
      <c r="H143" s="50">
        <v>1.0</v>
      </c>
      <c r="I143" s="49"/>
      <c r="J143" s="65"/>
      <c r="K143" s="50">
        <v>0.0</v>
      </c>
      <c r="L143" s="49"/>
      <c r="M143" s="50" t="s">
        <v>636</v>
      </c>
      <c r="N143" s="51">
        <v>1.0</v>
      </c>
      <c r="O143" s="52">
        <f t="shared" si="37"/>
        <v>3</v>
      </c>
      <c r="P143" s="53">
        <f t="shared" si="38"/>
        <v>3.125</v>
      </c>
      <c r="Q143" s="54">
        <v>108.0</v>
      </c>
      <c r="R143" s="55"/>
      <c r="S143" s="50" t="s">
        <v>637</v>
      </c>
      <c r="T143" s="50">
        <v>1.0</v>
      </c>
      <c r="U143" s="49"/>
      <c r="V143" s="65"/>
      <c r="W143" s="50">
        <v>0.0</v>
      </c>
      <c r="X143" s="49"/>
      <c r="Y143" s="50" t="s">
        <v>638</v>
      </c>
      <c r="Z143" s="51">
        <v>1.0</v>
      </c>
      <c r="AA143" s="56"/>
      <c r="AB143" s="57" t="s">
        <v>639</v>
      </c>
      <c r="AC143" s="57">
        <v>1.0</v>
      </c>
      <c r="AD143" s="146" t="s">
        <v>640</v>
      </c>
      <c r="AE143" s="57" t="s">
        <v>641</v>
      </c>
      <c r="AF143" s="59">
        <v>2.0</v>
      </c>
      <c r="AG143" s="60">
        <f t="shared" si="39"/>
        <v>5</v>
      </c>
      <c r="AH143" s="61">
        <f t="shared" si="40"/>
        <v>4.62962963</v>
      </c>
      <c r="AI143" s="19">
        <f t="shared" si="41"/>
        <v>8</v>
      </c>
      <c r="AJ143" s="62">
        <f t="shared" si="42"/>
        <v>3.921568627</v>
      </c>
    </row>
    <row r="144">
      <c r="A144" s="64" t="s">
        <v>642</v>
      </c>
      <c r="B144" s="108">
        <v>16.0</v>
      </c>
      <c r="C144" s="49"/>
      <c r="D144" s="65"/>
      <c r="E144" s="65"/>
      <c r="F144" s="49"/>
      <c r="G144" s="65"/>
      <c r="H144" s="65"/>
      <c r="I144" s="49"/>
      <c r="J144" s="50" t="s">
        <v>643</v>
      </c>
      <c r="K144" s="50">
        <v>1.0</v>
      </c>
      <c r="L144" s="49"/>
      <c r="M144" s="65"/>
      <c r="N144" s="66"/>
      <c r="O144" s="52">
        <f t="shared" si="37"/>
        <v>1</v>
      </c>
      <c r="P144" s="53">
        <f t="shared" si="38"/>
        <v>6.25</v>
      </c>
      <c r="Q144" s="54">
        <v>18.0</v>
      </c>
      <c r="R144" s="55"/>
      <c r="S144" s="65"/>
      <c r="T144" s="65"/>
      <c r="U144" s="49"/>
      <c r="V144" s="65"/>
      <c r="W144" s="65"/>
      <c r="X144" s="49"/>
      <c r="Y144" s="65"/>
      <c r="Z144" s="66"/>
      <c r="AA144" s="111" t="s">
        <v>644</v>
      </c>
      <c r="AB144" s="67"/>
      <c r="AC144" s="57">
        <v>1.0</v>
      </c>
      <c r="AD144" s="58"/>
      <c r="AE144" s="57" t="s">
        <v>645</v>
      </c>
      <c r="AF144" s="59">
        <v>1.0</v>
      </c>
      <c r="AG144" s="60">
        <f t="shared" si="39"/>
        <v>2</v>
      </c>
      <c r="AH144" s="61">
        <f t="shared" si="40"/>
        <v>11.11111111</v>
      </c>
      <c r="AI144" s="19">
        <f t="shared" si="41"/>
        <v>3</v>
      </c>
      <c r="AJ144" s="62">
        <f t="shared" si="42"/>
        <v>8.823529412</v>
      </c>
    </row>
    <row r="145">
      <c r="A145" s="21"/>
      <c r="B145" s="108">
        <v>16.0</v>
      </c>
      <c r="C145" s="49"/>
      <c r="D145" s="65"/>
      <c r="E145" s="65"/>
      <c r="F145" s="49"/>
      <c r="G145" s="65"/>
      <c r="H145" s="65"/>
      <c r="I145" s="49"/>
      <c r="J145" s="50" t="s">
        <v>646</v>
      </c>
      <c r="K145" s="50">
        <v>1.0</v>
      </c>
      <c r="L145" s="49"/>
      <c r="M145" s="65"/>
      <c r="N145" s="66"/>
      <c r="O145" s="52">
        <f t="shared" si="37"/>
        <v>1</v>
      </c>
      <c r="P145" s="53">
        <f t="shared" si="38"/>
        <v>6.25</v>
      </c>
      <c r="Q145" s="54">
        <v>18.0</v>
      </c>
      <c r="R145" s="55"/>
      <c r="S145" s="65"/>
      <c r="T145" s="65"/>
      <c r="U145" s="49"/>
      <c r="V145" s="65"/>
      <c r="W145" s="65"/>
      <c r="X145" s="49"/>
      <c r="Y145" s="65"/>
      <c r="Z145" s="66"/>
      <c r="AA145" s="111" t="s">
        <v>647</v>
      </c>
      <c r="AB145" s="67"/>
      <c r="AC145" s="57">
        <v>1.0</v>
      </c>
      <c r="AD145" s="58"/>
      <c r="AE145" s="57" t="s">
        <v>648</v>
      </c>
      <c r="AF145" s="59">
        <v>1.0</v>
      </c>
      <c r="AG145" s="60">
        <f t="shared" si="39"/>
        <v>2</v>
      </c>
      <c r="AH145" s="61">
        <f t="shared" si="40"/>
        <v>11.11111111</v>
      </c>
      <c r="AI145" s="19">
        <f t="shared" si="41"/>
        <v>3</v>
      </c>
      <c r="AJ145" s="62">
        <f t="shared" si="42"/>
        <v>8.823529412</v>
      </c>
    </row>
    <row r="146">
      <c r="A146" s="30"/>
      <c r="B146" s="108">
        <v>16.0</v>
      </c>
      <c r="C146" s="49"/>
      <c r="D146" s="65"/>
      <c r="E146" s="65"/>
      <c r="F146" s="49"/>
      <c r="G146" s="65"/>
      <c r="H146" s="65"/>
      <c r="I146" s="49"/>
      <c r="J146" s="50" t="s">
        <v>649</v>
      </c>
      <c r="K146" s="50">
        <v>1.0</v>
      </c>
      <c r="L146" s="49"/>
      <c r="M146" s="65"/>
      <c r="N146" s="66"/>
      <c r="O146" s="52">
        <f t="shared" si="37"/>
        <v>1</v>
      </c>
      <c r="P146" s="53">
        <f t="shared" si="38"/>
        <v>6.25</v>
      </c>
      <c r="Q146" s="54">
        <v>18.0</v>
      </c>
      <c r="R146" s="55"/>
      <c r="S146" s="65"/>
      <c r="T146" s="65"/>
      <c r="U146" s="49"/>
      <c r="V146" s="65"/>
      <c r="W146" s="65"/>
      <c r="X146" s="49"/>
      <c r="Y146" s="65"/>
      <c r="Z146" s="66"/>
      <c r="AA146" s="111" t="s">
        <v>650</v>
      </c>
      <c r="AB146" s="67"/>
      <c r="AC146" s="57">
        <v>1.0</v>
      </c>
      <c r="AD146" s="58"/>
      <c r="AE146" s="57" t="s">
        <v>651</v>
      </c>
      <c r="AF146" s="59">
        <v>1.0</v>
      </c>
      <c r="AG146" s="60">
        <f t="shared" si="39"/>
        <v>2</v>
      </c>
      <c r="AH146" s="61">
        <f t="shared" si="40"/>
        <v>11.11111111</v>
      </c>
      <c r="AI146" s="19">
        <f t="shared" si="41"/>
        <v>3</v>
      </c>
      <c r="AJ146" s="62">
        <f t="shared" si="42"/>
        <v>8.823529412</v>
      </c>
    </row>
    <row r="147">
      <c r="A147" s="64" t="s">
        <v>386</v>
      </c>
      <c r="B147" s="108">
        <v>32.0</v>
      </c>
      <c r="C147" s="49"/>
      <c r="D147" s="50" t="s">
        <v>652</v>
      </c>
      <c r="E147" s="50">
        <v>1.0</v>
      </c>
      <c r="F147" s="49"/>
      <c r="G147" s="50" t="s">
        <v>653</v>
      </c>
      <c r="H147" s="50">
        <v>1.0</v>
      </c>
      <c r="I147" s="49"/>
      <c r="J147" s="50" t="s">
        <v>654</v>
      </c>
      <c r="K147" s="50">
        <v>1.0</v>
      </c>
      <c r="L147" s="49"/>
      <c r="M147" s="65"/>
      <c r="N147" s="66"/>
      <c r="O147" s="52">
        <f t="shared" si="37"/>
        <v>3</v>
      </c>
      <c r="P147" s="53">
        <f t="shared" si="38"/>
        <v>9.375</v>
      </c>
      <c r="Q147" s="54">
        <v>36.0</v>
      </c>
      <c r="R147" s="55"/>
      <c r="S147" s="65"/>
      <c r="T147" s="65"/>
      <c r="U147" s="49"/>
      <c r="V147" s="65"/>
      <c r="W147" s="65"/>
      <c r="X147" s="49"/>
      <c r="Y147" s="50" t="s">
        <v>655</v>
      </c>
      <c r="Z147" s="51">
        <v>1.0</v>
      </c>
      <c r="AA147" s="111" t="s">
        <v>656</v>
      </c>
      <c r="AB147" s="67"/>
      <c r="AC147" s="57">
        <v>1.0</v>
      </c>
      <c r="AD147" s="58"/>
      <c r="AE147" s="57" t="s">
        <v>657</v>
      </c>
      <c r="AF147" s="59">
        <v>1.0</v>
      </c>
      <c r="AG147" s="60">
        <f t="shared" si="39"/>
        <v>3</v>
      </c>
      <c r="AH147" s="61">
        <f t="shared" si="40"/>
        <v>8.333333333</v>
      </c>
      <c r="AI147" s="19">
        <f t="shared" si="41"/>
        <v>6</v>
      </c>
      <c r="AJ147" s="62">
        <f t="shared" si="42"/>
        <v>8.823529412</v>
      </c>
    </row>
    <row r="148">
      <c r="A148" s="21"/>
      <c r="B148" s="108">
        <v>32.0</v>
      </c>
      <c r="C148" s="49"/>
      <c r="D148" s="50" t="s">
        <v>658</v>
      </c>
      <c r="E148" s="50">
        <v>1.0</v>
      </c>
      <c r="F148" s="49"/>
      <c r="G148" s="50" t="s">
        <v>659</v>
      </c>
      <c r="H148" s="50">
        <v>1.0</v>
      </c>
      <c r="I148" s="49"/>
      <c r="J148" s="50" t="s">
        <v>660</v>
      </c>
      <c r="K148" s="50">
        <v>1.0</v>
      </c>
      <c r="L148" s="49"/>
      <c r="M148" s="65"/>
      <c r="N148" s="66"/>
      <c r="O148" s="52">
        <f t="shared" si="37"/>
        <v>3</v>
      </c>
      <c r="P148" s="53">
        <f t="shared" si="38"/>
        <v>9.375</v>
      </c>
      <c r="Q148" s="54">
        <v>36.0</v>
      </c>
      <c r="R148" s="55"/>
      <c r="S148" s="65"/>
      <c r="T148" s="65"/>
      <c r="U148" s="49"/>
      <c r="V148" s="65"/>
      <c r="W148" s="65"/>
      <c r="X148" s="49"/>
      <c r="Y148" s="50" t="s">
        <v>661</v>
      </c>
      <c r="Z148" s="51">
        <v>1.0</v>
      </c>
      <c r="AA148" s="111" t="s">
        <v>662</v>
      </c>
      <c r="AB148" s="67"/>
      <c r="AC148" s="57">
        <v>1.0</v>
      </c>
      <c r="AD148" s="58"/>
      <c r="AE148" s="57" t="s">
        <v>663</v>
      </c>
      <c r="AF148" s="59">
        <v>1.0</v>
      </c>
      <c r="AG148" s="60">
        <f t="shared" si="39"/>
        <v>3</v>
      </c>
      <c r="AH148" s="61">
        <f t="shared" si="40"/>
        <v>8.333333333</v>
      </c>
      <c r="AI148" s="19">
        <f t="shared" si="41"/>
        <v>6</v>
      </c>
      <c r="AJ148" s="62">
        <f t="shared" si="42"/>
        <v>8.823529412</v>
      </c>
    </row>
    <row r="149">
      <c r="A149" s="30"/>
      <c r="B149" s="108">
        <v>32.0</v>
      </c>
      <c r="C149" s="49"/>
      <c r="D149" s="50" t="s">
        <v>664</v>
      </c>
      <c r="E149" s="50">
        <v>1.0</v>
      </c>
      <c r="F149" s="49"/>
      <c r="G149" s="50" t="s">
        <v>665</v>
      </c>
      <c r="H149" s="50">
        <v>1.0</v>
      </c>
      <c r="I149" s="49"/>
      <c r="J149" s="50" t="s">
        <v>666</v>
      </c>
      <c r="K149" s="50">
        <v>1.0</v>
      </c>
      <c r="L149" s="49"/>
      <c r="M149" s="65"/>
      <c r="N149" s="66"/>
      <c r="O149" s="52">
        <f t="shared" si="37"/>
        <v>3</v>
      </c>
      <c r="P149" s="53">
        <f t="shared" si="38"/>
        <v>9.375</v>
      </c>
      <c r="Q149" s="54">
        <v>36.0</v>
      </c>
      <c r="R149" s="55"/>
      <c r="S149" s="65"/>
      <c r="T149" s="65"/>
      <c r="U149" s="49"/>
      <c r="V149" s="65"/>
      <c r="W149" s="65"/>
      <c r="X149" s="49"/>
      <c r="Y149" s="50" t="s">
        <v>667</v>
      </c>
      <c r="Z149" s="51">
        <v>1.0</v>
      </c>
      <c r="AA149" s="111" t="s">
        <v>668</v>
      </c>
      <c r="AB149" s="67"/>
      <c r="AC149" s="57">
        <v>1.0</v>
      </c>
      <c r="AD149" s="58"/>
      <c r="AE149" s="57" t="s">
        <v>669</v>
      </c>
      <c r="AF149" s="59">
        <v>1.0</v>
      </c>
      <c r="AG149" s="60">
        <f t="shared" si="39"/>
        <v>3</v>
      </c>
      <c r="AH149" s="61">
        <f t="shared" si="40"/>
        <v>8.333333333</v>
      </c>
      <c r="AI149" s="19">
        <f t="shared" si="41"/>
        <v>6</v>
      </c>
      <c r="AJ149" s="62">
        <f t="shared" si="42"/>
        <v>8.823529412</v>
      </c>
    </row>
    <row r="150">
      <c r="A150" s="64" t="s">
        <v>510</v>
      </c>
      <c r="B150" s="108">
        <v>16.0</v>
      </c>
      <c r="C150" s="49"/>
      <c r="D150" s="50" t="s">
        <v>670</v>
      </c>
      <c r="E150" s="50">
        <v>1.0</v>
      </c>
      <c r="F150" s="49"/>
      <c r="G150" s="65"/>
      <c r="H150" s="65"/>
      <c r="I150" s="49"/>
      <c r="J150" s="65"/>
      <c r="K150" s="65"/>
      <c r="L150" s="49"/>
      <c r="M150" s="50" t="s">
        <v>671</v>
      </c>
      <c r="N150" s="51">
        <v>1.0</v>
      </c>
      <c r="O150" s="52">
        <f t="shared" si="37"/>
        <v>2</v>
      </c>
      <c r="P150" s="53">
        <f t="shared" si="38"/>
        <v>12.5</v>
      </c>
      <c r="Q150" s="54">
        <v>18.0</v>
      </c>
      <c r="R150" s="55"/>
      <c r="S150" s="65"/>
      <c r="T150" s="65"/>
      <c r="U150" s="49"/>
      <c r="V150" s="65"/>
      <c r="W150" s="65"/>
      <c r="X150" s="49"/>
      <c r="Y150" s="65"/>
      <c r="Z150" s="66"/>
      <c r="AA150" s="111" t="s">
        <v>656</v>
      </c>
      <c r="AB150" s="67"/>
      <c r="AC150" s="57">
        <v>1.0</v>
      </c>
      <c r="AD150" s="58"/>
      <c r="AE150" s="67"/>
      <c r="AF150" s="70"/>
      <c r="AG150" s="60">
        <f t="shared" si="39"/>
        <v>1</v>
      </c>
      <c r="AH150" s="61">
        <f t="shared" si="40"/>
        <v>5.555555556</v>
      </c>
      <c r="AI150" s="19">
        <f t="shared" si="41"/>
        <v>3</v>
      </c>
      <c r="AJ150" s="62">
        <f t="shared" si="42"/>
        <v>8.823529412</v>
      </c>
    </row>
    <row r="151">
      <c r="A151" s="21"/>
      <c r="B151" s="108">
        <v>16.0</v>
      </c>
      <c r="C151" s="49"/>
      <c r="D151" s="50" t="s">
        <v>672</v>
      </c>
      <c r="E151" s="50">
        <v>1.0</v>
      </c>
      <c r="F151" s="49"/>
      <c r="G151" s="65"/>
      <c r="H151" s="65"/>
      <c r="I151" s="49"/>
      <c r="J151" s="65"/>
      <c r="K151" s="65"/>
      <c r="L151" s="49"/>
      <c r="M151" s="50" t="s">
        <v>673</v>
      </c>
      <c r="N151" s="51">
        <v>1.0</v>
      </c>
      <c r="O151" s="52">
        <f t="shared" si="37"/>
        <v>2</v>
      </c>
      <c r="P151" s="53">
        <f t="shared" si="38"/>
        <v>12.5</v>
      </c>
      <c r="Q151" s="54">
        <v>18.0</v>
      </c>
      <c r="R151" s="55"/>
      <c r="S151" s="65"/>
      <c r="T151" s="65"/>
      <c r="U151" s="49"/>
      <c r="V151" s="65"/>
      <c r="W151" s="65"/>
      <c r="X151" s="49"/>
      <c r="Y151" s="65"/>
      <c r="Z151" s="66"/>
      <c r="AA151" s="111" t="s">
        <v>662</v>
      </c>
      <c r="AB151" s="67"/>
      <c r="AC151" s="57">
        <v>1.0</v>
      </c>
      <c r="AD151" s="58"/>
      <c r="AE151" s="67"/>
      <c r="AF151" s="70"/>
      <c r="AG151" s="60">
        <f t="shared" si="39"/>
        <v>1</v>
      </c>
      <c r="AH151" s="61">
        <f t="shared" si="40"/>
        <v>5.555555556</v>
      </c>
      <c r="AI151" s="19">
        <f t="shared" si="41"/>
        <v>3</v>
      </c>
      <c r="AJ151" s="62">
        <f t="shared" si="42"/>
        <v>8.823529412</v>
      </c>
    </row>
    <row r="152">
      <c r="A152" s="30"/>
      <c r="B152" s="108">
        <v>16.0</v>
      </c>
      <c r="C152" s="49"/>
      <c r="D152" s="50" t="s">
        <v>674</v>
      </c>
      <c r="E152" s="50">
        <v>1.0</v>
      </c>
      <c r="F152" s="49"/>
      <c r="G152" s="65"/>
      <c r="H152" s="65"/>
      <c r="I152" s="49"/>
      <c r="J152" s="65"/>
      <c r="K152" s="65"/>
      <c r="L152" s="49"/>
      <c r="M152" s="50" t="s">
        <v>675</v>
      </c>
      <c r="N152" s="51">
        <v>1.0</v>
      </c>
      <c r="O152" s="52">
        <f t="shared" si="37"/>
        <v>2</v>
      </c>
      <c r="P152" s="53">
        <f t="shared" si="38"/>
        <v>12.5</v>
      </c>
      <c r="Q152" s="54">
        <v>18.0</v>
      </c>
      <c r="R152" s="55"/>
      <c r="S152" s="65"/>
      <c r="T152" s="65"/>
      <c r="U152" s="49"/>
      <c r="V152" s="65"/>
      <c r="W152" s="65"/>
      <c r="X152" s="49"/>
      <c r="Y152" s="65"/>
      <c r="Z152" s="66"/>
      <c r="AA152" s="111" t="s">
        <v>676</v>
      </c>
      <c r="AB152" s="67"/>
      <c r="AC152" s="57">
        <v>1.0</v>
      </c>
      <c r="AD152" s="58"/>
      <c r="AE152" s="67"/>
      <c r="AF152" s="70"/>
      <c r="AG152" s="60">
        <f t="shared" si="39"/>
        <v>1</v>
      </c>
      <c r="AH152" s="61">
        <f t="shared" si="40"/>
        <v>5.555555556</v>
      </c>
      <c r="AI152" s="19">
        <f t="shared" si="41"/>
        <v>3</v>
      </c>
      <c r="AJ152" s="62">
        <f t="shared" si="42"/>
        <v>8.823529412</v>
      </c>
    </row>
    <row r="153">
      <c r="A153" s="64" t="s">
        <v>395</v>
      </c>
      <c r="B153" s="108">
        <v>32.0</v>
      </c>
      <c r="C153" s="49"/>
      <c r="D153" s="65"/>
      <c r="E153" s="65"/>
      <c r="F153" s="49"/>
      <c r="G153" s="50" t="s">
        <v>677</v>
      </c>
      <c r="H153" s="50">
        <v>1.0</v>
      </c>
      <c r="I153" s="49"/>
      <c r="J153" s="50" t="s">
        <v>678</v>
      </c>
      <c r="K153" s="50">
        <v>1.0</v>
      </c>
      <c r="L153" s="49"/>
      <c r="M153" s="65"/>
      <c r="N153" s="66"/>
      <c r="O153" s="52">
        <f t="shared" si="37"/>
        <v>2</v>
      </c>
      <c r="P153" s="53">
        <f t="shared" si="38"/>
        <v>6.25</v>
      </c>
      <c r="Q153" s="54">
        <v>36.0</v>
      </c>
      <c r="R153" s="55"/>
      <c r="S153" s="65"/>
      <c r="T153" s="65"/>
      <c r="U153" s="49"/>
      <c r="V153" s="50" t="s">
        <v>679</v>
      </c>
      <c r="W153" s="50">
        <v>1.0</v>
      </c>
      <c r="X153" s="49"/>
      <c r="Y153" s="50" t="s">
        <v>680</v>
      </c>
      <c r="Z153" s="51">
        <v>1.0</v>
      </c>
      <c r="AA153" s="111" t="s">
        <v>681</v>
      </c>
      <c r="AB153" s="67"/>
      <c r="AC153" s="57">
        <v>1.0</v>
      </c>
      <c r="AD153" s="58"/>
      <c r="AE153" s="67"/>
      <c r="AF153" s="70"/>
      <c r="AG153" s="60">
        <f t="shared" si="39"/>
        <v>3</v>
      </c>
      <c r="AH153" s="61">
        <f t="shared" si="40"/>
        <v>8.333333333</v>
      </c>
      <c r="AI153" s="19">
        <f t="shared" si="41"/>
        <v>5</v>
      </c>
      <c r="AJ153" s="62">
        <f t="shared" si="42"/>
        <v>7.352941176</v>
      </c>
    </row>
    <row r="154">
      <c r="A154" s="21"/>
      <c r="B154" s="108">
        <v>32.0</v>
      </c>
      <c r="C154" s="49"/>
      <c r="D154" s="65"/>
      <c r="E154" s="65"/>
      <c r="F154" s="49"/>
      <c r="G154" s="50" t="s">
        <v>682</v>
      </c>
      <c r="H154" s="50">
        <v>1.0</v>
      </c>
      <c r="I154" s="49"/>
      <c r="J154" s="50" t="s">
        <v>683</v>
      </c>
      <c r="K154" s="50">
        <v>1.0</v>
      </c>
      <c r="L154" s="49"/>
      <c r="M154" s="65"/>
      <c r="N154" s="66"/>
      <c r="O154" s="52">
        <f t="shared" si="37"/>
        <v>2</v>
      </c>
      <c r="P154" s="53">
        <f t="shared" si="38"/>
        <v>6.25</v>
      </c>
      <c r="Q154" s="54">
        <v>36.0</v>
      </c>
      <c r="R154" s="55"/>
      <c r="S154" s="65"/>
      <c r="T154" s="65"/>
      <c r="U154" s="49"/>
      <c r="V154" s="50" t="s">
        <v>684</v>
      </c>
      <c r="W154" s="50">
        <v>1.0</v>
      </c>
      <c r="X154" s="49"/>
      <c r="Y154" s="50" t="s">
        <v>685</v>
      </c>
      <c r="Z154" s="51">
        <v>1.0</v>
      </c>
      <c r="AA154" s="111" t="s">
        <v>686</v>
      </c>
      <c r="AB154" s="67"/>
      <c r="AC154" s="57">
        <v>1.0</v>
      </c>
      <c r="AD154" s="58"/>
      <c r="AE154" s="67"/>
      <c r="AF154" s="70"/>
      <c r="AG154" s="60">
        <f t="shared" si="39"/>
        <v>3</v>
      </c>
      <c r="AH154" s="61">
        <f t="shared" si="40"/>
        <v>8.333333333</v>
      </c>
      <c r="AI154" s="19">
        <f t="shared" si="41"/>
        <v>5</v>
      </c>
      <c r="AJ154" s="62">
        <f t="shared" si="42"/>
        <v>7.352941176</v>
      </c>
    </row>
    <row r="155">
      <c r="A155" s="30"/>
      <c r="B155" s="108">
        <v>32.0</v>
      </c>
      <c r="C155" s="49"/>
      <c r="D155" s="65"/>
      <c r="E155" s="65"/>
      <c r="F155" s="49"/>
      <c r="G155" s="50" t="s">
        <v>687</v>
      </c>
      <c r="H155" s="50">
        <v>1.0</v>
      </c>
      <c r="I155" s="49"/>
      <c r="J155" s="50" t="s">
        <v>688</v>
      </c>
      <c r="K155" s="50">
        <v>1.0</v>
      </c>
      <c r="L155" s="49"/>
      <c r="M155" s="65"/>
      <c r="N155" s="66"/>
      <c r="O155" s="52">
        <f t="shared" si="37"/>
        <v>2</v>
      </c>
      <c r="P155" s="53">
        <f t="shared" si="38"/>
        <v>6.25</v>
      </c>
      <c r="Q155" s="54">
        <v>36.0</v>
      </c>
      <c r="R155" s="55"/>
      <c r="S155" s="65"/>
      <c r="T155" s="65"/>
      <c r="U155" s="49"/>
      <c r="V155" s="50" t="s">
        <v>689</v>
      </c>
      <c r="W155" s="50">
        <v>1.0</v>
      </c>
      <c r="X155" s="49"/>
      <c r="Y155" s="50" t="s">
        <v>690</v>
      </c>
      <c r="Z155" s="51">
        <v>1.0</v>
      </c>
      <c r="AA155" s="111" t="s">
        <v>691</v>
      </c>
      <c r="AB155" s="67"/>
      <c r="AC155" s="57">
        <v>1.0</v>
      </c>
      <c r="AD155" s="58"/>
      <c r="AE155" s="67"/>
      <c r="AF155" s="70"/>
      <c r="AG155" s="60">
        <f t="shared" si="39"/>
        <v>3</v>
      </c>
      <c r="AH155" s="61">
        <f t="shared" si="40"/>
        <v>8.333333333</v>
      </c>
      <c r="AI155" s="19">
        <f t="shared" si="41"/>
        <v>5</v>
      </c>
      <c r="AJ155" s="62">
        <f t="shared" si="42"/>
        <v>7.352941176</v>
      </c>
    </row>
    <row r="156">
      <c r="A156" s="64" t="s">
        <v>692</v>
      </c>
      <c r="B156" s="108">
        <v>32.0</v>
      </c>
      <c r="C156" s="49"/>
      <c r="D156" s="65"/>
      <c r="E156" s="65"/>
      <c r="F156" s="49"/>
      <c r="G156" s="65"/>
      <c r="H156" s="65"/>
      <c r="I156" s="49"/>
      <c r="J156" s="65"/>
      <c r="K156" s="65"/>
      <c r="L156" s="49"/>
      <c r="M156" s="50" t="s">
        <v>693</v>
      </c>
      <c r="N156" s="51">
        <v>1.0</v>
      </c>
      <c r="O156" s="52">
        <f t="shared" si="37"/>
        <v>1</v>
      </c>
      <c r="P156" s="53">
        <f t="shared" si="38"/>
        <v>3.125</v>
      </c>
      <c r="Q156" s="54">
        <v>36.0</v>
      </c>
      <c r="R156" s="55"/>
      <c r="S156" s="65"/>
      <c r="T156" s="65"/>
      <c r="U156" s="49"/>
      <c r="V156" s="65"/>
      <c r="W156" s="65"/>
      <c r="X156" s="49"/>
      <c r="Y156" s="50" t="s">
        <v>694</v>
      </c>
      <c r="Z156" s="51">
        <v>1.0</v>
      </c>
      <c r="AA156" s="111" t="s">
        <v>681</v>
      </c>
      <c r="AB156" s="67"/>
      <c r="AC156" s="57">
        <v>1.0</v>
      </c>
      <c r="AD156" s="58"/>
      <c r="AE156" s="50" t="s">
        <v>695</v>
      </c>
      <c r="AF156" s="51">
        <v>1.0</v>
      </c>
      <c r="AG156" s="60">
        <f t="shared" si="39"/>
        <v>3</v>
      </c>
      <c r="AH156" s="61">
        <f t="shared" si="40"/>
        <v>8.333333333</v>
      </c>
      <c r="AI156" s="19">
        <f t="shared" si="41"/>
        <v>4</v>
      </c>
      <c r="AJ156" s="62">
        <f t="shared" si="42"/>
        <v>5.882352941</v>
      </c>
    </row>
    <row r="157">
      <c r="A157" s="21"/>
      <c r="B157" s="108">
        <v>32.0</v>
      </c>
      <c r="C157" s="49"/>
      <c r="D157" s="65"/>
      <c r="E157" s="65"/>
      <c r="F157" s="49"/>
      <c r="G157" s="65"/>
      <c r="H157" s="65"/>
      <c r="I157" s="49"/>
      <c r="J157" s="65"/>
      <c r="K157" s="65"/>
      <c r="L157" s="49"/>
      <c r="M157" s="50" t="s">
        <v>696</v>
      </c>
      <c r="N157" s="51">
        <v>1.0</v>
      </c>
      <c r="O157" s="52">
        <f t="shared" si="37"/>
        <v>1</v>
      </c>
      <c r="P157" s="53">
        <f t="shared" si="38"/>
        <v>3.125</v>
      </c>
      <c r="Q157" s="54">
        <v>36.0</v>
      </c>
      <c r="R157" s="55"/>
      <c r="S157" s="65"/>
      <c r="T157" s="65"/>
      <c r="U157" s="49"/>
      <c r="V157" s="65"/>
      <c r="W157" s="65"/>
      <c r="X157" s="49"/>
      <c r="Y157" s="50" t="s">
        <v>697</v>
      </c>
      <c r="Z157" s="51">
        <v>1.0</v>
      </c>
      <c r="AA157" s="111" t="s">
        <v>686</v>
      </c>
      <c r="AB157" s="67"/>
      <c r="AC157" s="57">
        <v>1.0</v>
      </c>
      <c r="AD157" s="58"/>
      <c r="AE157" s="50" t="s">
        <v>698</v>
      </c>
      <c r="AF157" s="51">
        <v>1.0</v>
      </c>
      <c r="AG157" s="60">
        <f t="shared" si="39"/>
        <v>3</v>
      </c>
      <c r="AH157" s="61">
        <f t="shared" si="40"/>
        <v>8.333333333</v>
      </c>
      <c r="AI157" s="19">
        <f t="shared" si="41"/>
        <v>4</v>
      </c>
      <c r="AJ157" s="62">
        <f t="shared" si="42"/>
        <v>5.882352941</v>
      </c>
    </row>
    <row r="158">
      <c r="A158" s="30"/>
      <c r="B158" s="108">
        <v>32.0</v>
      </c>
      <c r="C158" s="49"/>
      <c r="D158" s="65"/>
      <c r="E158" s="65"/>
      <c r="F158" s="49"/>
      <c r="G158" s="65"/>
      <c r="H158" s="65"/>
      <c r="I158" s="49"/>
      <c r="J158" s="65"/>
      <c r="K158" s="65"/>
      <c r="L158" s="49"/>
      <c r="M158" s="50" t="s">
        <v>699</v>
      </c>
      <c r="N158" s="51">
        <v>1.0</v>
      </c>
      <c r="O158" s="52">
        <f t="shared" si="37"/>
        <v>1</v>
      </c>
      <c r="P158" s="53">
        <f t="shared" si="38"/>
        <v>3.125</v>
      </c>
      <c r="Q158" s="54">
        <v>36.0</v>
      </c>
      <c r="R158" s="55"/>
      <c r="S158" s="65"/>
      <c r="T158" s="65"/>
      <c r="U158" s="49"/>
      <c r="V158" s="65"/>
      <c r="W158" s="65"/>
      <c r="X158" s="49"/>
      <c r="Y158" s="50" t="s">
        <v>700</v>
      </c>
      <c r="Z158" s="51">
        <v>1.0</v>
      </c>
      <c r="AA158" s="111" t="s">
        <v>691</v>
      </c>
      <c r="AB158" s="67"/>
      <c r="AC158" s="57">
        <v>1.0</v>
      </c>
      <c r="AD158" s="58"/>
      <c r="AE158" s="50" t="s">
        <v>701</v>
      </c>
      <c r="AF158" s="51">
        <v>1.0</v>
      </c>
      <c r="AG158" s="60">
        <f t="shared" si="39"/>
        <v>3</v>
      </c>
      <c r="AH158" s="61">
        <f t="shared" si="40"/>
        <v>8.333333333</v>
      </c>
      <c r="AI158" s="19">
        <f t="shared" si="41"/>
        <v>4</v>
      </c>
      <c r="AJ158" s="62">
        <f t="shared" si="42"/>
        <v>5.882352941</v>
      </c>
    </row>
    <row r="159">
      <c r="A159" s="64" t="s">
        <v>402</v>
      </c>
      <c r="B159" s="108">
        <v>16.0</v>
      </c>
      <c r="C159" s="49"/>
      <c r="D159" s="50" t="s">
        <v>702</v>
      </c>
      <c r="E159" s="50">
        <v>1.0</v>
      </c>
      <c r="F159" s="49"/>
      <c r="G159" s="65"/>
      <c r="H159" s="65"/>
      <c r="I159" s="49"/>
      <c r="J159" s="65"/>
      <c r="K159" s="65"/>
      <c r="L159" s="49"/>
      <c r="M159" s="65"/>
      <c r="N159" s="66"/>
      <c r="O159" s="52">
        <f t="shared" si="37"/>
        <v>1</v>
      </c>
      <c r="P159" s="53">
        <f t="shared" si="38"/>
        <v>6.25</v>
      </c>
      <c r="Q159" s="54">
        <v>18.0</v>
      </c>
      <c r="R159" s="55"/>
      <c r="S159" s="65"/>
      <c r="T159" s="65"/>
      <c r="U159" s="49"/>
      <c r="V159" s="50" t="s">
        <v>703</v>
      </c>
      <c r="W159" s="50">
        <v>1.0</v>
      </c>
      <c r="X159" s="49"/>
      <c r="Y159" s="65"/>
      <c r="Z159" s="66"/>
      <c r="AA159" s="111" t="s">
        <v>681</v>
      </c>
      <c r="AB159" s="57"/>
      <c r="AC159" s="57">
        <v>1.0</v>
      </c>
      <c r="AD159" s="58"/>
      <c r="AE159" s="67"/>
      <c r="AF159" s="70"/>
      <c r="AG159" s="60">
        <f t="shared" si="39"/>
        <v>2</v>
      </c>
      <c r="AH159" s="61">
        <f t="shared" si="40"/>
        <v>11.11111111</v>
      </c>
      <c r="AI159" s="19">
        <f t="shared" si="41"/>
        <v>3</v>
      </c>
      <c r="AJ159" s="62">
        <f t="shared" si="42"/>
        <v>8.823529412</v>
      </c>
    </row>
    <row r="160">
      <c r="A160" s="21"/>
      <c r="B160" s="108">
        <v>16.0</v>
      </c>
      <c r="C160" s="49"/>
      <c r="D160" s="50" t="s">
        <v>704</v>
      </c>
      <c r="E160" s="50">
        <v>1.0</v>
      </c>
      <c r="F160" s="49"/>
      <c r="G160" s="65"/>
      <c r="H160" s="65"/>
      <c r="I160" s="49"/>
      <c r="J160" s="65"/>
      <c r="K160" s="65"/>
      <c r="L160" s="49"/>
      <c r="M160" s="65"/>
      <c r="N160" s="66"/>
      <c r="O160" s="52">
        <f t="shared" si="37"/>
        <v>1</v>
      </c>
      <c r="P160" s="53">
        <f t="shared" si="38"/>
        <v>6.25</v>
      </c>
      <c r="Q160" s="54">
        <v>18.0</v>
      </c>
      <c r="R160" s="55"/>
      <c r="S160" s="65"/>
      <c r="T160" s="65"/>
      <c r="U160" s="49"/>
      <c r="V160" s="50" t="s">
        <v>705</v>
      </c>
      <c r="W160" s="50">
        <v>1.0</v>
      </c>
      <c r="X160" s="49"/>
      <c r="Y160" s="65"/>
      <c r="Z160" s="66"/>
      <c r="AA160" s="111" t="s">
        <v>706</v>
      </c>
      <c r="AB160" s="57"/>
      <c r="AC160" s="57">
        <v>1.0</v>
      </c>
      <c r="AD160" s="58"/>
      <c r="AE160" s="67"/>
      <c r="AF160" s="70"/>
      <c r="AG160" s="60">
        <f t="shared" si="39"/>
        <v>2</v>
      </c>
      <c r="AH160" s="61">
        <f t="shared" si="40"/>
        <v>11.11111111</v>
      </c>
      <c r="AI160" s="19">
        <f t="shared" si="41"/>
        <v>3</v>
      </c>
      <c r="AJ160" s="62">
        <f t="shared" si="42"/>
        <v>8.823529412</v>
      </c>
    </row>
    <row r="161">
      <c r="A161" s="30"/>
      <c r="B161" s="108">
        <v>16.0</v>
      </c>
      <c r="C161" s="49"/>
      <c r="D161" s="50" t="s">
        <v>707</v>
      </c>
      <c r="E161" s="50">
        <v>1.0</v>
      </c>
      <c r="F161" s="49"/>
      <c r="G161" s="65"/>
      <c r="H161" s="65"/>
      <c r="I161" s="49"/>
      <c r="J161" s="65"/>
      <c r="K161" s="65"/>
      <c r="L161" s="49"/>
      <c r="M161" s="65"/>
      <c r="N161" s="66"/>
      <c r="O161" s="52">
        <f t="shared" si="37"/>
        <v>1</v>
      </c>
      <c r="P161" s="53">
        <f t="shared" si="38"/>
        <v>6.25</v>
      </c>
      <c r="Q161" s="54">
        <v>18.0</v>
      </c>
      <c r="R161" s="55"/>
      <c r="S161" s="65"/>
      <c r="T161" s="65"/>
      <c r="U161" s="49"/>
      <c r="V161" s="50" t="s">
        <v>708</v>
      </c>
      <c r="W161" s="50">
        <v>1.0</v>
      </c>
      <c r="X161" s="49"/>
      <c r="Y161" s="65"/>
      <c r="Z161" s="66"/>
      <c r="AA161" s="111" t="s">
        <v>691</v>
      </c>
      <c r="AB161" s="57"/>
      <c r="AC161" s="57">
        <v>1.0</v>
      </c>
      <c r="AD161" s="58"/>
      <c r="AE161" s="67"/>
      <c r="AF161" s="70"/>
      <c r="AG161" s="60">
        <f t="shared" si="39"/>
        <v>2</v>
      </c>
      <c r="AH161" s="61">
        <f t="shared" si="40"/>
        <v>11.11111111</v>
      </c>
      <c r="AI161" s="19">
        <f t="shared" si="41"/>
        <v>3</v>
      </c>
      <c r="AJ161" s="62">
        <f t="shared" si="42"/>
        <v>8.823529412</v>
      </c>
    </row>
    <row r="162">
      <c r="A162" s="64" t="s">
        <v>103</v>
      </c>
      <c r="B162" s="108">
        <v>16.0</v>
      </c>
      <c r="C162" s="49"/>
      <c r="D162" s="65"/>
      <c r="E162" s="65"/>
      <c r="F162" s="49"/>
      <c r="G162" s="50" t="s">
        <v>709</v>
      </c>
      <c r="H162" s="50">
        <v>1.0</v>
      </c>
      <c r="I162" s="49"/>
      <c r="J162" s="65"/>
      <c r="K162" s="65"/>
      <c r="L162" s="49"/>
      <c r="M162" s="50" t="s">
        <v>710</v>
      </c>
      <c r="N162" s="51">
        <v>1.0</v>
      </c>
      <c r="O162" s="52">
        <f t="shared" si="37"/>
        <v>2</v>
      </c>
      <c r="P162" s="53">
        <f t="shared" si="38"/>
        <v>12.5</v>
      </c>
      <c r="Q162" s="54">
        <v>18.0</v>
      </c>
      <c r="R162" s="55"/>
      <c r="S162" s="65"/>
      <c r="T162" s="65"/>
      <c r="U162" s="49"/>
      <c r="V162" s="65"/>
      <c r="W162" s="65"/>
      <c r="X162" s="49"/>
      <c r="Y162" s="65"/>
      <c r="Z162" s="66"/>
      <c r="AA162" s="56"/>
      <c r="AB162" s="57" t="s">
        <v>711</v>
      </c>
      <c r="AC162" s="57">
        <v>1.0</v>
      </c>
      <c r="AD162" s="58"/>
      <c r="AE162" s="67"/>
      <c r="AF162" s="70"/>
      <c r="AG162" s="60">
        <f t="shared" si="39"/>
        <v>1</v>
      </c>
      <c r="AH162" s="61">
        <f t="shared" si="40"/>
        <v>5.555555556</v>
      </c>
      <c r="AI162" s="19">
        <f t="shared" si="41"/>
        <v>3</v>
      </c>
      <c r="AJ162" s="62">
        <f t="shared" si="42"/>
        <v>8.823529412</v>
      </c>
    </row>
    <row r="163">
      <c r="A163" s="21"/>
      <c r="B163" s="108">
        <v>16.0</v>
      </c>
      <c r="C163" s="49"/>
      <c r="D163" s="65"/>
      <c r="E163" s="65"/>
      <c r="F163" s="49"/>
      <c r="G163" s="50" t="s">
        <v>712</v>
      </c>
      <c r="H163" s="50">
        <v>1.0</v>
      </c>
      <c r="I163" s="49"/>
      <c r="J163" s="65"/>
      <c r="K163" s="65"/>
      <c r="L163" s="49"/>
      <c r="M163" s="50" t="s">
        <v>713</v>
      </c>
      <c r="N163" s="51">
        <v>1.0</v>
      </c>
      <c r="O163" s="52">
        <f t="shared" si="37"/>
        <v>2</v>
      </c>
      <c r="P163" s="53">
        <f t="shared" si="38"/>
        <v>12.5</v>
      </c>
      <c r="Q163" s="54">
        <v>18.0</v>
      </c>
      <c r="R163" s="55"/>
      <c r="S163" s="65"/>
      <c r="T163" s="65"/>
      <c r="U163" s="49"/>
      <c r="V163" s="65"/>
      <c r="W163" s="65"/>
      <c r="X163" s="49"/>
      <c r="Y163" s="65"/>
      <c r="Z163" s="66"/>
      <c r="AA163" s="56"/>
      <c r="AB163" s="57" t="s">
        <v>714</v>
      </c>
      <c r="AC163" s="57">
        <v>1.0</v>
      </c>
      <c r="AD163" s="58"/>
      <c r="AE163" s="67"/>
      <c r="AF163" s="70"/>
      <c r="AG163" s="60">
        <f t="shared" si="39"/>
        <v>1</v>
      </c>
      <c r="AH163" s="61">
        <f t="shared" si="40"/>
        <v>5.555555556</v>
      </c>
      <c r="AI163" s="19">
        <f t="shared" si="41"/>
        <v>3</v>
      </c>
      <c r="AJ163" s="62">
        <f t="shared" si="42"/>
        <v>8.823529412</v>
      </c>
    </row>
    <row r="164">
      <c r="A164" s="30"/>
      <c r="B164" s="108">
        <v>16.0</v>
      </c>
      <c r="C164" s="49"/>
      <c r="D164" s="65"/>
      <c r="E164" s="65"/>
      <c r="F164" s="49"/>
      <c r="G164" s="50" t="s">
        <v>715</v>
      </c>
      <c r="H164" s="50">
        <v>1.0</v>
      </c>
      <c r="I164" s="49"/>
      <c r="J164" s="65"/>
      <c r="K164" s="65"/>
      <c r="L164" s="49"/>
      <c r="M164" s="50" t="s">
        <v>716</v>
      </c>
      <c r="N164" s="51">
        <v>1.0</v>
      </c>
      <c r="O164" s="52">
        <f t="shared" si="37"/>
        <v>2</v>
      </c>
      <c r="P164" s="53">
        <f t="shared" si="38"/>
        <v>12.5</v>
      </c>
      <c r="Q164" s="54">
        <v>18.0</v>
      </c>
      <c r="R164" s="55"/>
      <c r="S164" s="65"/>
      <c r="T164" s="65"/>
      <c r="U164" s="49"/>
      <c r="V164" s="65"/>
      <c r="W164" s="65"/>
      <c r="X164" s="49"/>
      <c r="Y164" s="65"/>
      <c r="Z164" s="66"/>
      <c r="AA164" s="56"/>
      <c r="AB164" s="57" t="s">
        <v>717</v>
      </c>
      <c r="AC164" s="57">
        <v>1.0</v>
      </c>
      <c r="AD164" s="58"/>
      <c r="AE164" s="67"/>
      <c r="AF164" s="70"/>
      <c r="AG164" s="60">
        <f t="shared" si="39"/>
        <v>1</v>
      </c>
      <c r="AH164" s="61">
        <f t="shared" si="40"/>
        <v>5.555555556</v>
      </c>
      <c r="AI164" s="19">
        <f t="shared" si="41"/>
        <v>3</v>
      </c>
      <c r="AJ164" s="62">
        <f t="shared" si="42"/>
        <v>8.823529412</v>
      </c>
    </row>
    <row r="165">
      <c r="A165" s="64" t="s">
        <v>110</v>
      </c>
      <c r="B165" s="108">
        <v>16.0</v>
      </c>
      <c r="C165" s="49"/>
      <c r="D165" s="50"/>
      <c r="E165" s="50"/>
      <c r="F165" s="49"/>
      <c r="G165" s="50" t="s">
        <v>718</v>
      </c>
      <c r="H165" s="50">
        <v>1.0</v>
      </c>
      <c r="I165" s="49"/>
      <c r="J165" s="50"/>
      <c r="K165" s="50"/>
      <c r="L165" s="49"/>
      <c r="M165" s="50" t="s">
        <v>719</v>
      </c>
      <c r="N165" s="51">
        <v>1.0</v>
      </c>
      <c r="O165" s="52">
        <f t="shared" si="37"/>
        <v>2</v>
      </c>
      <c r="P165" s="53">
        <f t="shared" si="38"/>
        <v>12.5</v>
      </c>
      <c r="Q165" s="54">
        <v>18.0</v>
      </c>
      <c r="R165" s="55"/>
      <c r="S165" s="65"/>
      <c r="T165" s="65"/>
      <c r="U165" s="49"/>
      <c r="V165" s="65"/>
      <c r="W165" s="65"/>
      <c r="X165" s="49"/>
      <c r="Y165" s="50"/>
      <c r="Z165" s="51"/>
      <c r="AA165" s="56"/>
      <c r="AB165" s="57" t="s">
        <v>720</v>
      </c>
      <c r="AC165" s="57">
        <v>1.0</v>
      </c>
      <c r="AD165" s="58"/>
      <c r="AE165" s="67"/>
      <c r="AF165" s="70"/>
      <c r="AG165" s="60">
        <f t="shared" si="39"/>
        <v>1</v>
      </c>
      <c r="AH165" s="61">
        <f t="shared" si="40"/>
        <v>5.555555556</v>
      </c>
      <c r="AI165" s="19">
        <f t="shared" si="41"/>
        <v>3</v>
      </c>
      <c r="AJ165" s="62">
        <f t="shared" si="42"/>
        <v>8.823529412</v>
      </c>
    </row>
    <row r="166">
      <c r="A166" s="21"/>
      <c r="B166" s="108">
        <v>16.0</v>
      </c>
      <c r="C166" s="49"/>
      <c r="D166" s="50"/>
      <c r="E166" s="50"/>
      <c r="F166" s="49"/>
      <c r="G166" s="50" t="s">
        <v>721</v>
      </c>
      <c r="H166" s="50">
        <v>1.0</v>
      </c>
      <c r="I166" s="49"/>
      <c r="J166" s="50"/>
      <c r="K166" s="50"/>
      <c r="L166" s="49"/>
      <c r="M166" s="50" t="s">
        <v>722</v>
      </c>
      <c r="N166" s="51">
        <v>1.0</v>
      </c>
      <c r="O166" s="52">
        <f t="shared" si="37"/>
        <v>2</v>
      </c>
      <c r="P166" s="53">
        <f t="shared" si="38"/>
        <v>12.5</v>
      </c>
      <c r="Q166" s="54">
        <v>18.0</v>
      </c>
      <c r="R166" s="55"/>
      <c r="S166" s="65"/>
      <c r="T166" s="65"/>
      <c r="U166" s="49"/>
      <c r="V166" s="65"/>
      <c r="W166" s="65"/>
      <c r="X166" s="49"/>
      <c r="Y166" s="50"/>
      <c r="Z166" s="51"/>
      <c r="AA166" s="56"/>
      <c r="AB166" s="57" t="s">
        <v>723</v>
      </c>
      <c r="AC166" s="57">
        <v>1.0</v>
      </c>
      <c r="AD166" s="58"/>
      <c r="AE166" s="67"/>
      <c r="AF166" s="70"/>
      <c r="AG166" s="60">
        <f t="shared" si="39"/>
        <v>1</v>
      </c>
      <c r="AH166" s="61">
        <f t="shared" si="40"/>
        <v>5.555555556</v>
      </c>
      <c r="AI166" s="19">
        <f t="shared" si="41"/>
        <v>3</v>
      </c>
      <c r="AJ166" s="62">
        <f t="shared" si="42"/>
        <v>8.823529412</v>
      </c>
    </row>
    <row r="167">
      <c r="A167" s="30"/>
      <c r="B167" s="108">
        <v>16.0</v>
      </c>
      <c r="C167" s="49"/>
      <c r="D167" s="65"/>
      <c r="E167" s="65"/>
      <c r="F167" s="49"/>
      <c r="G167" s="50" t="s">
        <v>724</v>
      </c>
      <c r="H167" s="50">
        <v>1.0</v>
      </c>
      <c r="I167" s="49"/>
      <c r="J167" s="50"/>
      <c r="K167" s="50"/>
      <c r="L167" s="49"/>
      <c r="M167" s="50" t="s">
        <v>725</v>
      </c>
      <c r="N167" s="51">
        <v>1.0</v>
      </c>
      <c r="O167" s="52">
        <f t="shared" si="37"/>
        <v>2</v>
      </c>
      <c r="P167" s="53">
        <f t="shared" si="38"/>
        <v>12.5</v>
      </c>
      <c r="Q167" s="54">
        <v>18.0</v>
      </c>
      <c r="R167" s="55"/>
      <c r="S167" s="65"/>
      <c r="T167" s="65"/>
      <c r="U167" s="49"/>
      <c r="V167" s="65"/>
      <c r="W167" s="65"/>
      <c r="X167" s="49"/>
      <c r="Y167" s="65"/>
      <c r="Z167" s="66"/>
      <c r="AA167" s="56"/>
      <c r="AB167" s="57" t="s">
        <v>726</v>
      </c>
      <c r="AC167" s="57">
        <v>1.0</v>
      </c>
      <c r="AD167" s="58"/>
      <c r="AE167" s="67"/>
      <c r="AF167" s="70"/>
      <c r="AG167" s="60">
        <f t="shared" si="39"/>
        <v>1</v>
      </c>
      <c r="AH167" s="61">
        <f t="shared" si="40"/>
        <v>5.555555556</v>
      </c>
      <c r="AI167" s="19">
        <f t="shared" si="41"/>
        <v>3</v>
      </c>
      <c r="AJ167" s="62">
        <f t="shared" si="42"/>
        <v>8.823529412</v>
      </c>
    </row>
    <row r="168">
      <c r="A168" s="64" t="s">
        <v>117</v>
      </c>
      <c r="B168" s="108">
        <v>32.0</v>
      </c>
      <c r="C168" s="49"/>
      <c r="D168" s="65"/>
      <c r="E168" s="65"/>
      <c r="F168" s="49"/>
      <c r="G168" s="50" t="s">
        <v>727</v>
      </c>
      <c r="H168" s="50">
        <v>1.0</v>
      </c>
      <c r="I168" s="49"/>
      <c r="J168" s="65"/>
      <c r="K168" s="65"/>
      <c r="L168" s="49"/>
      <c r="M168" s="50" t="s">
        <v>728</v>
      </c>
      <c r="N168" s="51">
        <v>1.0</v>
      </c>
      <c r="O168" s="52">
        <f t="shared" si="37"/>
        <v>2</v>
      </c>
      <c r="P168" s="53">
        <f t="shared" si="38"/>
        <v>6.25</v>
      </c>
      <c r="Q168" s="54">
        <v>36.0</v>
      </c>
      <c r="R168" s="55"/>
      <c r="S168" s="50" t="s">
        <v>729</v>
      </c>
      <c r="T168" s="50">
        <v>1.0</v>
      </c>
      <c r="U168" s="49"/>
      <c r="V168" s="65"/>
      <c r="W168" s="65"/>
      <c r="X168" s="49"/>
      <c r="Y168" s="50"/>
      <c r="Z168" s="51"/>
      <c r="AA168" s="56"/>
      <c r="AB168" s="50" t="s">
        <v>730</v>
      </c>
      <c r="AC168" s="57">
        <v>1.0</v>
      </c>
      <c r="AD168" s="58"/>
      <c r="AE168" s="67"/>
      <c r="AF168" s="70"/>
      <c r="AG168" s="60">
        <f t="shared" si="39"/>
        <v>2</v>
      </c>
      <c r="AH168" s="61">
        <f t="shared" si="40"/>
        <v>5.555555556</v>
      </c>
      <c r="AI168" s="19">
        <f t="shared" si="41"/>
        <v>4</v>
      </c>
      <c r="AJ168" s="62">
        <f t="shared" si="42"/>
        <v>5.882352941</v>
      </c>
    </row>
    <row r="169">
      <c r="A169" s="21"/>
      <c r="B169" s="108">
        <v>32.0</v>
      </c>
      <c r="C169" s="49"/>
      <c r="D169" s="65"/>
      <c r="E169" s="65"/>
      <c r="F169" s="49"/>
      <c r="G169" s="50" t="s">
        <v>731</v>
      </c>
      <c r="H169" s="50">
        <v>1.0</v>
      </c>
      <c r="I169" s="49"/>
      <c r="J169" s="65"/>
      <c r="K169" s="65"/>
      <c r="L169" s="49"/>
      <c r="M169" s="50" t="s">
        <v>732</v>
      </c>
      <c r="N169" s="51">
        <v>1.0</v>
      </c>
      <c r="O169" s="52">
        <f t="shared" si="37"/>
        <v>2</v>
      </c>
      <c r="P169" s="53">
        <f t="shared" si="38"/>
        <v>6.25</v>
      </c>
      <c r="Q169" s="54">
        <v>36.0</v>
      </c>
      <c r="R169" s="55"/>
      <c r="S169" s="50" t="s">
        <v>733</v>
      </c>
      <c r="T169" s="50">
        <v>1.0</v>
      </c>
      <c r="U169" s="49"/>
      <c r="V169" s="65"/>
      <c r="W169" s="65"/>
      <c r="X169" s="49"/>
      <c r="Y169" s="50"/>
      <c r="Z169" s="51"/>
      <c r="AA169" s="56"/>
      <c r="AB169" s="50" t="s">
        <v>734</v>
      </c>
      <c r="AC169" s="57">
        <v>1.0</v>
      </c>
      <c r="AD169" s="58"/>
      <c r="AE169" s="67"/>
      <c r="AF169" s="70"/>
      <c r="AG169" s="60">
        <f t="shared" si="39"/>
        <v>2</v>
      </c>
      <c r="AH169" s="61">
        <f t="shared" si="40"/>
        <v>5.555555556</v>
      </c>
      <c r="AI169" s="19">
        <f t="shared" si="41"/>
        <v>4</v>
      </c>
      <c r="AJ169" s="62">
        <f t="shared" si="42"/>
        <v>5.882352941</v>
      </c>
    </row>
    <row r="170">
      <c r="A170" s="30"/>
      <c r="B170" s="108">
        <v>32.0</v>
      </c>
      <c r="C170" s="49"/>
      <c r="D170" s="65"/>
      <c r="E170" s="65"/>
      <c r="F170" s="49"/>
      <c r="G170" s="50" t="s">
        <v>735</v>
      </c>
      <c r="H170" s="50">
        <v>1.0</v>
      </c>
      <c r="I170" s="49"/>
      <c r="J170" s="65"/>
      <c r="K170" s="65"/>
      <c r="L170" s="49"/>
      <c r="M170" s="50" t="s">
        <v>736</v>
      </c>
      <c r="N170" s="51">
        <v>1.0</v>
      </c>
      <c r="O170" s="52">
        <f t="shared" si="37"/>
        <v>2</v>
      </c>
      <c r="P170" s="53">
        <f t="shared" si="38"/>
        <v>6.25</v>
      </c>
      <c r="Q170" s="54">
        <v>36.0</v>
      </c>
      <c r="R170" s="55"/>
      <c r="S170" s="50" t="s">
        <v>737</v>
      </c>
      <c r="T170" s="50">
        <v>1.0</v>
      </c>
      <c r="U170" s="49"/>
      <c r="V170" s="65"/>
      <c r="W170" s="65"/>
      <c r="X170" s="49"/>
      <c r="Y170" s="50"/>
      <c r="Z170" s="51"/>
      <c r="AA170" s="56"/>
      <c r="AB170" s="50" t="s">
        <v>738</v>
      </c>
      <c r="AC170" s="57">
        <v>1.0</v>
      </c>
      <c r="AD170" s="58"/>
      <c r="AE170" s="67"/>
      <c r="AF170" s="70"/>
      <c r="AG170" s="60">
        <f t="shared" si="39"/>
        <v>2</v>
      </c>
      <c r="AH170" s="61">
        <f t="shared" si="40"/>
        <v>5.555555556</v>
      </c>
      <c r="AI170" s="19">
        <f t="shared" si="41"/>
        <v>4</v>
      </c>
      <c r="AJ170" s="62">
        <f t="shared" si="42"/>
        <v>5.882352941</v>
      </c>
    </row>
    <row r="171">
      <c r="A171" s="64" t="s">
        <v>124</v>
      </c>
      <c r="B171" s="108">
        <v>48.0</v>
      </c>
      <c r="C171" s="49"/>
      <c r="D171" s="65"/>
      <c r="E171" s="65"/>
      <c r="F171" s="49"/>
      <c r="G171" s="50" t="s">
        <v>739</v>
      </c>
      <c r="H171" s="50">
        <v>1.0</v>
      </c>
      <c r="I171" s="49"/>
      <c r="J171" s="50" t="s">
        <v>740</v>
      </c>
      <c r="K171" s="50">
        <v>1.0</v>
      </c>
      <c r="L171" s="49"/>
      <c r="M171" s="65"/>
      <c r="N171" s="66"/>
      <c r="O171" s="52">
        <f t="shared" si="37"/>
        <v>2</v>
      </c>
      <c r="P171" s="53">
        <f t="shared" si="38"/>
        <v>4.166666667</v>
      </c>
      <c r="Q171" s="54">
        <v>54.0</v>
      </c>
      <c r="R171" s="55"/>
      <c r="S171" s="65"/>
      <c r="T171" s="65"/>
      <c r="U171" s="49"/>
      <c r="V171" s="50" t="s">
        <v>741</v>
      </c>
      <c r="W171" s="50">
        <v>1.0</v>
      </c>
      <c r="X171" s="49"/>
      <c r="Y171" s="65"/>
      <c r="Z171" s="66"/>
      <c r="AA171" s="56"/>
      <c r="AB171" s="67"/>
      <c r="AC171" s="67"/>
      <c r="AD171" s="58"/>
      <c r="AE171" s="67"/>
      <c r="AF171" s="70"/>
      <c r="AG171" s="60">
        <f t="shared" si="39"/>
        <v>1</v>
      </c>
      <c r="AH171" s="61">
        <f t="shared" si="40"/>
        <v>1.851851852</v>
      </c>
      <c r="AI171" s="19">
        <f t="shared" si="41"/>
        <v>3</v>
      </c>
      <c r="AJ171" s="62">
        <f t="shared" si="42"/>
        <v>2.941176471</v>
      </c>
    </row>
    <row r="172">
      <c r="A172" s="21"/>
      <c r="B172" s="108">
        <v>48.0</v>
      </c>
      <c r="C172" s="49"/>
      <c r="D172" s="65"/>
      <c r="E172" s="65"/>
      <c r="F172" s="49"/>
      <c r="G172" s="50" t="s">
        <v>742</v>
      </c>
      <c r="H172" s="50">
        <v>1.0</v>
      </c>
      <c r="I172" s="49"/>
      <c r="J172" s="50" t="s">
        <v>743</v>
      </c>
      <c r="K172" s="50">
        <v>1.0</v>
      </c>
      <c r="L172" s="49"/>
      <c r="M172" s="65"/>
      <c r="N172" s="66"/>
      <c r="O172" s="52">
        <f t="shared" si="37"/>
        <v>2</v>
      </c>
      <c r="P172" s="53">
        <f t="shared" si="38"/>
        <v>4.166666667</v>
      </c>
      <c r="Q172" s="54">
        <v>54.0</v>
      </c>
      <c r="R172" s="55"/>
      <c r="S172" s="65"/>
      <c r="T172" s="65"/>
      <c r="U172" s="49"/>
      <c r="V172" s="50" t="s">
        <v>744</v>
      </c>
      <c r="W172" s="50">
        <v>1.0</v>
      </c>
      <c r="X172" s="49"/>
      <c r="Y172" s="65"/>
      <c r="Z172" s="66"/>
      <c r="AA172" s="56"/>
      <c r="AB172" s="67"/>
      <c r="AC172" s="67"/>
      <c r="AD172" s="58"/>
      <c r="AE172" s="67"/>
      <c r="AF172" s="70"/>
      <c r="AG172" s="60">
        <f t="shared" si="39"/>
        <v>1</v>
      </c>
      <c r="AH172" s="61">
        <f t="shared" si="40"/>
        <v>1.851851852</v>
      </c>
      <c r="AI172" s="19">
        <f t="shared" si="41"/>
        <v>3</v>
      </c>
      <c r="AJ172" s="62">
        <f t="shared" si="42"/>
        <v>2.941176471</v>
      </c>
    </row>
    <row r="173">
      <c r="A173" s="30"/>
      <c r="B173" s="108">
        <v>48.0</v>
      </c>
      <c r="C173" s="49"/>
      <c r="D173" s="50" t="s">
        <v>745</v>
      </c>
      <c r="E173" s="50">
        <v>1.0</v>
      </c>
      <c r="F173" s="49"/>
      <c r="G173" s="65"/>
      <c r="H173" s="65"/>
      <c r="I173" s="49"/>
      <c r="J173" s="65"/>
      <c r="K173" s="65"/>
      <c r="L173" s="49"/>
      <c r="M173" s="50" t="s">
        <v>746</v>
      </c>
      <c r="N173" s="51">
        <v>1.0</v>
      </c>
      <c r="O173" s="52">
        <f t="shared" si="37"/>
        <v>2</v>
      </c>
      <c r="P173" s="53">
        <f t="shared" si="38"/>
        <v>4.166666667</v>
      </c>
      <c r="Q173" s="54">
        <v>54.0</v>
      </c>
      <c r="R173" s="55"/>
      <c r="S173" s="65"/>
      <c r="T173" s="65"/>
      <c r="U173" s="49"/>
      <c r="V173" s="50" t="s">
        <v>747</v>
      </c>
      <c r="W173" s="50">
        <v>1.0</v>
      </c>
      <c r="X173" s="49"/>
      <c r="Y173" s="65"/>
      <c r="Z173" s="66"/>
      <c r="AA173" s="56"/>
      <c r="AB173" s="57" t="s">
        <v>748</v>
      </c>
      <c r="AC173" s="57">
        <v>1.0</v>
      </c>
      <c r="AD173" s="58"/>
      <c r="AE173" s="67"/>
      <c r="AF173" s="70"/>
      <c r="AG173" s="60">
        <f t="shared" si="39"/>
        <v>2</v>
      </c>
      <c r="AH173" s="61">
        <f t="shared" si="40"/>
        <v>3.703703704</v>
      </c>
      <c r="AI173" s="19">
        <f t="shared" si="41"/>
        <v>4</v>
      </c>
      <c r="AJ173" s="62">
        <f t="shared" si="42"/>
        <v>3.921568627</v>
      </c>
    </row>
    <row r="174">
      <c r="A174" s="64" t="s">
        <v>444</v>
      </c>
      <c r="B174" s="108">
        <v>16.0</v>
      </c>
      <c r="C174" s="49"/>
      <c r="D174" s="65"/>
      <c r="E174" s="65"/>
      <c r="F174" s="49"/>
      <c r="G174" s="50"/>
      <c r="H174" s="50"/>
      <c r="I174" s="49"/>
      <c r="J174" s="65"/>
      <c r="K174" s="65"/>
      <c r="L174" s="49"/>
      <c r="M174" s="50" t="s">
        <v>749</v>
      </c>
      <c r="N174" s="51">
        <v>1.0</v>
      </c>
      <c r="O174" s="52">
        <f t="shared" si="37"/>
        <v>1</v>
      </c>
      <c r="P174" s="53">
        <f t="shared" si="38"/>
        <v>6.25</v>
      </c>
      <c r="Q174" s="54">
        <v>18.0</v>
      </c>
      <c r="R174" s="55"/>
      <c r="S174" s="65"/>
      <c r="T174" s="65"/>
      <c r="U174" s="49"/>
      <c r="V174" s="65"/>
      <c r="W174" s="65"/>
      <c r="X174" s="49"/>
      <c r="Y174" s="50" t="s">
        <v>750</v>
      </c>
      <c r="Z174" s="51">
        <v>1.0</v>
      </c>
      <c r="AA174" s="56"/>
      <c r="AB174" s="67"/>
      <c r="AC174" s="67"/>
      <c r="AD174" s="58"/>
      <c r="AE174" s="67"/>
      <c r="AF174" s="70"/>
      <c r="AG174" s="60">
        <f t="shared" si="39"/>
        <v>1</v>
      </c>
      <c r="AH174" s="61">
        <f t="shared" si="40"/>
        <v>5.555555556</v>
      </c>
      <c r="AI174" s="19">
        <f t="shared" si="41"/>
        <v>2</v>
      </c>
      <c r="AJ174" s="62">
        <f t="shared" si="42"/>
        <v>5.882352941</v>
      </c>
    </row>
    <row r="175">
      <c r="A175" s="21"/>
      <c r="B175" s="108">
        <v>16.0</v>
      </c>
      <c r="C175" s="49"/>
      <c r="D175" s="65"/>
      <c r="E175" s="65"/>
      <c r="F175" s="49"/>
      <c r="G175" s="50"/>
      <c r="H175" s="50"/>
      <c r="I175" s="49"/>
      <c r="J175" s="65"/>
      <c r="K175" s="65"/>
      <c r="L175" s="49"/>
      <c r="M175" s="50" t="s">
        <v>751</v>
      </c>
      <c r="N175" s="51">
        <v>1.0</v>
      </c>
      <c r="O175" s="52">
        <f t="shared" si="37"/>
        <v>1</v>
      </c>
      <c r="P175" s="53">
        <f t="shared" si="38"/>
        <v>6.25</v>
      </c>
      <c r="Q175" s="54">
        <v>18.0</v>
      </c>
      <c r="R175" s="55"/>
      <c r="S175" s="65"/>
      <c r="T175" s="65"/>
      <c r="U175" s="49"/>
      <c r="V175" s="65"/>
      <c r="W175" s="65"/>
      <c r="X175" s="49"/>
      <c r="Y175" s="50" t="s">
        <v>752</v>
      </c>
      <c r="Z175" s="51">
        <v>1.0</v>
      </c>
      <c r="AA175" s="56"/>
      <c r="AB175" s="67"/>
      <c r="AC175" s="67"/>
      <c r="AD175" s="58"/>
      <c r="AE175" s="67"/>
      <c r="AF175" s="70"/>
      <c r="AG175" s="60">
        <f t="shared" si="39"/>
        <v>1</v>
      </c>
      <c r="AH175" s="61">
        <f t="shared" si="40"/>
        <v>5.555555556</v>
      </c>
      <c r="AI175" s="19">
        <f t="shared" si="41"/>
        <v>2</v>
      </c>
      <c r="AJ175" s="62">
        <f t="shared" si="42"/>
        <v>5.882352941</v>
      </c>
    </row>
    <row r="176">
      <c r="A176" s="30"/>
      <c r="B176" s="108">
        <v>16.0</v>
      </c>
      <c r="C176" s="49"/>
      <c r="D176" s="65"/>
      <c r="E176" s="65"/>
      <c r="F176" s="49"/>
      <c r="G176" s="50"/>
      <c r="H176" s="50"/>
      <c r="I176" s="49"/>
      <c r="J176" s="65"/>
      <c r="K176" s="65"/>
      <c r="L176" s="49"/>
      <c r="M176" s="50" t="s">
        <v>753</v>
      </c>
      <c r="N176" s="51">
        <v>1.0</v>
      </c>
      <c r="O176" s="52">
        <f t="shared" si="37"/>
        <v>1</v>
      </c>
      <c r="P176" s="53">
        <f t="shared" si="38"/>
        <v>6.25</v>
      </c>
      <c r="Q176" s="54">
        <v>18.0</v>
      </c>
      <c r="R176" s="55"/>
      <c r="S176" s="65"/>
      <c r="T176" s="65"/>
      <c r="U176" s="49"/>
      <c r="V176" s="65"/>
      <c r="W176" s="65"/>
      <c r="X176" s="49"/>
      <c r="Y176" s="50" t="s">
        <v>754</v>
      </c>
      <c r="Z176" s="51">
        <v>1.0</v>
      </c>
      <c r="AA176" s="56"/>
      <c r="AB176" s="67"/>
      <c r="AC176" s="67"/>
      <c r="AD176" s="58"/>
      <c r="AE176" s="67"/>
      <c r="AF176" s="70"/>
      <c r="AG176" s="60">
        <f t="shared" si="39"/>
        <v>1</v>
      </c>
      <c r="AH176" s="61">
        <f t="shared" si="40"/>
        <v>5.555555556</v>
      </c>
      <c r="AI176" s="19">
        <f t="shared" si="41"/>
        <v>2</v>
      </c>
      <c r="AJ176" s="62">
        <f t="shared" si="42"/>
        <v>5.882352941</v>
      </c>
    </row>
    <row r="177">
      <c r="A177" s="103" t="s">
        <v>755</v>
      </c>
      <c r="B177" s="104"/>
      <c r="C177" s="113"/>
      <c r="D177" s="114"/>
      <c r="E177" s="114"/>
      <c r="F177" s="113"/>
      <c r="G177" s="114"/>
      <c r="H177" s="114"/>
      <c r="I177" s="113"/>
      <c r="J177" s="114"/>
      <c r="K177" s="114"/>
      <c r="L177" s="113"/>
      <c r="M177" s="114"/>
      <c r="N177" s="115"/>
      <c r="O177" s="36"/>
      <c r="P177" s="105"/>
      <c r="Q177" s="37"/>
      <c r="R177" s="148"/>
      <c r="S177" s="114"/>
      <c r="T177" s="114"/>
      <c r="U177" s="113"/>
      <c r="V177" s="114"/>
      <c r="W177" s="114"/>
      <c r="X177" s="113"/>
      <c r="Y177" s="114"/>
      <c r="Z177" s="115"/>
      <c r="AA177" s="106" t="s">
        <v>756</v>
      </c>
      <c r="AB177" s="117"/>
      <c r="AC177" s="117"/>
      <c r="AD177" s="106" t="s">
        <v>757</v>
      </c>
      <c r="AE177" s="117"/>
      <c r="AF177" s="119"/>
      <c r="AG177" s="44"/>
      <c r="AH177" s="81"/>
      <c r="AI177" s="46"/>
      <c r="AJ177" s="107"/>
    </row>
    <row r="178">
      <c r="A178" s="64" t="s">
        <v>32</v>
      </c>
      <c r="B178" s="108">
        <v>48.0</v>
      </c>
      <c r="C178" s="49"/>
      <c r="D178" s="50" t="s">
        <v>758</v>
      </c>
      <c r="E178" s="50">
        <v>1.0</v>
      </c>
      <c r="F178" s="49"/>
      <c r="G178" s="50" t="s">
        <v>759</v>
      </c>
      <c r="H178" s="50">
        <v>1.0</v>
      </c>
      <c r="I178" s="49"/>
      <c r="J178" s="50" t="s">
        <v>760</v>
      </c>
      <c r="K178" s="50">
        <v>1.0</v>
      </c>
      <c r="L178" s="49"/>
      <c r="M178" s="50" t="s">
        <v>761</v>
      </c>
      <c r="N178" s="51">
        <v>1.0</v>
      </c>
      <c r="O178" s="52">
        <f t="shared" ref="O178:O205" si="43">E178+H178+K178+N178</f>
        <v>4</v>
      </c>
      <c r="P178" s="53">
        <f t="shared" ref="P178:P205" si="44">O178/B178*100</f>
        <v>8.333333333</v>
      </c>
      <c r="Q178" s="54">
        <v>54.0</v>
      </c>
      <c r="R178" s="55"/>
      <c r="S178" s="50"/>
      <c r="T178" s="50"/>
      <c r="U178" s="49"/>
      <c r="V178" s="50" t="s">
        <v>762</v>
      </c>
      <c r="W178" s="50">
        <v>1.0</v>
      </c>
      <c r="X178" s="49"/>
      <c r="Y178" s="50" t="s">
        <v>763</v>
      </c>
      <c r="Z178" s="51">
        <v>1.0</v>
      </c>
      <c r="AA178" s="109" t="s">
        <v>764</v>
      </c>
      <c r="AB178" s="110"/>
      <c r="AC178" s="57">
        <v>1.0</v>
      </c>
      <c r="AD178" s="58"/>
      <c r="AE178" s="57" t="s">
        <v>765</v>
      </c>
      <c r="AF178" s="59">
        <v>1.0</v>
      </c>
      <c r="AG178" s="60">
        <f t="shared" ref="AG178:AG205" si="45">T178+W178+Z178+AC178+AF178</f>
        <v>4</v>
      </c>
      <c r="AH178" s="61">
        <f t="shared" ref="AH178:AH205" si="46">AG178/Q178*100</f>
        <v>7.407407407</v>
      </c>
      <c r="AI178" s="19">
        <f t="shared" ref="AI178:AI205" si="47">O178+AG178</f>
        <v>8</v>
      </c>
      <c r="AJ178" s="62">
        <f t="shared" ref="AJ178:AJ205" si="48">(O178+AG178)/(B178+Q178)*100</f>
        <v>7.843137255</v>
      </c>
    </row>
    <row r="179">
      <c r="A179" s="30"/>
      <c r="B179" s="108">
        <v>48.0</v>
      </c>
      <c r="C179" s="49"/>
      <c r="D179" s="50" t="s">
        <v>766</v>
      </c>
      <c r="E179" s="50">
        <v>1.0</v>
      </c>
      <c r="F179" s="49"/>
      <c r="G179" s="50" t="s">
        <v>767</v>
      </c>
      <c r="H179" s="50">
        <v>1.0</v>
      </c>
      <c r="I179" s="49"/>
      <c r="J179" s="50" t="s">
        <v>768</v>
      </c>
      <c r="K179" s="50">
        <v>1.0</v>
      </c>
      <c r="L179" s="49"/>
      <c r="M179" s="50" t="s">
        <v>769</v>
      </c>
      <c r="N179" s="51">
        <v>1.0</v>
      </c>
      <c r="O179" s="52">
        <f t="shared" si="43"/>
        <v>4</v>
      </c>
      <c r="P179" s="53">
        <f t="shared" si="44"/>
        <v>8.333333333</v>
      </c>
      <c r="Q179" s="54">
        <v>54.0</v>
      </c>
      <c r="R179" s="55"/>
      <c r="S179" s="50"/>
      <c r="T179" s="50"/>
      <c r="U179" s="49"/>
      <c r="V179" s="50" t="s">
        <v>770</v>
      </c>
      <c r="W179" s="50">
        <v>1.0</v>
      </c>
      <c r="X179" s="49"/>
      <c r="Y179" s="50" t="s">
        <v>771</v>
      </c>
      <c r="Z179" s="51">
        <v>1.0</v>
      </c>
      <c r="AA179" s="109" t="s">
        <v>772</v>
      </c>
      <c r="AB179" s="110"/>
      <c r="AC179" s="57">
        <v>1.0</v>
      </c>
      <c r="AD179" s="58"/>
      <c r="AE179" s="57" t="s">
        <v>773</v>
      </c>
      <c r="AF179" s="59">
        <v>1.0</v>
      </c>
      <c r="AG179" s="60">
        <f t="shared" si="45"/>
        <v>4</v>
      </c>
      <c r="AH179" s="61">
        <f t="shared" si="46"/>
        <v>7.407407407</v>
      </c>
      <c r="AI179" s="19">
        <f t="shared" si="47"/>
        <v>8</v>
      </c>
      <c r="AJ179" s="62">
        <f t="shared" si="48"/>
        <v>7.843137255</v>
      </c>
    </row>
    <row r="180">
      <c r="A180" s="64" t="s">
        <v>352</v>
      </c>
      <c r="B180" s="108">
        <v>32.0</v>
      </c>
      <c r="C180" s="49"/>
      <c r="D180" s="50"/>
      <c r="E180" s="50"/>
      <c r="F180" s="49"/>
      <c r="G180" s="50" t="s">
        <v>774</v>
      </c>
      <c r="H180" s="50">
        <v>1.0</v>
      </c>
      <c r="I180" s="49"/>
      <c r="J180" s="65"/>
      <c r="K180" s="65"/>
      <c r="L180" s="49"/>
      <c r="M180" s="50" t="s">
        <v>775</v>
      </c>
      <c r="N180" s="51">
        <v>1.0</v>
      </c>
      <c r="O180" s="52">
        <f t="shared" si="43"/>
        <v>2</v>
      </c>
      <c r="P180" s="53">
        <f t="shared" si="44"/>
        <v>6.25</v>
      </c>
      <c r="Q180" s="54">
        <v>36.0</v>
      </c>
      <c r="R180" s="55"/>
      <c r="S180" s="50" t="s">
        <v>776</v>
      </c>
      <c r="T180" s="50">
        <v>1.0</v>
      </c>
      <c r="U180" s="49"/>
      <c r="V180" s="65"/>
      <c r="W180" s="65"/>
      <c r="X180" s="49"/>
      <c r="Y180" s="65"/>
      <c r="Z180" s="66"/>
      <c r="AA180" s="111" t="s">
        <v>777</v>
      </c>
      <c r="AB180" s="67"/>
      <c r="AC180" s="57">
        <v>1.0</v>
      </c>
      <c r="AD180" s="58"/>
      <c r="AE180" s="110"/>
      <c r="AF180" s="59"/>
      <c r="AG180" s="60">
        <f t="shared" si="45"/>
        <v>2</v>
      </c>
      <c r="AH180" s="61">
        <f t="shared" si="46"/>
        <v>5.555555556</v>
      </c>
      <c r="AI180" s="19">
        <f t="shared" si="47"/>
        <v>4</v>
      </c>
      <c r="AJ180" s="62">
        <f t="shared" si="48"/>
        <v>5.882352941</v>
      </c>
    </row>
    <row r="181">
      <c r="A181" s="30"/>
      <c r="B181" s="108">
        <v>32.0</v>
      </c>
      <c r="C181" s="49"/>
      <c r="D181" s="50"/>
      <c r="E181" s="50"/>
      <c r="F181" s="49"/>
      <c r="G181" s="50" t="s">
        <v>778</v>
      </c>
      <c r="H181" s="50">
        <v>1.0</v>
      </c>
      <c r="I181" s="49"/>
      <c r="J181" s="65"/>
      <c r="K181" s="65"/>
      <c r="L181" s="49"/>
      <c r="M181" s="50" t="s">
        <v>779</v>
      </c>
      <c r="N181" s="51">
        <v>1.0</v>
      </c>
      <c r="O181" s="52">
        <f t="shared" si="43"/>
        <v>2</v>
      </c>
      <c r="P181" s="53">
        <f t="shared" si="44"/>
        <v>6.25</v>
      </c>
      <c r="Q181" s="54">
        <v>36.0</v>
      </c>
      <c r="R181" s="55"/>
      <c r="S181" s="50" t="s">
        <v>780</v>
      </c>
      <c r="T181" s="50">
        <v>1.0</v>
      </c>
      <c r="U181" s="49"/>
      <c r="V181" s="65"/>
      <c r="W181" s="65"/>
      <c r="X181" s="49"/>
      <c r="Y181" s="65"/>
      <c r="Z181" s="66"/>
      <c r="AA181" s="111" t="s">
        <v>781</v>
      </c>
      <c r="AB181" s="67"/>
      <c r="AC181" s="57">
        <v>1.0</v>
      </c>
      <c r="AD181" s="58"/>
      <c r="AE181" s="57"/>
      <c r="AF181" s="59"/>
      <c r="AG181" s="60">
        <f t="shared" si="45"/>
        <v>2</v>
      </c>
      <c r="AH181" s="61">
        <f t="shared" si="46"/>
        <v>5.555555556</v>
      </c>
      <c r="AI181" s="19">
        <f t="shared" si="47"/>
        <v>4</v>
      </c>
      <c r="AJ181" s="62">
        <f t="shared" si="48"/>
        <v>5.882352941</v>
      </c>
    </row>
    <row r="182">
      <c r="A182" s="64" t="s">
        <v>68</v>
      </c>
      <c r="B182" s="108">
        <v>48.0</v>
      </c>
      <c r="C182" s="49"/>
      <c r="D182" s="50" t="s">
        <v>782</v>
      </c>
      <c r="E182" s="50">
        <v>1.0</v>
      </c>
      <c r="F182" s="49"/>
      <c r="G182" s="50" t="s">
        <v>783</v>
      </c>
      <c r="H182" s="50">
        <v>1.0</v>
      </c>
      <c r="I182" s="49"/>
      <c r="J182" s="50"/>
      <c r="K182" s="50"/>
      <c r="L182" s="49"/>
      <c r="M182" s="50" t="s">
        <v>784</v>
      </c>
      <c r="N182" s="51">
        <v>1.0</v>
      </c>
      <c r="O182" s="52">
        <f t="shared" si="43"/>
        <v>3</v>
      </c>
      <c r="P182" s="53">
        <f t="shared" si="44"/>
        <v>6.25</v>
      </c>
      <c r="Q182" s="54">
        <v>54.0</v>
      </c>
      <c r="R182" s="55"/>
      <c r="S182" s="50" t="s">
        <v>785</v>
      </c>
      <c r="T182" s="50">
        <v>1.0</v>
      </c>
      <c r="U182" s="49"/>
      <c r="V182" s="65"/>
      <c r="W182" s="65"/>
      <c r="X182" s="49"/>
      <c r="Y182" s="50" t="s">
        <v>786</v>
      </c>
      <c r="Z182" s="51">
        <v>1.0</v>
      </c>
      <c r="AA182" s="111" t="s">
        <v>787</v>
      </c>
      <c r="AB182" s="57"/>
      <c r="AC182" s="57">
        <v>1.0</v>
      </c>
      <c r="AD182" s="58"/>
      <c r="AE182" s="57" t="s">
        <v>788</v>
      </c>
      <c r="AF182" s="59">
        <v>1.0</v>
      </c>
      <c r="AG182" s="60">
        <f t="shared" si="45"/>
        <v>4</v>
      </c>
      <c r="AH182" s="61">
        <f t="shared" si="46"/>
        <v>7.407407407</v>
      </c>
      <c r="AI182" s="19">
        <f t="shared" si="47"/>
        <v>7</v>
      </c>
      <c r="AJ182" s="62">
        <f t="shared" si="48"/>
        <v>6.862745098</v>
      </c>
    </row>
    <row r="183">
      <c r="A183" s="30"/>
      <c r="B183" s="108">
        <v>48.0</v>
      </c>
      <c r="C183" s="49"/>
      <c r="D183" s="50" t="s">
        <v>789</v>
      </c>
      <c r="E183" s="50">
        <v>1.0</v>
      </c>
      <c r="F183" s="49"/>
      <c r="G183" s="50" t="s">
        <v>790</v>
      </c>
      <c r="H183" s="50">
        <v>1.0</v>
      </c>
      <c r="I183" s="49"/>
      <c r="J183" s="50"/>
      <c r="K183" s="50"/>
      <c r="L183" s="49"/>
      <c r="M183" s="50" t="s">
        <v>791</v>
      </c>
      <c r="N183" s="51">
        <v>1.0</v>
      </c>
      <c r="O183" s="52">
        <f t="shared" si="43"/>
        <v>3</v>
      </c>
      <c r="P183" s="53">
        <f t="shared" si="44"/>
        <v>6.25</v>
      </c>
      <c r="Q183" s="54">
        <v>54.0</v>
      </c>
      <c r="R183" s="55"/>
      <c r="S183" s="50" t="s">
        <v>792</v>
      </c>
      <c r="T183" s="50">
        <v>1.0</v>
      </c>
      <c r="U183" s="49"/>
      <c r="V183" s="65"/>
      <c r="W183" s="65"/>
      <c r="X183" s="49"/>
      <c r="Y183" s="50" t="s">
        <v>793</v>
      </c>
      <c r="Z183" s="51">
        <v>1.0</v>
      </c>
      <c r="AA183" s="111" t="s">
        <v>794</v>
      </c>
      <c r="AB183" s="57"/>
      <c r="AC183" s="57">
        <v>1.0</v>
      </c>
      <c r="AD183" s="58"/>
      <c r="AE183" s="57" t="s">
        <v>795</v>
      </c>
      <c r="AF183" s="59">
        <v>1.0</v>
      </c>
      <c r="AG183" s="60">
        <f t="shared" si="45"/>
        <v>4</v>
      </c>
      <c r="AH183" s="61">
        <f t="shared" si="46"/>
        <v>7.407407407</v>
      </c>
      <c r="AI183" s="19">
        <f t="shared" si="47"/>
        <v>7</v>
      </c>
      <c r="AJ183" s="62">
        <f t="shared" si="48"/>
        <v>6.862745098</v>
      </c>
    </row>
    <row r="184">
      <c r="A184" s="64" t="s">
        <v>77</v>
      </c>
      <c r="B184" s="108">
        <v>96.0</v>
      </c>
      <c r="C184" s="49"/>
      <c r="D184" s="50" t="s">
        <v>796</v>
      </c>
      <c r="E184" s="50">
        <v>1.0</v>
      </c>
      <c r="F184" s="49"/>
      <c r="G184" s="50" t="s">
        <v>797</v>
      </c>
      <c r="H184" s="50">
        <v>1.0</v>
      </c>
      <c r="I184" s="49"/>
      <c r="J184" s="50" t="s">
        <v>798</v>
      </c>
      <c r="K184" s="50">
        <v>1.0</v>
      </c>
      <c r="L184" s="49"/>
      <c r="M184" s="50" t="s">
        <v>799</v>
      </c>
      <c r="N184" s="51">
        <v>1.0</v>
      </c>
      <c r="O184" s="52">
        <f t="shared" si="43"/>
        <v>4</v>
      </c>
      <c r="P184" s="53">
        <f t="shared" si="44"/>
        <v>4.166666667</v>
      </c>
      <c r="Q184" s="54">
        <v>108.0</v>
      </c>
      <c r="R184" s="55"/>
      <c r="S184" s="50" t="s">
        <v>800</v>
      </c>
      <c r="T184" s="50">
        <v>1.0</v>
      </c>
      <c r="U184" s="49"/>
      <c r="V184" s="65"/>
      <c r="W184" s="50">
        <v>0.0</v>
      </c>
      <c r="X184" s="49"/>
      <c r="Y184" s="50" t="s">
        <v>801</v>
      </c>
      <c r="Z184" s="51">
        <v>1.0</v>
      </c>
      <c r="AA184" s="109" t="s">
        <v>802</v>
      </c>
      <c r="AB184" s="110" t="s">
        <v>803</v>
      </c>
      <c r="AC184" s="57">
        <v>2.0</v>
      </c>
      <c r="AD184" s="58"/>
      <c r="AE184" s="57" t="s">
        <v>804</v>
      </c>
      <c r="AF184" s="59">
        <v>1.0</v>
      </c>
      <c r="AG184" s="60">
        <f t="shared" si="45"/>
        <v>5</v>
      </c>
      <c r="AH184" s="61">
        <f t="shared" si="46"/>
        <v>4.62962963</v>
      </c>
      <c r="AI184" s="19">
        <f t="shared" si="47"/>
        <v>9</v>
      </c>
      <c r="AJ184" s="62">
        <f t="shared" si="48"/>
        <v>4.411764706</v>
      </c>
    </row>
    <row r="185">
      <c r="A185" s="30"/>
      <c r="B185" s="108">
        <v>96.0</v>
      </c>
      <c r="C185" s="49"/>
      <c r="D185" s="50" t="s">
        <v>805</v>
      </c>
      <c r="E185" s="50">
        <v>1.0</v>
      </c>
      <c r="F185" s="49"/>
      <c r="G185" s="50" t="s">
        <v>806</v>
      </c>
      <c r="H185" s="50">
        <v>1.0</v>
      </c>
      <c r="I185" s="49"/>
      <c r="J185" s="50" t="s">
        <v>807</v>
      </c>
      <c r="K185" s="50">
        <v>1.0</v>
      </c>
      <c r="L185" s="49"/>
      <c r="M185" s="50" t="s">
        <v>808</v>
      </c>
      <c r="N185" s="51">
        <v>1.0</v>
      </c>
      <c r="O185" s="52">
        <f t="shared" si="43"/>
        <v>4</v>
      </c>
      <c r="P185" s="53">
        <f t="shared" si="44"/>
        <v>4.166666667</v>
      </c>
      <c r="Q185" s="54">
        <v>108.0</v>
      </c>
      <c r="R185" s="55"/>
      <c r="S185" s="50" t="s">
        <v>809</v>
      </c>
      <c r="T185" s="50">
        <v>1.0</v>
      </c>
      <c r="U185" s="49"/>
      <c r="V185" s="65"/>
      <c r="W185" s="50">
        <v>0.0</v>
      </c>
      <c r="X185" s="49"/>
      <c r="Y185" s="50" t="s">
        <v>810</v>
      </c>
      <c r="Z185" s="51">
        <v>1.0</v>
      </c>
      <c r="AA185" s="109" t="s">
        <v>811</v>
      </c>
      <c r="AB185" s="110" t="s">
        <v>812</v>
      </c>
      <c r="AC185" s="57">
        <v>2.0</v>
      </c>
      <c r="AD185" s="58"/>
      <c r="AE185" s="57" t="s">
        <v>813</v>
      </c>
      <c r="AF185" s="59">
        <v>1.0</v>
      </c>
      <c r="AG185" s="60">
        <f t="shared" si="45"/>
        <v>5</v>
      </c>
      <c r="AH185" s="61">
        <f t="shared" si="46"/>
        <v>4.62962963</v>
      </c>
      <c r="AI185" s="19">
        <f t="shared" si="47"/>
        <v>9</v>
      </c>
      <c r="AJ185" s="62">
        <f t="shared" si="48"/>
        <v>4.411764706</v>
      </c>
    </row>
    <row r="186">
      <c r="A186" s="64" t="s">
        <v>642</v>
      </c>
      <c r="B186" s="108">
        <v>16.0</v>
      </c>
      <c r="C186" s="49"/>
      <c r="D186" s="65"/>
      <c r="E186" s="65"/>
      <c r="F186" s="49"/>
      <c r="G186" s="50"/>
      <c r="H186" s="50"/>
      <c r="I186" s="49"/>
      <c r="J186" s="50" t="s">
        <v>814</v>
      </c>
      <c r="K186" s="50">
        <v>1.0</v>
      </c>
      <c r="L186" s="49"/>
      <c r="M186" s="65"/>
      <c r="N186" s="66"/>
      <c r="O186" s="52">
        <f t="shared" si="43"/>
        <v>1</v>
      </c>
      <c r="P186" s="53">
        <f t="shared" si="44"/>
        <v>6.25</v>
      </c>
      <c r="Q186" s="54">
        <v>18.0</v>
      </c>
      <c r="R186" s="55"/>
      <c r="S186" s="65"/>
      <c r="T186" s="65"/>
      <c r="U186" s="49"/>
      <c r="V186" s="50" t="s">
        <v>815</v>
      </c>
      <c r="W186" s="50">
        <v>1.0</v>
      </c>
      <c r="X186" s="49"/>
      <c r="Y186" s="65"/>
      <c r="Z186" s="66"/>
      <c r="AA186" s="56"/>
      <c r="AB186" s="67"/>
      <c r="AC186" s="67"/>
      <c r="AD186" s="149" t="s">
        <v>816</v>
      </c>
      <c r="AE186" s="67"/>
      <c r="AF186" s="59">
        <v>1.0</v>
      </c>
      <c r="AG186" s="60">
        <f t="shared" si="45"/>
        <v>2</v>
      </c>
      <c r="AH186" s="61">
        <f t="shared" si="46"/>
        <v>11.11111111</v>
      </c>
      <c r="AI186" s="19">
        <f t="shared" si="47"/>
        <v>3</v>
      </c>
      <c r="AJ186" s="62">
        <f t="shared" si="48"/>
        <v>8.823529412</v>
      </c>
    </row>
    <row r="187">
      <c r="A187" s="30"/>
      <c r="B187" s="108">
        <v>16.0</v>
      </c>
      <c r="C187" s="49"/>
      <c r="D187" s="65"/>
      <c r="E187" s="65"/>
      <c r="F187" s="49"/>
      <c r="G187" s="50"/>
      <c r="H187" s="50"/>
      <c r="I187" s="49"/>
      <c r="J187" s="50" t="s">
        <v>817</v>
      </c>
      <c r="K187" s="50">
        <v>1.0</v>
      </c>
      <c r="L187" s="49"/>
      <c r="M187" s="65"/>
      <c r="N187" s="66"/>
      <c r="O187" s="52">
        <f t="shared" si="43"/>
        <v>1</v>
      </c>
      <c r="P187" s="53">
        <f t="shared" si="44"/>
        <v>6.25</v>
      </c>
      <c r="Q187" s="54">
        <v>18.0</v>
      </c>
      <c r="R187" s="55"/>
      <c r="S187" s="65"/>
      <c r="T187" s="65"/>
      <c r="U187" s="49"/>
      <c r="V187" s="50" t="s">
        <v>818</v>
      </c>
      <c r="W187" s="50">
        <v>1.0</v>
      </c>
      <c r="X187" s="49"/>
      <c r="Y187" s="65"/>
      <c r="Z187" s="66"/>
      <c r="AA187" s="56"/>
      <c r="AB187" s="67"/>
      <c r="AC187" s="67"/>
      <c r="AD187" s="149" t="s">
        <v>819</v>
      </c>
      <c r="AE187" s="67"/>
      <c r="AF187" s="59">
        <v>1.0</v>
      </c>
      <c r="AG187" s="60">
        <f t="shared" si="45"/>
        <v>2</v>
      </c>
      <c r="AH187" s="61">
        <f t="shared" si="46"/>
        <v>11.11111111</v>
      </c>
      <c r="AI187" s="19">
        <f t="shared" si="47"/>
        <v>3</v>
      </c>
      <c r="AJ187" s="62">
        <f t="shared" si="48"/>
        <v>8.823529412</v>
      </c>
    </row>
    <row r="188">
      <c r="A188" s="64" t="s">
        <v>386</v>
      </c>
      <c r="B188" s="108">
        <v>32.0</v>
      </c>
      <c r="C188" s="49"/>
      <c r="D188" s="50" t="s">
        <v>820</v>
      </c>
      <c r="E188" s="50">
        <v>1.0</v>
      </c>
      <c r="F188" s="49"/>
      <c r="G188" s="65"/>
      <c r="H188" s="65"/>
      <c r="I188" s="49"/>
      <c r="J188" s="50" t="s">
        <v>821</v>
      </c>
      <c r="K188" s="50">
        <v>1.0</v>
      </c>
      <c r="L188" s="49"/>
      <c r="M188" s="50" t="s">
        <v>822</v>
      </c>
      <c r="N188" s="51">
        <v>1.0</v>
      </c>
      <c r="O188" s="52">
        <f t="shared" si="43"/>
        <v>3</v>
      </c>
      <c r="P188" s="53">
        <f t="shared" si="44"/>
        <v>9.375</v>
      </c>
      <c r="Q188" s="54">
        <v>36.0</v>
      </c>
      <c r="R188" s="55"/>
      <c r="S188" s="65"/>
      <c r="T188" s="65"/>
      <c r="U188" s="49"/>
      <c r="V188" s="50" t="s">
        <v>823</v>
      </c>
      <c r="W188" s="50">
        <v>1.0</v>
      </c>
      <c r="X188" s="49"/>
      <c r="Y188" s="65"/>
      <c r="Z188" s="66"/>
      <c r="AA188" s="111" t="s">
        <v>787</v>
      </c>
      <c r="AB188" s="67"/>
      <c r="AC188" s="57">
        <v>1.0</v>
      </c>
      <c r="AD188" s="58"/>
      <c r="AE188" s="57" t="s">
        <v>824</v>
      </c>
      <c r="AF188" s="59">
        <v>1.0</v>
      </c>
      <c r="AG188" s="60">
        <f t="shared" si="45"/>
        <v>3</v>
      </c>
      <c r="AH188" s="61">
        <f t="shared" si="46"/>
        <v>8.333333333</v>
      </c>
      <c r="AI188" s="19">
        <f t="shared" si="47"/>
        <v>6</v>
      </c>
      <c r="AJ188" s="62">
        <f t="shared" si="48"/>
        <v>8.823529412</v>
      </c>
    </row>
    <row r="189">
      <c r="A189" s="30"/>
      <c r="B189" s="108">
        <v>32.0</v>
      </c>
      <c r="C189" s="49"/>
      <c r="D189" s="50" t="s">
        <v>825</v>
      </c>
      <c r="E189" s="50">
        <v>1.0</v>
      </c>
      <c r="F189" s="49"/>
      <c r="G189" s="65"/>
      <c r="H189" s="65"/>
      <c r="I189" s="49"/>
      <c r="J189" s="50" t="s">
        <v>826</v>
      </c>
      <c r="K189" s="50">
        <v>1.0</v>
      </c>
      <c r="L189" s="49"/>
      <c r="M189" s="50" t="s">
        <v>827</v>
      </c>
      <c r="N189" s="51">
        <v>1.0</v>
      </c>
      <c r="O189" s="52">
        <f t="shared" si="43"/>
        <v>3</v>
      </c>
      <c r="P189" s="53">
        <f t="shared" si="44"/>
        <v>9.375</v>
      </c>
      <c r="Q189" s="54">
        <v>36.0</v>
      </c>
      <c r="R189" s="55"/>
      <c r="S189" s="65"/>
      <c r="T189" s="65"/>
      <c r="U189" s="49"/>
      <c r="V189" s="50" t="s">
        <v>828</v>
      </c>
      <c r="W189" s="50">
        <v>1.0</v>
      </c>
      <c r="X189" s="49"/>
      <c r="Y189" s="65"/>
      <c r="Z189" s="66"/>
      <c r="AA189" s="111" t="s">
        <v>794</v>
      </c>
      <c r="AB189" s="67"/>
      <c r="AC189" s="57">
        <v>1.0</v>
      </c>
      <c r="AD189" s="58"/>
      <c r="AE189" s="57" t="s">
        <v>829</v>
      </c>
      <c r="AF189" s="59">
        <v>1.0</v>
      </c>
      <c r="AG189" s="60">
        <f t="shared" si="45"/>
        <v>3</v>
      </c>
      <c r="AH189" s="61">
        <f t="shared" si="46"/>
        <v>8.333333333</v>
      </c>
      <c r="AI189" s="19">
        <f t="shared" si="47"/>
        <v>6</v>
      </c>
      <c r="AJ189" s="62">
        <f t="shared" si="48"/>
        <v>8.823529412</v>
      </c>
    </row>
    <row r="190">
      <c r="A190" s="64" t="s">
        <v>510</v>
      </c>
      <c r="B190" s="108">
        <v>16.0</v>
      </c>
      <c r="C190" s="49"/>
      <c r="D190" s="50" t="s">
        <v>830</v>
      </c>
      <c r="E190" s="50">
        <v>1.0</v>
      </c>
      <c r="F190" s="49"/>
      <c r="G190" s="65"/>
      <c r="H190" s="65"/>
      <c r="I190" s="49"/>
      <c r="J190" s="65"/>
      <c r="K190" s="65"/>
      <c r="L190" s="49"/>
      <c r="M190" s="50" t="s">
        <v>831</v>
      </c>
      <c r="N190" s="51">
        <v>1.0</v>
      </c>
      <c r="O190" s="52">
        <f t="shared" si="43"/>
        <v>2</v>
      </c>
      <c r="P190" s="53">
        <f t="shared" si="44"/>
        <v>12.5</v>
      </c>
      <c r="Q190" s="54">
        <v>18.0</v>
      </c>
      <c r="R190" s="55"/>
      <c r="S190" s="65"/>
      <c r="T190" s="65"/>
      <c r="U190" s="49"/>
      <c r="V190" s="65"/>
      <c r="W190" s="65"/>
      <c r="X190" s="49"/>
      <c r="Y190" s="65"/>
      <c r="Z190" s="66"/>
      <c r="AA190" s="111" t="s">
        <v>787</v>
      </c>
      <c r="AB190" s="67"/>
      <c r="AC190" s="57">
        <v>1.0</v>
      </c>
      <c r="AD190" s="58"/>
      <c r="AE190" s="67"/>
      <c r="AF190" s="70"/>
      <c r="AG190" s="60">
        <f t="shared" si="45"/>
        <v>1</v>
      </c>
      <c r="AH190" s="61">
        <f t="shared" si="46"/>
        <v>5.555555556</v>
      </c>
      <c r="AI190" s="19">
        <f t="shared" si="47"/>
        <v>3</v>
      </c>
      <c r="AJ190" s="62">
        <f t="shared" si="48"/>
        <v>8.823529412</v>
      </c>
    </row>
    <row r="191">
      <c r="A191" s="30"/>
      <c r="B191" s="108">
        <v>16.0</v>
      </c>
      <c r="C191" s="49"/>
      <c r="D191" s="50" t="s">
        <v>832</v>
      </c>
      <c r="E191" s="50">
        <v>1.0</v>
      </c>
      <c r="F191" s="49"/>
      <c r="G191" s="65"/>
      <c r="H191" s="65"/>
      <c r="I191" s="49"/>
      <c r="J191" s="65"/>
      <c r="K191" s="65"/>
      <c r="L191" s="49"/>
      <c r="M191" s="50" t="s">
        <v>833</v>
      </c>
      <c r="N191" s="51">
        <v>1.0</v>
      </c>
      <c r="O191" s="52">
        <f t="shared" si="43"/>
        <v>2</v>
      </c>
      <c r="P191" s="53">
        <f t="shared" si="44"/>
        <v>12.5</v>
      </c>
      <c r="Q191" s="54">
        <v>18.0</v>
      </c>
      <c r="R191" s="55"/>
      <c r="S191" s="65"/>
      <c r="T191" s="65"/>
      <c r="U191" s="49"/>
      <c r="V191" s="65"/>
      <c r="W191" s="65"/>
      <c r="X191" s="49"/>
      <c r="Y191" s="65"/>
      <c r="Z191" s="66"/>
      <c r="AA191" s="111" t="s">
        <v>794</v>
      </c>
      <c r="AB191" s="67"/>
      <c r="AC191" s="57">
        <v>1.0</v>
      </c>
      <c r="AD191" s="58"/>
      <c r="AE191" s="67"/>
      <c r="AF191" s="70"/>
      <c r="AG191" s="60">
        <f t="shared" si="45"/>
        <v>1</v>
      </c>
      <c r="AH191" s="61">
        <f t="shared" si="46"/>
        <v>5.555555556</v>
      </c>
      <c r="AI191" s="19">
        <f t="shared" si="47"/>
        <v>3</v>
      </c>
      <c r="AJ191" s="62">
        <f t="shared" si="48"/>
        <v>8.823529412</v>
      </c>
    </row>
    <row r="192">
      <c r="A192" s="64" t="s">
        <v>395</v>
      </c>
      <c r="B192" s="108">
        <v>32.0</v>
      </c>
      <c r="C192" s="49"/>
      <c r="D192" s="50" t="s">
        <v>834</v>
      </c>
      <c r="E192" s="50">
        <v>1.0</v>
      </c>
      <c r="F192" s="49"/>
      <c r="G192" s="65"/>
      <c r="H192" s="65"/>
      <c r="I192" s="49"/>
      <c r="J192" s="50" t="s">
        <v>835</v>
      </c>
      <c r="K192" s="50">
        <v>1.0</v>
      </c>
      <c r="L192" s="49"/>
      <c r="M192" s="65"/>
      <c r="N192" s="66"/>
      <c r="O192" s="52">
        <f t="shared" si="43"/>
        <v>2</v>
      </c>
      <c r="P192" s="53">
        <f t="shared" si="44"/>
        <v>6.25</v>
      </c>
      <c r="Q192" s="54">
        <v>36.0</v>
      </c>
      <c r="R192" s="55"/>
      <c r="S192" s="65"/>
      <c r="T192" s="65"/>
      <c r="U192" s="49"/>
      <c r="V192" s="50" t="s">
        <v>836</v>
      </c>
      <c r="W192" s="50">
        <v>1.0</v>
      </c>
      <c r="X192" s="49"/>
      <c r="Y192" s="50" t="s">
        <v>837</v>
      </c>
      <c r="Z192" s="51">
        <v>1.0</v>
      </c>
      <c r="AA192" s="56"/>
      <c r="AB192" s="67"/>
      <c r="AC192" s="67"/>
      <c r="AD192" s="149" t="s">
        <v>838</v>
      </c>
      <c r="AE192" s="67"/>
      <c r="AF192" s="59">
        <v>1.0</v>
      </c>
      <c r="AG192" s="60">
        <f t="shared" si="45"/>
        <v>3</v>
      </c>
      <c r="AH192" s="61">
        <f t="shared" si="46"/>
        <v>8.333333333</v>
      </c>
      <c r="AI192" s="19">
        <f t="shared" si="47"/>
        <v>5</v>
      </c>
      <c r="AJ192" s="62">
        <f t="shared" si="48"/>
        <v>7.352941176</v>
      </c>
    </row>
    <row r="193">
      <c r="A193" s="30"/>
      <c r="B193" s="108">
        <v>32.0</v>
      </c>
      <c r="C193" s="49"/>
      <c r="D193" s="50" t="s">
        <v>839</v>
      </c>
      <c r="E193" s="50">
        <v>1.0</v>
      </c>
      <c r="F193" s="49"/>
      <c r="G193" s="65"/>
      <c r="H193" s="65"/>
      <c r="I193" s="49"/>
      <c r="J193" s="50" t="s">
        <v>840</v>
      </c>
      <c r="K193" s="50">
        <v>1.0</v>
      </c>
      <c r="L193" s="49"/>
      <c r="M193" s="65"/>
      <c r="N193" s="66"/>
      <c r="O193" s="52">
        <f t="shared" si="43"/>
        <v>2</v>
      </c>
      <c r="P193" s="53">
        <f t="shared" si="44"/>
        <v>6.25</v>
      </c>
      <c r="Q193" s="54">
        <v>36.0</v>
      </c>
      <c r="R193" s="55"/>
      <c r="S193" s="65"/>
      <c r="T193" s="65"/>
      <c r="U193" s="49"/>
      <c r="V193" s="50" t="s">
        <v>841</v>
      </c>
      <c r="W193" s="50">
        <v>1.0</v>
      </c>
      <c r="X193" s="49"/>
      <c r="Y193" s="50" t="s">
        <v>842</v>
      </c>
      <c r="Z193" s="51">
        <v>1.0</v>
      </c>
      <c r="AA193" s="56"/>
      <c r="AB193" s="67"/>
      <c r="AC193" s="67"/>
      <c r="AD193" s="149" t="s">
        <v>819</v>
      </c>
      <c r="AE193" s="67"/>
      <c r="AF193" s="59">
        <v>1.0</v>
      </c>
      <c r="AG193" s="60">
        <f t="shared" si="45"/>
        <v>3</v>
      </c>
      <c r="AH193" s="61">
        <f t="shared" si="46"/>
        <v>8.333333333</v>
      </c>
      <c r="AI193" s="19">
        <f t="shared" si="47"/>
        <v>5</v>
      </c>
      <c r="AJ193" s="62">
        <f t="shared" si="48"/>
        <v>7.352941176</v>
      </c>
    </row>
    <row r="194">
      <c r="A194" s="64" t="s">
        <v>692</v>
      </c>
      <c r="B194" s="108">
        <v>32.0</v>
      </c>
      <c r="C194" s="49"/>
      <c r="D194" s="65"/>
      <c r="E194" s="65"/>
      <c r="F194" s="49"/>
      <c r="G194" s="50"/>
      <c r="H194" s="50"/>
      <c r="I194" s="49"/>
      <c r="J194" s="50"/>
      <c r="K194" s="50"/>
      <c r="L194" s="49"/>
      <c r="M194" s="50" t="s">
        <v>843</v>
      </c>
      <c r="N194" s="50">
        <v>1.0</v>
      </c>
      <c r="O194" s="52">
        <f t="shared" si="43"/>
        <v>1</v>
      </c>
      <c r="P194" s="53">
        <f t="shared" si="44"/>
        <v>3.125</v>
      </c>
      <c r="Q194" s="54">
        <v>36.0</v>
      </c>
      <c r="R194" s="55"/>
      <c r="S194" s="65"/>
      <c r="T194" s="65"/>
      <c r="U194" s="49"/>
      <c r="V194" s="50"/>
      <c r="W194" s="50"/>
      <c r="X194" s="49"/>
      <c r="Y194" s="50"/>
      <c r="Z194" s="50"/>
      <c r="AA194" s="56"/>
      <c r="AB194" s="50" t="s">
        <v>844</v>
      </c>
      <c r="AC194" s="50">
        <v>1.0</v>
      </c>
      <c r="AD194" s="149" t="s">
        <v>838</v>
      </c>
      <c r="AE194" s="50" t="s">
        <v>845</v>
      </c>
      <c r="AF194" s="50">
        <v>1.0</v>
      </c>
      <c r="AG194" s="60">
        <f t="shared" si="45"/>
        <v>2</v>
      </c>
      <c r="AH194" s="61">
        <f t="shared" si="46"/>
        <v>5.555555556</v>
      </c>
      <c r="AI194" s="19">
        <f t="shared" si="47"/>
        <v>3</v>
      </c>
      <c r="AJ194" s="62">
        <f t="shared" si="48"/>
        <v>4.411764706</v>
      </c>
    </row>
    <row r="195">
      <c r="A195" s="30"/>
      <c r="B195" s="108">
        <v>32.0</v>
      </c>
      <c r="C195" s="49"/>
      <c r="D195" s="65"/>
      <c r="E195" s="65"/>
      <c r="F195" s="49"/>
      <c r="G195" s="50"/>
      <c r="H195" s="50"/>
      <c r="I195" s="49"/>
      <c r="J195" s="50"/>
      <c r="K195" s="50"/>
      <c r="L195" s="49"/>
      <c r="M195" s="50" t="s">
        <v>846</v>
      </c>
      <c r="N195" s="50">
        <v>1.0</v>
      </c>
      <c r="O195" s="52">
        <f t="shared" si="43"/>
        <v>1</v>
      </c>
      <c r="P195" s="53">
        <f t="shared" si="44"/>
        <v>3.125</v>
      </c>
      <c r="Q195" s="54">
        <v>36.0</v>
      </c>
      <c r="R195" s="55"/>
      <c r="S195" s="65"/>
      <c r="T195" s="65"/>
      <c r="U195" s="49"/>
      <c r="V195" s="50"/>
      <c r="W195" s="50"/>
      <c r="X195" s="49"/>
      <c r="Y195" s="50"/>
      <c r="Z195" s="50"/>
      <c r="AA195" s="56"/>
      <c r="AB195" s="50" t="s">
        <v>847</v>
      </c>
      <c r="AC195" s="50">
        <v>1.0</v>
      </c>
      <c r="AD195" s="149" t="s">
        <v>848</v>
      </c>
      <c r="AE195" s="50" t="s">
        <v>849</v>
      </c>
      <c r="AF195" s="50">
        <v>1.0</v>
      </c>
      <c r="AG195" s="60">
        <f t="shared" si="45"/>
        <v>2</v>
      </c>
      <c r="AH195" s="61">
        <f t="shared" si="46"/>
        <v>5.555555556</v>
      </c>
      <c r="AI195" s="19">
        <f t="shared" si="47"/>
        <v>3</v>
      </c>
      <c r="AJ195" s="62">
        <f t="shared" si="48"/>
        <v>4.411764706</v>
      </c>
    </row>
    <row r="196">
      <c r="A196" s="64" t="s">
        <v>850</v>
      </c>
      <c r="B196" s="108">
        <v>32.0</v>
      </c>
      <c r="C196" s="49"/>
      <c r="D196" s="65"/>
      <c r="E196" s="65"/>
      <c r="F196" s="49"/>
      <c r="G196" s="65"/>
      <c r="H196" s="65"/>
      <c r="I196" s="49"/>
      <c r="J196" s="50" t="s">
        <v>851</v>
      </c>
      <c r="K196" s="50">
        <v>1.0</v>
      </c>
      <c r="L196" s="49"/>
      <c r="M196" s="65"/>
      <c r="N196" s="66"/>
      <c r="O196" s="52">
        <f t="shared" si="43"/>
        <v>1</v>
      </c>
      <c r="P196" s="53">
        <f t="shared" si="44"/>
        <v>3.125</v>
      </c>
      <c r="Q196" s="54">
        <v>36.0</v>
      </c>
      <c r="R196" s="55"/>
      <c r="S196" s="50" t="s">
        <v>852</v>
      </c>
      <c r="T196" s="50">
        <v>1.0</v>
      </c>
      <c r="U196" s="49"/>
      <c r="V196" s="65"/>
      <c r="W196" s="65"/>
      <c r="X196" s="49"/>
      <c r="Y196" s="50" t="s">
        <v>853</v>
      </c>
      <c r="Z196" s="51">
        <v>1.0</v>
      </c>
      <c r="AA196" s="56"/>
      <c r="AB196" s="67"/>
      <c r="AC196" s="67"/>
      <c r="AD196" s="149" t="s">
        <v>838</v>
      </c>
      <c r="AE196" s="150"/>
      <c r="AF196" s="59">
        <v>1.0</v>
      </c>
      <c r="AG196" s="60">
        <f t="shared" si="45"/>
        <v>3</v>
      </c>
      <c r="AH196" s="61">
        <f t="shared" si="46"/>
        <v>8.333333333</v>
      </c>
      <c r="AI196" s="19">
        <f t="shared" si="47"/>
        <v>4</v>
      </c>
      <c r="AJ196" s="62">
        <f t="shared" si="48"/>
        <v>5.882352941</v>
      </c>
    </row>
    <row r="197">
      <c r="A197" s="30"/>
      <c r="B197" s="108">
        <v>32.0</v>
      </c>
      <c r="C197" s="49"/>
      <c r="D197" s="65"/>
      <c r="E197" s="65"/>
      <c r="F197" s="49"/>
      <c r="G197" s="65"/>
      <c r="H197" s="65"/>
      <c r="I197" s="49"/>
      <c r="J197" s="50" t="s">
        <v>854</v>
      </c>
      <c r="K197" s="50">
        <v>1.0</v>
      </c>
      <c r="L197" s="49"/>
      <c r="M197" s="65"/>
      <c r="N197" s="66"/>
      <c r="O197" s="52">
        <f t="shared" si="43"/>
        <v>1</v>
      </c>
      <c r="P197" s="53">
        <f t="shared" si="44"/>
        <v>3.125</v>
      </c>
      <c r="Q197" s="54">
        <v>36.0</v>
      </c>
      <c r="R197" s="55"/>
      <c r="S197" s="50" t="s">
        <v>855</v>
      </c>
      <c r="T197" s="50">
        <v>1.0</v>
      </c>
      <c r="U197" s="49"/>
      <c r="V197" s="65"/>
      <c r="W197" s="65"/>
      <c r="X197" s="49"/>
      <c r="Y197" s="50" t="s">
        <v>856</v>
      </c>
      <c r="Z197" s="51">
        <v>1.0</v>
      </c>
      <c r="AA197" s="56"/>
      <c r="AB197" s="67"/>
      <c r="AC197" s="67"/>
      <c r="AD197" s="149" t="s">
        <v>819</v>
      </c>
      <c r="AE197" s="150"/>
      <c r="AF197" s="59">
        <v>1.0</v>
      </c>
      <c r="AG197" s="60">
        <f t="shared" si="45"/>
        <v>3</v>
      </c>
      <c r="AH197" s="61">
        <f t="shared" si="46"/>
        <v>8.333333333</v>
      </c>
      <c r="AI197" s="19">
        <f t="shared" si="47"/>
        <v>4</v>
      </c>
      <c r="AJ197" s="62">
        <f t="shared" si="48"/>
        <v>5.882352941</v>
      </c>
    </row>
    <row r="198">
      <c r="A198" s="64" t="s">
        <v>402</v>
      </c>
      <c r="B198" s="108">
        <v>32.0</v>
      </c>
      <c r="C198" s="49"/>
      <c r="D198" s="50" t="s">
        <v>857</v>
      </c>
      <c r="E198" s="50">
        <v>1.0</v>
      </c>
      <c r="F198" s="49"/>
      <c r="G198" s="50" t="s">
        <v>858</v>
      </c>
      <c r="H198" s="50">
        <v>1.0</v>
      </c>
      <c r="I198" s="49"/>
      <c r="J198" s="65"/>
      <c r="K198" s="65"/>
      <c r="L198" s="49"/>
      <c r="M198" s="65"/>
      <c r="N198" s="66"/>
      <c r="O198" s="52">
        <f t="shared" si="43"/>
        <v>2</v>
      </c>
      <c r="P198" s="53">
        <f t="shared" si="44"/>
        <v>6.25</v>
      </c>
      <c r="Q198" s="54">
        <v>36.0</v>
      </c>
      <c r="R198" s="55"/>
      <c r="S198" s="50" t="s">
        <v>859</v>
      </c>
      <c r="T198" s="50">
        <v>1.0</v>
      </c>
      <c r="U198" s="49"/>
      <c r="V198" s="65"/>
      <c r="W198" s="65"/>
      <c r="X198" s="49"/>
      <c r="Y198" s="65"/>
      <c r="Z198" s="66"/>
      <c r="AA198" s="56"/>
      <c r="AB198" s="50" t="s">
        <v>860</v>
      </c>
      <c r="AC198" s="57">
        <v>1.0</v>
      </c>
      <c r="AD198" s="149" t="s">
        <v>838</v>
      </c>
      <c r="AE198" s="67"/>
      <c r="AF198" s="59">
        <v>1.0</v>
      </c>
      <c r="AG198" s="60">
        <f t="shared" si="45"/>
        <v>3</v>
      </c>
      <c r="AH198" s="61">
        <f t="shared" si="46"/>
        <v>8.333333333</v>
      </c>
      <c r="AI198" s="19">
        <f t="shared" si="47"/>
        <v>5</v>
      </c>
      <c r="AJ198" s="62">
        <f t="shared" si="48"/>
        <v>7.352941176</v>
      </c>
    </row>
    <row r="199">
      <c r="A199" s="30"/>
      <c r="B199" s="108">
        <v>32.0</v>
      </c>
      <c r="C199" s="49"/>
      <c r="D199" s="50" t="s">
        <v>861</v>
      </c>
      <c r="E199" s="50">
        <v>1.0</v>
      </c>
      <c r="F199" s="49"/>
      <c r="G199" s="50" t="s">
        <v>862</v>
      </c>
      <c r="H199" s="50">
        <v>1.0</v>
      </c>
      <c r="I199" s="49"/>
      <c r="J199" s="65"/>
      <c r="K199" s="65"/>
      <c r="L199" s="49"/>
      <c r="M199" s="65"/>
      <c r="N199" s="66"/>
      <c r="O199" s="52">
        <f t="shared" si="43"/>
        <v>2</v>
      </c>
      <c r="P199" s="53">
        <f t="shared" si="44"/>
        <v>6.25</v>
      </c>
      <c r="Q199" s="54">
        <v>36.0</v>
      </c>
      <c r="R199" s="55"/>
      <c r="S199" s="50" t="s">
        <v>863</v>
      </c>
      <c r="T199" s="50">
        <v>1.0</v>
      </c>
      <c r="U199" s="49"/>
      <c r="V199" s="65"/>
      <c r="W199" s="65"/>
      <c r="X199" s="49"/>
      <c r="Y199" s="65"/>
      <c r="Z199" s="66"/>
      <c r="AA199" s="56"/>
      <c r="AB199" s="50" t="s">
        <v>864</v>
      </c>
      <c r="AC199" s="57">
        <v>1.0</v>
      </c>
      <c r="AD199" s="149" t="s">
        <v>819</v>
      </c>
      <c r="AE199" s="67"/>
      <c r="AF199" s="59">
        <v>1.0</v>
      </c>
      <c r="AG199" s="60">
        <f t="shared" si="45"/>
        <v>3</v>
      </c>
      <c r="AH199" s="61">
        <f t="shared" si="46"/>
        <v>8.333333333</v>
      </c>
      <c r="AI199" s="19">
        <f t="shared" si="47"/>
        <v>5</v>
      </c>
      <c r="AJ199" s="62">
        <f t="shared" si="48"/>
        <v>7.352941176</v>
      </c>
    </row>
    <row r="200">
      <c r="A200" s="64" t="s">
        <v>110</v>
      </c>
      <c r="B200" s="108">
        <v>16.0</v>
      </c>
      <c r="C200" s="49"/>
      <c r="D200" s="50" t="s">
        <v>865</v>
      </c>
      <c r="E200" s="50">
        <v>1.0</v>
      </c>
      <c r="F200" s="49"/>
      <c r="G200" s="65"/>
      <c r="H200" s="65"/>
      <c r="I200" s="49"/>
      <c r="J200" s="65"/>
      <c r="K200" s="65"/>
      <c r="L200" s="49"/>
      <c r="M200" s="50" t="s">
        <v>866</v>
      </c>
      <c r="N200" s="51">
        <v>1.0</v>
      </c>
      <c r="O200" s="52">
        <f t="shared" si="43"/>
        <v>2</v>
      </c>
      <c r="P200" s="53">
        <f t="shared" si="44"/>
        <v>12.5</v>
      </c>
      <c r="Q200" s="54">
        <v>18.0</v>
      </c>
      <c r="R200" s="55"/>
      <c r="S200" s="65"/>
      <c r="T200" s="65"/>
      <c r="U200" s="49"/>
      <c r="V200" s="65"/>
      <c r="W200" s="65"/>
      <c r="X200" s="49"/>
      <c r="Y200" s="65"/>
      <c r="Z200" s="66"/>
      <c r="AA200" s="56"/>
      <c r="AB200" s="67"/>
      <c r="AC200" s="67"/>
      <c r="AD200" s="58"/>
      <c r="AE200" s="57" t="s">
        <v>867</v>
      </c>
      <c r="AF200" s="59">
        <v>1.0</v>
      </c>
      <c r="AG200" s="60">
        <f t="shared" si="45"/>
        <v>1</v>
      </c>
      <c r="AH200" s="61">
        <f t="shared" si="46"/>
        <v>5.555555556</v>
      </c>
      <c r="AI200" s="19">
        <f t="shared" si="47"/>
        <v>3</v>
      </c>
      <c r="AJ200" s="62">
        <f t="shared" si="48"/>
        <v>8.823529412</v>
      </c>
    </row>
    <row r="201">
      <c r="A201" s="30"/>
      <c r="B201" s="108">
        <v>16.0</v>
      </c>
      <c r="C201" s="49"/>
      <c r="D201" s="50" t="s">
        <v>868</v>
      </c>
      <c r="E201" s="50">
        <v>1.0</v>
      </c>
      <c r="F201" s="49"/>
      <c r="G201" s="65"/>
      <c r="H201" s="65"/>
      <c r="I201" s="49"/>
      <c r="J201" s="65"/>
      <c r="K201" s="65"/>
      <c r="L201" s="49"/>
      <c r="M201" s="50" t="s">
        <v>869</v>
      </c>
      <c r="N201" s="51">
        <v>1.0</v>
      </c>
      <c r="O201" s="52">
        <f t="shared" si="43"/>
        <v>2</v>
      </c>
      <c r="P201" s="53">
        <f t="shared" si="44"/>
        <v>12.5</v>
      </c>
      <c r="Q201" s="54">
        <v>18.0</v>
      </c>
      <c r="R201" s="55"/>
      <c r="S201" s="65"/>
      <c r="T201" s="65"/>
      <c r="U201" s="49"/>
      <c r="V201" s="65"/>
      <c r="W201" s="65"/>
      <c r="X201" s="49"/>
      <c r="Y201" s="65"/>
      <c r="Z201" s="66"/>
      <c r="AA201" s="56"/>
      <c r="AB201" s="67"/>
      <c r="AC201" s="67"/>
      <c r="AD201" s="58"/>
      <c r="AE201" s="57" t="s">
        <v>870</v>
      </c>
      <c r="AF201" s="59">
        <v>1.0</v>
      </c>
      <c r="AG201" s="60">
        <f t="shared" si="45"/>
        <v>1</v>
      </c>
      <c r="AH201" s="61">
        <f t="shared" si="46"/>
        <v>5.555555556</v>
      </c>
      <c r="AI201" s="19">
        <f t="shared" si="47"/>
        <v>3</v>
      </c>
      <c r="AJ201" s="62">
        <f t="shared" si="48"/>
        <v>8.823529412</v>
      </c>
    </row>
    <row r="202">
      <c r="A202" s="64" t="s">
        <v>117</v>
      </c>
      <c r="B202" s="108">
        <v>16.0</v>
      </c>
      <c r="C202" s="49"/>
      <c r="D202" s="65"/>
      <c r="E202" s="65"/>
      <c r="F202" s="49"/>
      <c r="G202" s="65"/>
      <c r="H202" s="65"/>
      <c r="I202" s="49"/>
      <c r="J202" s="50" t="s">
        <v>871</v>
      </c>
      <c r="K202" s="50">
        <v>1.0</v>
      </c>
      <c r="L202" s="49"/>
      <c r="M202" s="65"/>
      <c r="N202" s="66"/>
      <c r="O202" s="52">
        <f t="shared" si="43"/>
        <v>1</v>
      </c>
      <c r="P202" s="53">
        <f t="shared" si="44"/>
        <v>6.25</v>
      </c>
      <c r="Q202" s="54">
        <v>18.0</v>
      </c>
      <c r="R202" s="55"/>
      <c r="S202" s="65"/>
      <c r="T202" s="65"/>
      <c r="U202" s="49"/>
      <c r="V202" s="65"/>
      <c r="W202" s="65"/>
      <c r="X202" s="49"/>
      <c r="Y202" s="65"/>
      <c r="Z202" s="66"/>
      <c r="AA202" s="56"/>
      <c r="AB202" s="67"/>
      <c r="AC202" s="67"/>
      <c r="AD202" s="58"/>
      <c r="AE202" s="57" t="s">
        <v>872</v>
      </c>
      <c r="AF202" s="59">
        <v>1.0</v>
      </c>
      <c r="AG202" s="60">
        <f t="shared" si="45"/>
        <v>1</v>
      </c>
      <c r="AH202" s="61">
        <f t="shared" si="46"/>
        <v>5.555555556</v>
      </c>
      <c r="AI202" s="19">
        <f t="shared" si="47"/>
        <v>2</v>
      </c>
      <c r="AJ202" s="62">
        <f t="shared" si="48"/>
        <v>5.882352941</v>
      </c>
    </row>
    <row r="203">
      <c r="A203" s="30"/>
      <c r="B203" s="108">
        <v>16.0</v>
      </c>
      <c r="C203" s="49"/>
      <c r="D203" s="65"/>
      <c r="E203" s="65"/>
      <c r="F203" s="49"/>
      <c r="G203" s="65"/>
      <c r="H203" s="65"/>
      <c r="I203" s="49"/>
      <c r="J203" s="50" t="s">
        <v>873</v>
      </c>
      <c r="K203" s="50">
        <v>1.0</v>
      </c>
      <c r="L203" s="49"/>
      <c r="M203" s="65"/>
      <c r="N203" s="66"/>
      <c r="O203" s="52">
        <f t="shared" si="43"/>
        <v>1</v>
      </c>
      <c r="P203" s="53">
        <f t="shared" si="44"/>
        <v>6.25</v>
      </c>
      <c r="Q203" s="54">
        <v>18.0</v>
      </c>
      <c r="R203" s="55"/>
      <c r="S203" s="65"/>
      <c r="T203" s="65"/>
      <c r="U203" s="49"/>
      <c r="V203" s="65"/>
      <c r="W203" s="65"/>
      <c r="X203" s="49"/>
      <c r="Y203" s="65"/>
      <c r="Z203" s="66"/>
      <c r="AA203" s="56"/>
      <c r="AB203" s="67"/>
      <c r="AC203" s="67"/>
      <c r="AD203" s="58"/>
      <c r="AE203" s="57" t="s">
        <v>874</v>
      </c>
      <c r="AF203" s="59">
        <v>1.0</v>
      </c>
      <c r="AG203" s="60">
        <f t="shared" si="45"/>
        <v>1</v>
      </c>
      <c r="AH203" s="61">
        <f t="shared" si="46"/>
        <v>5.555555556</v>
      </c>
      <c r="AI203" s="19">
        <f t="shared" si="47"/>
        <v>2</v>
      </c>
      <c r="AJ203" s="62">
        <f t="shared" si="48"/>
        <v>5.882352941</v>
      </c>
    </row>
    <row r="204">
      <c r="A204" s="64" t="s">
        <v>124</v>
      </c>
      <c r="B204" s="108">
        <v>48.0</v>
      </c>
      <c r="C204" s="49"/>
      <c r="D204" s="65"/>
      <c r="E204" s="65"/>
      <c r="F204" s="49"/>
      <c r="G204" s="50" t="s">
        <v>875</v>
      </c>
      <c r="H204" s="50">
        <v>1.0</v>
      </c>
      <c r="I204" s="49"/>
      <c r="J204" s="65"/>
      <c r="K204" s="65"/>
      <c r="L204" s="49"/>
      <c r="M204" s="50" t="s">
        <v>876</v>
      </c>
      <c r="N204" s="51">
        <v>1.0</v>
      </c>
      <c r="O204" s="52">
        <f t="shared" si="43"/>
        <v>2</v>
      </c>
      <c r="P204" s="53">
        <f t="shared" si="44"/>
        <v>4.166666667</v>
      </c>
      <c r="Q204" s="54">
        <v>54.0</v>
      </c>
      <c r="R204" s="55"/>
      <c r="S204" s="65"/>
      <c r="T204" s="65"/>
      <c r="U204" s="49"/>
      <c r="V204" s="50" t="s">
        <v>877</v>
      </c>
      <c r="W204" s="50">
        <v>1.0</v>
      </c>
      <c r="X204" s="49"/>
      <c r="Y204" s="65"/>
      <c r="Z204" s="66"/>
      <c r="AA204" s="56"/>
      <c r="AB204" s="57" t="s">
        <v>878</v>
      </c>
      <c r="AC204" s="57">
        <v>1.0</v>
      </c>
      <c r="AD204" s="58"/>
      <c r="AE204" s="67"/>
      <c r="AF204" s="70"/>
      <c r="AG204" s="60">
        <f t="shared" si="45"/>
        <v>2</v>
      </c>
      <c r="AH204" s="61">
        <f t="shared" si="46"/>
        <v>3.703703704</v>
      </c>
      <c r="AI204" s="19">
        <f t="shared" si="47"/>
        <v>4</v>
      </c>
      <c r="AJ204" s="62">
        <f t="shared" si="48"/>
        <v>3.921568627</v>
      </c>
    </row>
    <row r="205">
      <c r="A205" s="30"/>
      <c r="B205" s="108">
        <v>48.0</v>
      </c>
      <c r="C205" s="49"/>
      <c r="D205" s="65"/>
      <c r="E205" s="65"/>
      <c r="F205" s="49"/>
      <c r="G205" s="50" t="s">
        <v>879</v>
      </c>
      <c r="H205" s="50">
        <v>1.0</v>
      </c>
      <c r="I205" s="49"/>
      <c r="J205" s="65"/>
      <c r="K205" s="65"/>
      <c r="L205" s="49"/>
      <c r="M205" s="50" t="s">
        <v>880</v>
      </c>
      <c r="N205" s="51">
        <v>1.0</v>
      </c>
      <c r="O205" s="52">
        <f t="shared" si="43"/>
        <v>2</v>
      </c>
      <c r="P205" s="53">
        <f t="shared" si="44"/>
        <v>4.166666667</v>
      </c>
      <c r="Q205" s="54">
        <v>54.0</v>
      </c>
      <c r="R205" s="55"/>
      <c r="S205" s="65"/>
      <c r="T205" s="65"/>
      <c r="U205" s="49"/>
      <c r="V205" s="50" t="s">
        <v>881</v>
      </c>
      <c r="W205" s="50">
        <v>1.0</v>
      </c>
      <c r="X205" s="49"/>
      <c r="Y205" s="65"/>
      <c r="Z205" s="66"/>
      <c r="AA205" s="56"/>
      <c r="AB205" s="57" t="s">
        <v>882</v>
      </c>
      <c r="AC205" s="57">
        <v>1.0</v>
      </c>
      <c r="AD205" s="58"/>
      <c r="AE205" s="67"/>
      <c r="AF205" s="70"/>
      <c r="AG205" s="60">
        <f t="shared" si="45"/>
        <v>2</v>
      </c>
      <c r="AH205" s="61">
        <f t="shared" si="46"/>
        <v>3.703703704</v>
      </c>
      <c r="AI205" s="19">
        <f t="shared" si="47"/>
        <v>4</v>
      </c>
      <c r="AJ205" s="62">
        <f t="shared" si="48"/>
        <v>3.921568627</v>
      </c>
    </row>
    <row r="206">
      <c r="A206" s="64" t="s">
        <v>444</v>
      </c>
      <c r="B206" s="108">
        <v>16.0</v>
      </c>
      <c r="C206" s="49"/>
      <c r="D206" s="65"/>
      <c r="E206" s="65"/>
      <c r="F206" s="49"/>
      <c r="G206" s="50" t="s">
        <v>883</v>
      </c>
      <c r="H206" s="50">
        <v>1.0</v>
      </c>
      <c r="I206" s="49"/>
      <c r="J206" s="50"/>
      <c r="K206" s="50"/>
      <c r="L206" s="49"/>
      <c r="M206" s="50" t="s">
        <v>884</v>
      </c>
      <c r="N206" s="51">
        <v>1.0</v>
      </c>
      <c r="O206" s="151">
        <v>2.0</v>
      </c>
      <c r="P206" s="152">
        <v>12.5</v>
      </c>
      <c r="Q206" s="54">
        <v>18.0</v>
      </c>
      <c r="R206" s="55"/>
      <c r="S206" s="65"/>
      <c r="T206" s="65"/>
      <c r="U206" s="49"/>
      <c r="V206" s="65"/>
      <c r="W206" s="65"/>
      <c r="X206" s="49"/>
      <c r="Y206" s="50" t="s">
        <v>885</v>
      </c>
      <c r="Z206" s="51">
        <v>1.0</v>
      </c>
      <c r="AA206" s="56"/>
      <c r="AB206" s="57"/>
      <c r="AC206" s="57"/>
      <c r="AD206" s="58"/>
      <c r="AE206" s="67"/>
      <c r="AF206" s="70"/>
      <c r="AG206" s="153">
        <v>1.0</v>
      </c>
      <c r="AH206" s="154">
        <v>5.56</v>
      </c>
      <c r="AI206" s="155">
        <v>3.0</v>
      </c>
      <c r="AJ206" s="156">
        <v>8.82</v>
      </c>
    </row>
    <row r="207">
      <c r="A207" s="30"/>
      <c r="B207" s="108">
        <v>16.0</v>
      </c>
      <c r="C207" s="49"/>
      <c r="D207" s="65"/>
      <c r="E207" s="65"/>
      <c r="F207" s="49"/>
      <c r="G207" s="50" t="s">
        <v>886</v>
      </c>
      <c r="H207" s="50">
        <v>1.0</v>
      </c>
      <c r="I207" s="49"/>
      <c r="J207" s="50"/>
      <c r="K207" s="50"/>
      <c r="L207" s="49"/>
      <c r="M207" s="50" t="s">
        <v>887</v>
      </c>
      <c r="N207" s="51">
        <v>1.0</v>
      </c>
      <c r="O207" s="151">
        <v>2.0</v>
      </c>
      <c r="P207" s="152">
        <v>12.5</v>
      </c>
      <c r="Q207" s="54">
        <v>18.0</v>
      </c>
      <c r="R207" s="55"/>
      <c r="S207" s="65"/>
      <c r="T207" s="65"/>
      <c r="U207" s="49"/>
      <c r="V207" s="65"/>
      <c r="W207" s="65"/>
      <c r="X207" s="49"/>
      <c r="Y207" s="50" t="s">
        <v>888</v>
      </c>
      <c r="Z207" s="51">
        <v>1.0</v>
      </c>
      <c r="AA207" s="56"/>
      <c r="AB207" s="57"/>
      <c r="AC207" s="57"/>
      <c r="AD207" s="58"/>
      <c r="AE207" s="67"/>
      <c r="AF207" s="70"/>
      <c r="AG207" s="153">
        <v>1.0</v>
      </c>
      <c r="AH207" s="154">
        <v>5.56</v>
      </c>
      <c r="AI207" s="155">
        <v>3.0</v>
      </c>
      <c r="AJ207" s="156">
        <v>8.82</v>
      </c>
    </row>
    <row r="208">
      <c r="A208" s="64" t="s">
        <v>889</v>
      </c>
      <c r="B208" s="108">
        <v>16.0</v>
      </c>
      <c r="C208" s="49"/>
      <c r="D208" s="65"/>
      <c r="E208" s="65"/>
      <c r="F208" s="49"/>
      <c r="G208" s="65"/>
      <c r="H208" s="65"/>
      <c r="I208" s="49"/>
      <c r="J208" s="50" t="s">
        <v>890</v>
      </c>
      <c r="K208" s="50">
        <v>1.0</v>
      </c>
      <c r="L208" s="49"/>
      <c r="M208" s="65"/>
      <c r="N208" s="66"/>
      <c r="O208" s="52">
        <f t="shared" ref="O208:O209" si="49">E208+H208+K208+N208</f>
        <v>1</v>
      </c>
      <c r="P208" s="53">
        <f t="shared" ref="P208:P240" si="50">O208/B208*100</f>
        <v>6.25</v>
      </c>
      <c r="Q208" s="54">
        <v>18.0</v>
      </c>
      <c r="R208" s="55"/>
      <c r="S208" s="65"/>
      <c r="T208" s="65"/>
      <c r="U208" s="49"/>
      <c r="V208" s="65"/>
      <c r="W208" s="65"/>
      <c r="X208" s="49"/>
      <c r="Y208" s="65"/>
      <c r="Z208" s="66"/>
      <c r="AA208" s="56"/>
      <c r="AB208" s="57" t="s">
        <v>891</v>
      </c>
      <c r="AC208" s="57">
        <v>1.0</v>
      </c>
      <c r="AD208" s="58"/>
      <c r="AE208" s="67"/>
      <c r="AF208" s="70"/>
      <c r="AG208" s="60">
        <f t="shared" ref="AG208:AG209" si="51">T208+W208+Z208+AC208+AF208</f>
        <v>1</v>
      </c>
      <c r="AH208" s="61">
        <f t="shared" ref="AH208:AH209" si="52">AG208/Q208*100</f>
        <v>5.555555556</v>
      </c>
      <c r="AI208" s="19">
        <f t="shared" ref="AI208:AI209" si="53">O208+AG208</f>
        <v>2</v>
      </c>
      <c r="AJ208" s="62">
        <f t="shared" ref="AJ208:AJ209" si="54">(O208+AG208)/(B208+Q208)*100</f>
        <v>5.882352941</v>
      </c>
    </row>
    <row r="209">
      <c r="A209" s="30"/>
      <c r="B209" s="108">
        <v>16.0</v>
      </c>
      <c r="C209" s="49"/>
      <c r="D209" s="65"/>
      <c r="E209" s="65"/>
      <c r="F209" s="49"/>
      <c r="G209" s="65"/>
      <c r="H209" s="65"/>
      <c r="I209" s="49"/>
      <c r="J209" s="50" t="s">
        <v>892</v>
      </c>
      <c r="K209" s="50">
        <v>1.0</v>
      </c>
      <c r="L209" s="49"/>
      <c r="M209" s="65"/>
      <c r="N209" s="66"/>
      <c r="O209" s="52">
        <f t="shared" si="49"/>
        <v>1</v>
      </c>
      <c r="P209" s="53">
        <f t="shared" si="50"/>
        <v>6.25</v>
      </c>
      <c r="Q209" s="54">
        <v>18.0</v>
      </c>
      <c r="R209" s="55"/>
      <c r="S209" s="65"/>
      <c r="T209" s="65"/>
      <c r="U209" s="49"/>
      <c r="V209" s="65"/>
      <c r="W209" s="65"/>
      <c r="X209" s="49"/>
      <c r="Y209" s="65"/>
      <c r="Z209" s="66"/>
      <c r="AA209" s="56"/>
      <c r="AB209" s="57" t="s">
        <v>893</v>
      </c>
      <c r="AC209" s="57">
        <v>1.0</v>
      </c>
      <c r="AD209" s="58"/>
      <c r="AE209" s="67"/>
      <c r="AF209" s="70"/>
      <c r="AG209" s="60">
        <f t="shared" si="51"/>
        <v>1</v>
      </c>
      <c r="AH209" s="61">
        <f t="shared" si="52"/>
        <v>5.555555556</v>
      </c>
      <c r="AI209" s="19">
        <f t="shared" si="53"/>
        <v>2</v>
      </c>
      <c r="AJ209" s="62">
        <f t="shared" si="54"/>
        <v>5.882352941</v>
      </c>
    </row>
    <row r="210">
      <c r="A210" s="103" t="s">
        <v>894</v>
      </c>
      <c r="B210" s="104"/>
      <c r="C210" s="113"/>
      <c r="D210" s="114"/>
      <c r="E210" s="114"/>
      <c r="F210" s="113"/>
      <c r="G210" s="114"/>
      <c r="H210" s="114"/>
      <c r="I210" s="113"/>
      <c r="J210" s="114"/>
      <c r="K210" s="114"/>
      <c r="L210" s="113"/>
      <c r="M210" s="114"/>
      <c r="N210" s="115"/>
      <c r="O210" s="36"/>
      <c r="P210" s="105" t="str">
        <f t="shared" si="50"/>
        <v>#DIV/0!</v>
      </c>
      <c r="Q210" s="37"/>
      <c r="R210" s="55"/>
      <c r="S210" s="34"/>
      <c r="T210" s="34"/>
      <c r="U210" s="49"/>
      <c r="V210" s="157"/>
      <c r="W210" s="34"/>
      <c r="X210" s="49"/>
      <c r="Y210" s="34"/>
      <c r="Z210" s="35"/>
      <c r="AA210" s="56"/>
      <c r="AB210" s="41"/>
      <c r="AC210" s="41"/>
      <c r="AD210" s="58"/>
      <c r="AE210" s="41"/>
      <c r="AF210" s="43"/>
      <c r="AG210" s="44"/>
      <c r="AH210" s="81"/>
      <c r="AI210" s="46"/>
      <c r="AJ210" s="107"/>
    </row>
    <row r="211">
      <c r="A211" s="64" t="s">
        <v>32</v>
      </c>
      <c r="B211" s="108">
        <v>47.0</v>
      </c>
      <c r="C211" s="49"/>
      <c r="D211" s="50" t="s">
        <v>895</v>
      </c>
      <c r="E211" s="50">
        <v>1.0</v>
      </c>
      <c r="F211" s="49"/>
      <c r="G211" s="65"/>
      <c r="H211" s="65"/>
      <c r="I211" s="49"/>
      <c r="J211" s="50" t="s">
        <v>896</v>
      </c>
      <c r="K211" s="50">
        <v>2.0</v>
      </c>
      <c r="L211" s="49"/>
      <c r="M211" s="50"/>
      <c r="N211" s="128"/>
      <c r="O211" s="52">
        <f t="shared" ref="O211:O212" si="55">E211+H211+K211+N211</f>
        <v>3</v>
      </c>
      <c r="P211" s="53">
        <f t="shared" si="50"/>
        <v>6.382978723</v>
      </c>
      <c r="Q211" s="54">
        <v>55.0</v>
      </c>
      <c r="R211" s="55"/>
      <c r="S211" s="65"/>
      <c r="T211" s="65"/>
      <c r="U211" s="158">
        <v>45700.0</v>
      </c>
      <c r="V211" s="50"/>
      <c r="W211" s="50">
        <v>1.0</v>
      </c>
      <c r="X211" s="49"/>
      <c r="Y211" s="65"/>
      <c r="Z211" s="66"/>
      <c r="AA211" s="56"/>
      <c r="AB211" s="57" t="s">
        <v>897</v>
      </c>
      <c r="AC211" s="57">
        <v>1.0</v>
      </c>
      <c r="AD211" s="58"/>
      <c r="AE211" s="57" t="s">
        <v>898</v>
      </c>
      <c r="AF211" s="59">
        <v>1.0</v>
      </c>
      <c r="AG211" s="60">
        <f t="shared" ref="AG211:AG236" si="56">T211+W211+Z211+AC211+AF211</f>
        <v>3</v>
      </c>
      <c r="AH211" s="61">
        <f t="shared" ref="AH211:AH236" si="57">AG211/Q211*100</f>
        <v>5.454545455</v>
      </c>
      <c r="AI211" s="19">
        <f t="shared" ref="AI211:AI236" si="58">O211+AG211</f>
        <v>6</v>
      </c>
      <c r="AJ211" s="62">
        <f t="shared" ref="AJ211:AJ236" si="59">(O211+AG211)/(B211+Q211)*100</f>
        <v>5.882352941</v>
      </c>
    </row>
    <row r="212">
      <c r="A212" s="30"/>
      <c r="B212" s="108">
        <v>47.0</v>
      </c>
      <c r="C212" s="49"/>
      <c r="D212" s="50" t="s">
        <v>899</v>
      </c>
      <c r="E212" s="50">
        <v>1.0</v>
      </c>
      <c r="F212" s="49"/>
      <c r="G212" s="65"/>
      <c r="H212" s="65"/>
      <c r="I212" s="49"/>
      <c r="J212" s="50" t="s">
        <v>900</v>
      </c>
      <c r="K212" s="50">
        <v>2.0</v>
      </c>
      <c r="L212" s="49"/>
      <c r="M212" s="66"/>
      <c r="N212" s="159"/>
      <c r="O212" s="52">
        <f t="shared" si="55"/>
        <v>3</v>
      </c>
      <c r="P212" s="53">
        <f t="shared" si="50"/>
        <v>6.382978723</v>
      </c>
      <c r="Q212" s="54">
        <v>55.0</v>
      </c>
      <c r="R212" s="160"/>
      <c r="S212" s="161"/>
      <c r="T212" s="161"/>
      <c r="U212" s="162">
        <v>45700.0</v>
      </c>
      <c r="V212" s="163"/>
      <c r="W212" s="163">
        <v>1.0</v>
      </c>
      <c r="X212" s="160"/>
      <c r="Y212" s="161"/>
      <c r="Z212" s="161"/>
      <c r="AA212" s="164"/>
      <c r="AB212" s="165" t="s">
        <v>901</v>
      </c>
      <c r="AC212" s="165">
        <v>1.0</v>
      </c>
      <c r="AD212" s="166"/>
      <c r="AE212" s="165" t="s">
        <v>902</v>
      </c>
      <c r="AF212" s="165">
        <v>1.0</v>
      </c>
      <c r="AG212" s="60">
        <f t="shared" si="56"/>
        <v>3</v>
      </c>
      <c r="AH212" s="61">
        <f t="shared" si="57"/>
        <v>5.454545455</v>
      </c>
      <c r="AI212" s="19">
        <f t="shared" si="58"/>
        <v>6</v>
      </c>
      <c r="AJ212" s="62">
        <f t="shared" si="59"/>
        <v>5.882352941</v>
      </c>
    </row>
    <row r="213">
      <c r="A213" s="64" t="s">
        <v>352</v>
      </c>
      <c r="B213" s="108">
        <v>48.0</v>
      </c>
      <c r="C213" s="49"/>
      <c r="D213" s="65"/>
      <c r="E213" s="65"/>
      <c r="F213" s="49"/>
      <c r="G213" s="65"/>
      <c r="H213" s="65"/>
      <c r="I213" s="49"/>
      <c r="J213" s="50" t="s">
        <v>903</v>
      </c>
      <c r="K213" s="50">
        <v>1.0</v>
      </c>
      <c r="L213" s="49"/>
      <c r="M213" s="51" t="s">
        <v>904</v>
      </c>
      <c r="N213" s="167">
        <v>1.0</v>
      </c>
      <c r="O213" s="151">
        <v>2.0</v>
      </c>
      <c r="P213" s="53">
        <f t="shared" si="50"/>
        <v>4.166666667</v>
      </c>
      <c r="Q213" s="54">
        <v>54.0</v>
      </c>
      <c r="R213" s="168"/>
      <c r="S213" s="169" t="s">
        <v>905</v>
      </c>
      <c r="T213" s="169">
        <v>2.0</v>
      </c>
      <c r="U213" s="170"/>
      <c r="V213" s="171"/>
      <c r="W213" s="169">
        <v>1.0</v>
      </c>
      <c r="X213" s="168"/>
      <c r="Y213" s="171"/>
      <c r="Z213" s="171"/>
      <c r="AA213" s="164"/>
      <c r="AB213" s="172" t="s">
        <v>906</v>
      </c>
      <c r="AC213" s="173">
        <v>1.0</v>
      </c>
      <c r="AD213" s="164"/>
      <c r="AE213" s="174"/>
      <c r="AF213" s="174"/>
      <c r="AG213" s="60">
        <f t="shared" si="56"/>
        <v>4</v>
      </c>
      <c r="AH213" s="61">
        <f t="shared" si="57"/>
        <v>7.407407407</v>
      </c>
      <c r="AI213" s="19">
        <f t="shared" si="58"/>
        <v>6</v>
      </c>
      <c r="AJ213" s="62">
        <f t="shared" si="59"/>
        <v>5.882352941</v>
      </c>
    </row>
    <row r="214">
      <c r="A214" s="30"/>
      <c r="B214" s="108">
        <v>48.0</v>
      </c>
      <c r="C214" s="49"/>
      <c r="D214" s="65"/>
      <c r="E214" s="65"/>
      <c r="F214" s="49"/>
      <c r="G214" s="65"/>
      <c r="H214" s="65"/>
      <c r="I214" s="49"/>
      <c r="J214" s="50" t="s">
        <v>907</v>
      </c>
      <c r="K214" s="50">
        <v>1.0</v>
      </c>
      <c r="L214" s="49"/>
      <c r="M214" s="51" t="s">
        <v>908</v>
      </c>
      <c r="N214" s="167">
        <v>1.0</v>
      </c>
      <c r="O214" s="52">
        <f t="shared" ref="O214:O236" si="60">E214+H214+K214+N214</f>
        <v>2</v>
      </c>
      <c r="P214" s="53">
        <f t="shared" si="50"/>
        <v>4.166666667</v>
      </c>
      <c r="Q214" s="54">
        <v>54.0</v>
      </c>
      <c r="R214" s="168"/>
      <c r="S214" s="169" t="s">
        <v>909</v>
      </c>
      <c r="T214" s="169">
        <v>2.0</v>
      </c>
      <c r="U214" s="170"/>
      <c r="V214" s="171"/>
      <c r="W214" s="169">
        <v>1.0</v>
      </c>
      <c r="X214" s="168"/>
      <c r="Y214" s="171"/>
      <c r="Z214" s="171"/>
      <c r="AA214" s="164"/>
      <c r="AB214" s="173" t="s">
        <v>910</v>
      </c>
      <c r="AC214" s="173">
        <v>1.0</v>
      </c>
      <c r="AD214" s="164"/>
      <c r="AE214" s="174"/>
      <c r="AF214" s="174"/>
      <c r="AG214" s="60">
        <f t="shared" si="56"/>
        <v>4</v>
      </c>
      <c r="AH214" s="61">
        <f t="shared" si="57"/>
        <v>7.407407407</v>
      </c>
      <c r="AI214" s="19">
        <f t="shared" si="58"/>
        <v>6</v>
      </c>
      <c r="AJ214" s="62">
        <f t="shared" si="59"/>
        <v>5.882352941</v>
      </c>
    </row>
    <row r="215">
      <c r="A215" s="64" t="s">
        <v>68</v>
      </c>
      <c r="B215" s="108">
        <v>48.0</v>
      </c>
      <c r="C215" s="49"/>
      <c r="D215" s="50" t="s">
        <v>911</v>
      </c>
      <c r="E215" s="50">
        <v>1.0</v>
      </c>
      <c r="F215" s="49"/>
      <c r="G215" s="65"/>
      <c r="H215" s="65"/>
      <c r="I215" s="49"/>
      <c r="J215" s="50" t="s">
        <v>912</v>
      </c>
      <c r="K215" s="50">
        <v>1.0</v>
      </c>
      <c r="L215" s="49"/>
      <c r="M215" s="51" t="s">
        <v>913</v>
      </c>
      <c r="N215" s="167">
        <v>1.0</v>
      </c>
      <c r="O215" s="52">
        <f t="shared" si="60"/>
        <v>3</v>
      </c>
      <c r="P215" s="53">
        <f t="shared" si="50"/>
        <v>6.25</v>
      </c>
      <c r="Q215" s="54">
        <v>54.0</v>
      </c>
      <c r="R215" s="49"/>
      <c r="S215" s="65"/>
      <c r="T215" s="65"/>
      <c r="U215" s="49"/>
      <c r="V215" s="50" t="s">
        <v>914</v>
      </c>
      <c r="W215" s="50">
        <v>1.0</v>
      </c>
      <c r="X215" s="49"/>
      <c r="Y215" s="50" t="s">
        <v>915</v>
      </c>
      <c r="Z215" s="50">
        <v>1.0</v>
      </c>
      <c r="AA215" s="164"/>
      <c r="AB215" s="57" t="s">
        <v>916</v>
      </c>
      <c r="AC215" s="57">
        <v>2.0</v>
      </c>
      <c r="AD215" s="58"/>
      <c r="AE215" s="67"/>
      <c r="AF215" s="67"/>
      <c r="AG215" s="60">
        <f t="shared" si="56"/>
        <v>4</v>
      </c>
      <c r="AH215" s="61">
        <f t="shared" si="57"/>
        <v>7.407407407</v>
      </c>
      <c r="AI215" s="19">
        <f t="shared" si="58"/>
        <v>7</v>
      </c>
      <c r="AJ215" s="62">
        <f t="shared" si="59"/>
        <v>6.862745098</v>
      </c>
    </row>
    <row r="216">
      <c r="A216" s="30"/>
      <c r="B216" s="108">
        <v>48.0</v>
      </c>
      <c r="C216" s="49"/>
      <c r="D216" s="50" t="s">
        <v>917</v>
      </c>
      <c r="E216" s="50">
        <v>1.0</v>
      </c>
      <c r="F216" s="49"/>
      <c r="G216" s="65"/>
      <c r="H216" s="65"/>
      <c r="I216" s="49"/>
      <c r="J216" s="50" t="s">
        <v>918</v>
      </c>
      <c r="K216" s="50">
        <v>1.0</v>
      </c>
      <c r="L216" s="49"/>
      <c r="M216" s="51" t="s">
        <v>919</v>
      </c>
      <c r="N216" s="167">
        <v>1.0</v>
      </c>
      <c r="O216" s="52">
        <f t="shared" si="60"/>
        <v>3</v>
      </c>
      <c r="P216" s="53">
        <f t="shared" si="50"/>
        <v>6.25</v>
      </c>
      <c r="Q216" s="54">
        <v>54.0</v>
      </c>
      <c r="R216" s="49"/>
      <c r="S216" s="65"/>
      <c r="T216" s="65"/>
      <c r="U216" s="49"/>
      <c r="V216" s="50" t="s">
        <v>920</v>
      </c>
      <c r="W216" s="50">
        <v>1.0</v>
      </c>
      <c r="X216" s="49"/>
      <c r="Y216" s="50" t="s">
        <v>921</v>
      </c>
      <c r="Z216" s="50">
        <v>1.0</v>
      </c>
      <c r="AA216" s="164"/>
      <c r="AB216" s="57" t="s">
        <v>922</v>
      </c>
      <c r="AC216" s="57">
        <v>2.0</v>
      </c>
      <c r="AD216" s="58"/>
      <c r="AE216" s="67"/>
      <c r="AF216" s="67"/>
      <c r="AG216" s="60">
        <f t="shared" si="56"/>
        <v>4</v>
      </c>
      <c r="AH216" s="61">
        <f t="shared" si="57"/>
        <v>7.407407407</v>
      </c>
      <c r="AI216" s="19">
        <f t="shared" si="58"/>
        <v>7</v>
      </c>
      <c r="AJ216" s="62">
        <f t="shared" si="59"/>
        <v>6.862745098</v>
      </c>
    </row>
    <row r="217">
      <c r="A217" s="64" t="s">
        <v>77</v>
      </c>
      <c r="B217" s="108">
        <v>96.0</v>
      </c>
      <c r="C217" s="49"/>
      <c r="D217" s="50" t="s">
        <v>923</v>
      </c>
      <c r="E217" s="50">
        <v>1.0</v>
      </c>
      <c r="F217" s="49"/>
      <c r="G217" s="50" t="s">
        <v>924</v>
      </c>
      <c r="H217" s="50">
        <v>1.0</v>
      </c>
      <c r="I217" s="49"/>
      <c r="J217" s="65"/>
      <c r="K217" s="65"/>
      <c r="L217" s="49"/>
      <c r="M217" s="51" t="s">
        <v>925</v>
      </c>
      <c r="N217" s="167">
        <v>1.0</v>
      </c>
      <c r="O217" s="52">
        <f t="shared" si="60"/>
        <v>3</v>
      </c>
      <c r="P217" s="53">
        <f t="shared" si="50"/>
        <v>3.125</v>
      </c>
      <c r="Q217" s="54">
        <v>108.0</v>
      </c>
      <c r="R217" s="49"/>
      <c r="S217" s="50" t="s">
        <v>926</v>
      </c>
      <c r="T217" s="50">
        <v>1.0</v>
      </c>
      <c r="U217" s="49"/>
      <c r="V217" s="50" t="s">
        <v>927</v>
      </c>
      <c r="W217" s="50">
        <v>1.0</v>
      </c>
      <c r="X217" s="49"/>
      <c r="Y217" s="65"/>
      <c r="Z217" s="65"/>
      <c r="AA217" s="164"/>
      <c r="AB217" s="57" t="s">
        <v>928</v>
      </c>
      <c r="AC217" s="57">
        <v>2.0</v>
      </c>
      <c r="AD217" s="58"/>
      <c r="AE217" s="57" t="s">
        <v>929</v>
      </c>
      <c r="AF217" s="57">
        <v>1.0</v>
      </c>
      <c r="AG217" s="60">
        <f t="shared" si="56"/>
        <v>5</v>
      </c>
      <c r="AH217" s="61">
        <f t="shared" si="57"/>
        <v>4.62962963</v>
      </c>
      <c r="AI217" s="19">
        <f t="shared" si="58"/>
        <v>8</v>
      </c>
      <c r="AJ217" s="62">
        <f t="shared" si="59"/>
        <v>3.921568627</v>
      </c>
    </row>
    <row r="218">
      <c r="A218" s="30"/>
      <c r="B218" s="108">
        <v>96.0</v>
      </c>
      <c r="C218" s="49"/>
      <c r="D218" s="50" t="s">
        <v>930</v>
      </c>
      <c r="E218" s="50">
        <v>1.0</v>
      </c>
      <c r="F218" s="49"/>
      <c r="G218" s="50" t="s">
        <v>931</v>
      </c>
      <c r="H218" s="50">
        <v>1.0</v>
      </c>
      <c r="I218" s="49"/>
      <c r="J218" s="65"/>
      <c r="K218" s="65"/>
      <c r="L218" s="49"/>
      <c r="M218" s="50" t="s">
        <v>932</v>
      </c>
      <c r="N218" s="51">
        <v>1.0</v>
      </c>
      <c r="O218" s="52">
        <f t="shared" si="60"/>
        <v>3</v>
      </c>
      <c r="P218" s="53">
        <f t="shared" si="50"/>
        <v>3.125</v>
      </c>
      <c r="Q218" s="54">
        <v>108.0</v>
      </c>
      <c r="R218" s="55"/>
      <c r="S218" s="50" t="s">
        <v>933</v>
      </c>
      <c r="T218" s="50">
        <v>1.0</v>
      </c>
      <c r="U218" s="49"/>
      <c r="V218" s="50" t="s">
        <v>934</v>
      </c>
      <c r="W218" s="50">
        <v>1.0</v>
      </c>
      <c r="X218" s="49"/>
      <c r="Y218" s="65"/>
      <c r="Z218" s="66"/>
      <c r="AA218" s="56"/>
      <c r="AB218" s="57" t="s">
        <v>935</v>
      </c>
      <c r="AC218" s="57">
        <v>2.0</v>
      </c>
      <c r="AD218" s="58"/>
      <c r="AE218" s="57" t="s">
        <v>936</v>
      </c>
      <c r="AF218" s="59">
        <v>1.0</v>
      </c>
      <c r="AG218" s="60">
        <f t="shared" si="56"/>
        <v>5</v>
      </c>
      <c r="AH218" s="61">
        <f t="shared" si="57"/>
        <v>4.62962963</v>
      </c>
      <c r="AI218" s="19">
        <f t="shared" si="58"/>
        <v>8</v>
      </c>
      <c r="AJ218" s="62">
        <f t="shared" si="59"/>
        <v>3.921568627</v>
      </c>
    </row>
    <row r="219">
      <c r="A219" s="64" t="s">
        <v>642</v>
      </c>
      <c r="B219" s="108">
        <v>16.0</v>
      </c>
      <c r="C219" s="49"/>
      <c r="D219" s="65"/>
      <c r="E219" s="65"/>
      <c r="F219" s="49"/>
      <c r="G219" s="65"/>
      <c r="H219" s="65"/>
      <c r="I219" s="49"/>
      <c r="J219" s="50" t="s">
        <v>937</v>
      </c>
      <c r="K219" s="50">
        <v>1.0</v>
      </c>
      <c r="L219" s="49"/>
      <c r="M219" s="65"/>
      <c r="N219" s="66"/>
      <c r="O219" s="52">
        <f t="shared" si="60"/>
        <v>1</v>
      </c>
      <c r="P219" s="53">
        <f t="shared" si="50"/>
        <v>6.25</v>
      </c>
      <c r="Q219" s="54">
        <v>18.0</v>
      </c>
      <c r="R219" s="55"/>
      <c r="S219" s="50" t="s">
        <v>938</v>
      </c>
      <c r="T219" s="50">
        <v>1.0</v>
      </c>
      <c r="U219" s="49"/>
      <c r="V219" s="65"/>
      <c r="W219" s="65"/>
      <c r="X219" s="49"/>
      <c r="Y219" s="65"/>
      <c r="Z219" s="66"/>
      <c r="AA219" s="56"/>
      <c r="AB219" s="67"/>
      <c r="AC219" s="67"/>
      <c r="AD219" s="58"/>
      <c r="AE219" s="50" t="s">
        <v>939</v>
      </c>
      <c r="AF219" s="50">
        <v>1.0</v>
      </c>
      <c r="AG219" s="60">
        <f t="shared" si="56"/>
        <v>2</v>
      </c>
      <c r="AH219" s="61">
        <f t="shared" si="57"/>
        <v>11.11111111</v>
      </c>
      <c r="AI219" s="19">
        <f t="shared" si="58"/>
        <v>3</v>
      </c>
      <c r="AJ219" s="62">
        <f t="shared" si="59"/>
        <v>8.823529412</v>
      </c>
    </row>
    <row r="220">
      <c r="A220" s="30"/>
      <c r="B220" s="108">
        <v>16.0</v>
      </c>
      <c r="C220" s="49"/>
      <c r="D220" s="65"/>
      <c r="E220" s="65"/>
      <c r="F220" s="49"/>
      <c r="G220" s="65"/>
      <c r="H220" s="65"/>
      <c r="I220" s="49"/>
      <c r="J220" s="50" t="s">
        <v>940</v>
      </c>
      <c r="K220" s="50">
        <v>1.0</v>
      </c>
      <c r="L220" s="49"/>
      <c r="M220" s="65"/>
      <c r="N220" s="66"/>
      <c r="O220" s="52">
        <f t="shared" si="60"/>
        <v>1</v>
      </c>
      <c r="P220" s="53">
        <f t="shared" si="50"/>
        <v>6.25</v>
      </c>
      <c r="Q220" s="54">
        <v>18.0</v>
      </c>
      <c r="R220" s="55"/>
      <c r="S220" s="50" t="s">
        <v>941</v>
      </c>
      <c r="T220" s="50">
        <v>1.0</v>
      </c>
      <c r="U220" s="49"/>
      <c r="V220" s="65"/>
      <c r="W220" s="65"/>
      <c r="X220" s="49"/>
      <c r="Y220" s="65"/>
      <c r="Z220" s="66"/>
      <c r="AA220" s="56"/>
      <c r="AB220" s="67"/>
      <c r="AC220" s="67"/>
      <c r="AD220" s="58"/>
      <c r="AE220" s="50" t="s">
        <v>942</v>
      </c>
      <c r="AF220" s="50">
        <v>1.0</v>
      </c>
      <c r="AG220" s="60">
        <f t="shared" si="56"/>
        <v>2</v>
      </c>
      <c r="AH220" s="61">
        <f t="shared" si="57"/>
        <v>11.11111111</v>
      </c>
      <c r="AI220" s="19">
        <f t="shared" si="58"/>
        <v>3</v>
      </c>
      <c r="AJ220" s="62">
        <f t="shared" si="59"/>
        <v>8.823529412</v>
      </c>
    </row>
    <row r="221">
      <c r="A221" s="64" t="s">
        <v>386</v>
      </c>
      <c r="B221" s="108">
        <v>32.0</v>
      </c>
      <c r="C221" s="49"/>
      <c r="D221" s="68" t="s">
        <v>943</v>
      </c>
      <c r="E221" s="50">
        <v>1.0</v>
      </c>
      <c r="F221" s="49"/>
      <c r="G221" s="50" t="s">
        <v>944</v>
      </c>
      <c r="H221" s="50">
        <v>1.0</v>
      </c>
      <c r="I221" s="49"/>
      <c r="J221" s="65"/>
      <c r="K221" s="65"/>
      <c r="L221" s="49"/>
      <c r="M221" s="50" t="s">
        <v>945</v>
      </c>
      <c r="N221" s="51">
        <v>1.0</v>
      </c>
      <c r="O221" s="52">
        <f t="shared" si="60"/>
        <v>3</v>
      </c>
      <c r="P221" s="53">
        <f t="shared" si="50"/>
        <v>9.375</v>
      </c>
      <c r="Q221" s="54">
        <v>36.0</v>
      </c>
      <c r="R221" s="55"/>
      <c r="S221" s="65"/>
      <c r="T221" s="65"/>
      <c r="U221" s="49"/>
      <c r="V221" s="50" t="s">
        <v>946</v>
      </c>
      <c r="W221" s="50">
        <v>1.0</v>
      </c>
      <c r="X221" s="49"/>
      <c r="Y221" s="50" t="s">
        <v>947</v>
      </c>
      <c r="Z221" s="51">
        <v>1.0</v>
      </c>
      <c r="AA221" s="56"/>
      <c r="AB221" s="57"/>
      <c r="AC221" s="57"/>
      <c r="AD221" s="58"/>
      <c r="AE221" s="57" t="s">
        <v>948</v>
      </c>
      <c r="AF221" s="59">
        <v>1.0</v>
      </c>
      <c r="AG221" s="60">
        <f t="shared" si="56"/>
        <v>3</v>
      </c>
      <c r="AH221" s="61">
        <f t="shared" si="57"/>
        <v>8.333333333</v>
      </c>
      <c r="AI221" s="19">
        <f t="shared" si="58"/>
        <v>6</v>
      </c>
      <c r="AJ221" s="62">
        <f t="shared" si="59"/>
        <v>8.823529412</v>
      </c>
    </row>
    <row r="222">
      <c r="A222" s="30"/>
      <c r="B222" s="108">
        <v>32.0</v>
      </c>
      <c r="C222" s="49"/>
      <c r="D222" s="68" t="s">
        <v>949</v>
      </c>
      <c r="E222" s="50">
        <v>1.0</v>
      </c>
      <c r="F222" s="49"/>
      <c r="G222" s="50" t="s">
        <v>950</v>
      </c>
      <c r="H222" s="50">
        <v>1.0</v>
      </c>
      <c r="I222" s="49"/>
      <c r="J222" s="65"/>
      <c r="K222" s="65"/>
      <c r="L222" s="49"/>
      <c r="M222" s="50" t="s">
        <v>951</v>
      </c>
      <c r="N222" s="51">
        <v>1.0</v>
      </c>
      <c r="O222" s="52">
        <f t="shared" si="60"/>
        <v>3</v>
      </c>
      <c r="P222" s="53">
        <f t="shared" si="50"/>
        <v>9.375</v>
      </c>
      <c r="Q222" s="54">
        <v>36.0</v>
      </c>
      <c r="R222" s="55"/>
      <c r="S222" s="65"/>
      <c r="T222" s="65"/>
      <c r="U222" s="49"/>
      <c r="V222" s="50" t="s">
        <v>952</v>
      </c>
      <c r="W222" s="50">
        <v>1.0</v>
      </c>
      <c r="X222" s="49"/>
      <c r="Y222" s="50" t="s">
        <v>953</v>
      </c>
      <c r="Z222" s="51">
        <v>1.0</v>
      </c>
      <c r="AA222" s="56"/>
      <c r="AB222" s="57"/>
      <c r="AC222" s="57"/>
      <c r="AD222" s="58"/>
      <c r="AE222" s="57" t="s">
        <v>954</v>
      </c>
      <c r="AF222" s="59">
        <v>1.0</v>
      </c>
      <c r="AG222" s="60">
        <f t="shared" si="56"/>
        <v>3</v>
      </c>
      <c r="AH222" s="61">
        <f t="shared" si="57"/>
        <v>8.333333333</v>
      </c>
      <c r="AI222" s="19">
        <f t="shared" si="58"/>
        <v>6</v>
      </c>
      <c r="AJ222" s="62">
        <f t="shared" si="59"/>
        <v>8.823529412</v>
      </c>
    </row>
    <row r="223">
      <c r="A223" s="64" t="s">
        <v>510</v>
      </c>
      <c r="B223" s="108">
        <v>16.0</v>
      </c>
      <c r="C223" s="49"/>
      <c r="D223" s="50" t="s">
        <v>955</v>
      </c>
      <c r="E223" s="50">
        <v>1.0</v>
      </c>
      <c r="F223" s="49"/>
      <c r="G223" s="65"/>
      <c r="H223" s="65"/>
      <c r="I223" s="49"/>
      <c r="J223" s="65"/>
      <c r="K223" s="65"/>
      <c r="L223" s="49"/>
      <c r="M223" s="50" t="s">
        <v>956</v>
      </c>
      <c r="N223" s="51">
        <v>1.0</v>
      </c>
      <c r="O223" s="52">
        <f t="shared" si="60"/>
        <v>2</v>
      </c>
      <c r="P223" s="53">
        <f t="shared" si="50"/>
        <v>12.5</v>
      </c>
      <c r="Q223" s="54">
        <v>18.0</v>
      </c>
      <c r="R223" s="55"/>
      <c r="S223" s="65"/>
      <c r="T223" s="65"/>
      <c r="U223" s="49"/>
      <c r="V223" s="65"/>
      <c r="W223" s="65"/>
      <c r="X223" s="49"/>
      <c r="Y223" s="65"/>
      <c r="Z223" s="66"/>
      <c r="AA223" s="56"/>
      <c r="AB223" s="67"/>
      <c r="AC223" s="67"/>
      <c r="AD223" s="58"/>
      <c r="AE223" s="57" t="s">
        <v>957</v>
      </c>
      <c r="AF223" s="59">
        <v>1.0</v>
      </c>
      <c r="AG223" s="60">
        <f t="shared" si="56"/>
        <v>1</v>
      </c>
      <c r="AH223" s="61">
        <f t="shared" si="57"/>
        <v>5.555555556</v>
      </c>
      <c r="AI223" s="19">
        <f t="shared" si="58"/>
        <v>3</v>
      </c>
      <c r="AJ223" s="62">
        <f t="shared" si="59"/>
        <v>8.823529412</v>
      </c>
    </row>
    <row r="224">
      <c r="A224" s="30"/>
      <c r="B224" s="108">
        <v>16.0</v>
      </c>
      <c r="C224" s="49"/>
      <c r="D224" s="50" t="s">
        <v>958</v>
      </c>
      <c r="E224" s="50">
        <v>1.0</v>
      </c>
      <c r="F224" s="49"/>
      <c r="G224" s="65"/>
      <c r="H224" s="65"/>
      <c r="I224" s="49"/>
      <c r="J224" s="65"/>
      <c r="K224" s="65"/>
      <c r="L224" s="49"/>
      <c r="M224" s="50" t="s">
        <v>959</v>
      </c>
      <c r="N224" s="51">
        <v>1.0</v>
      </c>
      <c r="O224" s="52">
        <f t="shared" si="60"/>
        <v>2</v>
      </c>
      <c r="P224" s="53">
        <f t="shared" si="50"/>
        <v>12.5</v>
      </c>
      <c r="Q224" s="54">
        <v>18.0</v>
      </c>
      <c r="R224" s="55"/>
      <c r="S224" s="65"/>
      <c r="T224" s="65"/>
      <c r="U224" s="49"/>
      <c r="V224" s="65"/>
      <c r="W224" s="65"/>
      <c r="X224" s="49"/>
      <c r="Y224" s="65"/>
      <c r="Z224" s="66"/>
      <c r="AA224" s="56"/>
      <c r="AB224" s="67"/>
      <c r="AC224" s="67"/>
      <c r="AD224" s="58"/>
      <c r="AE224" s="57" t="s">
        <v>960</v>
      </c>
      <c r="AF224" s="59">
        <v>1.0</v>
      </c>
      <c r="AG224" s="60">
        <f t="shared" si="56"/>
        <v>1</v>
      </c>
      <c r="AH224" s="61">
        <f t="shared" si="57"/>
        <v>5.555555556</v>
      </c>
      <c r="AI224" s="19">
        <f t="shared" si="58"/>
        <v>3</v>
      </c>
      <c r="AJ224" s="62">
        <f t="shared" si="59"/>
        <v>8.823529412</v>
      </c>
    </row>
    <row r="225">
      <c r="A225" s="64" t="s">
        <v>395</v>
      </c>
      <c r="B225" s="108">
        <v>32.0</v>
      </c>
      <c r="C225" s="49"/>
      <c r="D225" s="50" t="s">
        <v>961</v>
      </c>
      <c r="E225" s="50">
        <v>1.0</v>
      </c>
      <c r="F225" s="49"/>
      <c r="G225" s="65"/>
      <c r="H225" s="65"/>
      <c r="I225" s="49"/>
      <c r="J225" s="50" t="s">
        <v>962</v>
      </c>
      <c r="K225" s="50">
        <v>1.0</v>
      </c>
      <c r="L225" s="49"/>
      <c r="M225" s="65"/>
      <c r="N225" s="66"/>
      <c r="O225" s="52">
        <f t="shared" si="60"/>
        <v>2</v>
      </c>
      <c r="P225" s="53">
        <f t="shared" si="50"/>
        <v>6.25</v>
      </c>
      <c r="Q225" s="54">
        <v>36.0</v>
      </c>
      <c r="R225" s="55"/>
      <c r="S225" s="65"/>
      <c r="T225" s="65"/>
      <c r="U225" s="49"/>
      <c r="V225" s="50" t="s">
        <v>963</v>
      </c>
      <c r="W225" s="50">
        <v>1.0</v>
      </c>
      <c r="X225" s="49"/>
      <c r="Y225" s="50" t="s">
        <v>964</v>
      </c>
      <c r="Z225" s="51">
        <v>1.0</v>
      </c>
      <c r="AA225" s="56"/>
      <c r="AB225" s="57" t="s">
        <v>965</v>
      </c>
      <c r="AC225" s="57">
        <v>1.0</v>
      </c>
      <c r="AD225" s="58"/>
      <c r="AE225" s="67"/>
      <c r="AF225" s="70"/>
      <c r="AG225" s="60">
        <f t="shared" si="56"/>
        <v>3</v>
      </c>
      <c r="AH225" s="61">
        <f t="shared" si="57"/>
        <v>8.333333333</v>
      </c>
      <c r="AI225" s="19">
        <f t="shared" si="58"/>
        <v>5</v>
      </c>
      <c r="AJ225" s="62">
        <f t="shared" si="59"/>
        <v>7.352941176</v>
      </c>
    </row>
    <row r="226">
      <c r="A226" s="30"/>
      <c r="B226" s="108">
        <v>32.0</v>
      </c>
      <c r="C226" s="49"/>
      <c r="D226" s="50" t="s">
        <v>966</v>
      </c>
      <c r="E226" s="50">
        <v>1.0</v>
      </c>
      <c r="F226" s="49"/>
      <c r="G226" s="65"/>
      <c r="H226" s="65"/>
      <c r="I226" s="49"/>
      <c r="J226" s="50" t="s">
        <v>967</v>
      </c>
      <c r="K226" s="50">
        <v>1.0</v>
      </c>
      <c r="L226" s="49"/>
      <c r="M226" s="65"/>
      <c r="N226" s="66"/>
      <c r="O226" s="52">
        <f t="shared" si="60"/>
        <v>2</v>
      </c>
      <c r="P226" s="53">
        <f t="shared" si="50"/>
        <v>6.25</v>
      </c>
      <c r="Q226" s="54">
        <v>36.0</v>
      </c>
      <c r="R226" s="55"/>
      <c r="S226" s="65"/>
      <c r="T226" s="65"/>
      <c r="U226" s="49"/>
      <c r="V226" s="50" t="s">
        <v>968</v>
      </c>
      <c r="W226" s="50">
        <v>1.0</v>
      </c>
      <c r="X226" s="49"/>
      <c r="Y226" s="50" t="s">
        <v>969</v>
      </c>
      <c r="Z226" s="51">
        <v>1.0</v>
      </c>
      <c r="AA226" s="56"/>
      <c r="AB226" s="57" t="s">
        <v>970</v>
      </c>
      <c r="AC226" s="57">
        <v>1.0</v>
      </c>
      <c r="AD226" s="58"/>
      <c r="AE226" s="67"/>
      <c r="AF226" s="70"/>
      <c r="AG226" s="60">
        <f t="shared" si="56"/>
        <v>3</v>
      </c>
      <c r="AH226" s="61">
        <f t="shared" si="57"/>
        <v>8.333333333</v>
      </c>
      <c r="AI226" s="19">
        <f t="shared" si="58"/>
        <v>5</v>
      </c>
      <c r="AJ226" s="62">
        <f t="shared" si="59"/>
        <v>7.352941176</v>
      </c>
    </row>
    <row r="227">
      <c r="A227" s="64" t="s">
        <v>692</v>
      </c>
      <c r="B227" s="108">
        <v>48.0</v>
      </c>
      <c r="C227" s="49"/>
      <c r="D227" s="50" t="s">
        <v>971</v>
      </c>
      <c r="E227" s="50">
        <v>1.0</v>
      </c>
      <c r="F227" s="49"/>
      <c r="G227" s="65"/>
      <c r="H227" s="65"/>
      <c r="I227" s="49"/>
      <c r="J227" s="50" t="s">
        <v>972</v>
      </c>
      <c r="K227" s="50">
        <v>1.0</v>
      </c>
      <c r="L227" s="49"/>
      <c r="M227" s="50" t="s">
        <v>973</v>
      </c>
      <c r="N227" s="50">
        <v>1.0</v>
      </c>
      <c r="O227" s="52">
        <f t="shared" si="60"/>
        <v>3</v>
      </c>
      <c r="P227" s="53">
        <f t="shared" si="50"/>
        <v>6.25</v>
      </c>
      <c r="Q227" s="54">
        <v>54.0</v>
      </c>
      <c r="R227" s="55"/>
      <c r="S227" s="65"/>
      <c r="T227" s="65"/>
      <c r="U227" s="49"/>
      <c r="V227" s="65"/>
      <c r="W227" s="65"/>
      <c r="X227" s="49"/>
      <c r="Y227" s="50" t="s">
        <v>974</v>
      </c>
      <c r="Z227" s="50">
        <v>1.0</v>
      </c>
      <c r="AA227" s="56"/>
      <c r="AB227" s="67"/>
      <c r="AC227" s="67"/>
      <c r="AD227" s="58"/>
      <c r="AE227" s="50" t="s">
        <v>975</v>
      </c>
      <c r="AF227" s="50">
        <v>1.0</v>
      </c>
      <c r="AG227" s="60">
        <f t="shared" si="56"/>
        <v>2</v>
      </c>
      <c r="AH227" s="61">
        <f t="shared" si="57"/>
        <v>3.703703704</v>
      </c>
      <c r="AI227" s="19">
        <f t="shared" si="58"/>
        <v>5</v>
      </c>
      <c r="AJ227" s="62">
        <f t="shared" si="59"/>
        <v>4.901960784</v>
      </c>
    </row>
    <row r="228">
      <c r="A228" s="30"/>
      <c r="B228" s="108">
        <v>48.0</v>
      </c>
      <c r="C228" s="49"/>
      <c r="D228" s="50" t="s">
        <v>976</v>
      </c>
      <c r="E228" s="50">
        <v>1.0</v>
      </c>
      <c r="F228" s="49"/>
      <c r="G228" s="65"/>
      <c r="H228" s="65"/>
      <c r="I228" s="49"/>
      <c r="J228" s="50" t="s">
        <v>977</v>
      </c>
      <c r="K228" s="50">
        <v>1.0</v>
      </c>
      <c r="L228" s="49"/>
      <c r="M228" s="50" t="s">
        <v>978</v>
      </c>
      <c r="N228" s="50">
        <v>1.0</v>
      </c>
      <c r="O228" s="52">
        <f t="shared" si="60"/>
        <v>3</v>
      </c>
      <c r="P228" s="53">
        <f t="shared" si="50"/>
        <v>6.25</v>
      </c>
      <c r="Q228" s="54">
        <v>54.0</v>
      </c>
      <c r="R228" s="55"/>
      <c r="S228" s="65"/>
      <c r="T228" s="65"/>
      <c r="U228" s="49"/>
      <c r="V228" s="65"/>
      <c r="W228" s="65"/>
      <c r="X228" s="49"/>
      <c r="Y228" s="50" t="s">
        <v>979</v>
      </c>
      <c r="Z228" s="50">
        <v>1.0</v>
      </c>
      <c r="AA228" s="56"/>
      <c r="AB228" s="67"/>
      <c r="AC228" s="67"/>
      <c r="AD228" s="58"/>
      <c r="AE228" s="50" t="s">
        <v>980</v>
      </c>
      <c r="AF228" s="50">
        <v>1.0</v>
      </c>
      <c r="AG228" s="60">
        <f t="shared" si="56"/>
        <v>2</v>
      </c>
      <c r="AH228" s="61">
        <f t="shared" si="57"/>
        <v>3.703703704</v>
      </c>
      <c r="AI228" s="19">
        <f t="shared" si="58"/>
        <v>5</v>
      </c>
      <c r="AJ228" s="62">
        <f t="shared" si="59"/>
        <v>4.901960784</v>
      </c>
    </row>
    <row r="229">
      <c r="A229" s="64" t="s">
        <v>850</v>
      </c>
      <c r="B229" s="108">
        <v>32.0</v>
      </c>
      <c r="C229" s="49"/>
      <c r="D229" s="68" t="s">
        <v>981</v>
      </c>
      <c r="E229" s="50">
        <v>1.0</v>
      </c>
      <c r="F229" s="49"/>
      <c r="G229" s="50" t="s">
        <v>982</v>
      </c>
      <c r="H229" s="50">
        <v>1.0</v>
      </c>
      <c r="I229" s="49"/>
      <c r="J229" s="65"/>
      <c r="K229" s="65"/>
      <c r="L229" s="49"/>
      <c r="M229" s="65"/>
      <c r="N229" s="66"/>
      <c r="O229" s="52">
        <f t="shared" si="60"/>
        <v>2</v>
      </c>
      <c r="P229" s="53">
        <f t="shared" si="50"/>
        <v>6.25</v>
      </c>
      <c r="Q229" s="54">
        <v>36.0</v>
      </c>
      <c r="R229" s="55"/>
      <c r="S229" s="65"/>
      <c r="T229" s="65"/>
      <c r="U229" s="49"/>
      <c r="V229" s="50"/>
      <c r="W229" s="50"/>
      <c r="X229" s="49"/>
      <c r="Y229" s="65"/>
      <c r="Z229" s="66"/>
      <c r="AA229" s="56"/>
      <c r="AB229" s="50" t="s">
        <v>983</v>
      </c>
      <c r="AC229" s="57">
        <v>1.0</v>
      </c>
      <c r="AD229" s="58"/>
      <c r="AE229" s="50"/>
      <c r="AF229" s="59"/>
      <c r="AG229" s="60">
        <f t="shared" si="56"/>
        <v>1</v>
      </c>
      <c r="AH229" s="61">
        <f t="shared" si="57"/>
        <v>2.777777778</v>
      </c>
      <c r="AI229" s="19">
        <f t="shared" si="58"/>
        <v>3</v>
      </c>
      <c r="AJ229" s="62">
        <f t="shared" si="59"/>
        <v>4.411764706</v>
      </c>
    </row>
    <row r="230">
      <c r="A230" s="30"/>
      <c r="B230" s="108">
        <v>32.0</v>
      </c>
      <c r="C230" s="49"/>
      <c r="D230" s="68" t="s">
        <v>984</v>
      </c>
      <c r="E230" s="50">
        <v>1.0</v>
      </c>
      <c r="F230" s="49"/>
      <c r="G230" s="50" t="s">
        <v>985</v>
      </c>
      <c r="H230" s="50">
        <v>1.0</v>
      </c>
      <c r="I230" s="49"/>
      <c r="J230" s="65"/>
      <c r="K230" s="65"/>
      <c r="L230" s="49"/>
      <c r="M230" s="65"/>
      <c r="N230" s="66"/>
      <c r="O230" s="52">
        <f t="shared" si="60"/>
        <v>2</v>
      </c>
      <c r="P230" s="53">
        <f t="shared" si="50"/>
        <v>6.25</v>
      </c>
      <c r="Q230" s="54">
        <v>36.0</v>
      </c>
      <c r="R230" s="55"/>
      <c r="S230" s="65"/>
      <c r="T230" s="65"/>
      <c r="U230" s="49"/>
      <c r="V230" s="50"/>
      <c r="W230" s="50"/>
      <c r="X230" s="49"/>
      <c r="Y230" s="65"/>
      <c r="Z230" s="66"/>
      <c r="AA230" s="56"/>
      <c r="AB230" s="50" t="s">
        <v>986</v>
      </c>
      <c r="AC230" s="57">
        <v>1.0</v>
      </c>
      <c r="AD230" s="58"/>
      <c r="AE230" s="50"/>
      <c r="AF230" s="59"/>
      <c r="AG230" s="60">
        <f t="shared" si="56"/>
        <v>1</v>
      </c>
      <c r="AH230" s="61">
        <f t="shared" si="57"/>
        <v>2.777777778</v>
      </c>
      <c r="AI230" s="19">
        <f t="shared" si="58"/>
        <v>3</v>
      </c>
      <c r="AJ230" s="62">
        <f t="shared" si="59"/>
        <v>4.411764706</v>
      </c>
    </row>
    <row r="231">
      <c r="A231" s="64" t="s">
        <v>402</v>
      </c>
      <c r="B231" s="108">
        <v>32.0</v>
      </c>
      <c r="C231" s="49"/>
      <c r="D231" s="50" t="s">
        <v>987</v>
      </c>
      <c r="E231" s="50">
        <v>1.0</v>
      </c>
      <c r="F231" s="49"/>
      <c r="G231" s="50" t="s">
        <v>988</v>
      </c>
      <c r="H231" s="50">
        <v>1.0</v>
      </c>
      <c r="I231" s="49"/>
      <c r="J231" s="65"/>
      <c r="K231" s="65"/>
      <c r="L231" s="49"/>
      <c r="M231" s="50" t="s">
        <v>989</v>
      </c>
      <c r="N231" s="51">
        <v>1.0</v>
      </c>
      <c r="O231" s="52">
        <f t="shared" si="60"/>
        <v>3</v>
      </c>
      <c r="P231" s="53">
        <f t="shared" si="50"/>
        <v>9.375</v>
      </c>
      <c r="Q231" s="54">
        <v>36.0</v>
      </c>
      <c r="R231" s="55"/>
      <c r="S231" s="65"/>
      <c r="T231" s="65"/>
      <c r="U231" s="49"/>
      <c r="V231" s="65"/>
      <c r="W231" s="65"/>
      <c r="X231" s="49"/>
      <c r="Y231" s="50" t="s">
        <v>990</v>
      </c>
      <c r="Z231" s="51">
        <v>1.0</v>
      </c>
      <c r="AA231" s="56"/>
      <c r="AB231" s="67"/>
      <c r="AC231" s="67"/>
      <c r="AD231" s="58"/>
      <c r="AE231" s="50" t="s">
        <v>991</v>
      </c>
      <c r="AF231" s="59">
        <v>1.0</v>
      </c>
      <c r="AG231" s="60">
        <f t="shared" si="56"/>
        <v>2</v>
      </c>
      <c r="AH231" s="61">
        <f t="shared" si="57"/>
        <v>5.555555556</v>
      </c>
      <c r="AI231" s="19">
        <f t="shared" si="58"/>
        <v>5</v>
      </c>
      <c r="AJ231" s="62">
        <f t="shared" si="59"/>
        <v>7.352941176</v>
      </c>
    </row>
    <row r="232">
      <c r="A232" s="30"/>
      <c r="B232" s="108">
        <v>32.0</v>
      </c>
      <c r="C232" s="49"/>
      <c r="D232" s="50" t="s">
        <v>992</v>
      </c>
      <c r="E232" s="50">
        <v>1.0</v>
      </c>
      <c r="F232" s="49"/>
      <c r="G232" s="50" t="s">
        <v>993</v>
      </c>
      <c r="H232" s="50">
        <v>1.0</v>
      </c>
      <c r="I232" s="49"/>
      <c r="J232" s="65"/>
      <c r="K232" s="65"/>
      <c r="L232" s="49"/>
      <c r="M232" s="50" t="s">
        <v>994</v>
      </c>
      <c r="N232" s="51">
        <v>1.0</v>
      </c>
      <c r="O232" s="52">
        <f t="shared" si="60"/>
        <v>3</v>
      </c>
      <c r="P232" s="53">
        <f t="shared" si="50"/>
        <v>9.375</v>
      </c>
      <c r="Q232" s="54">
        <v>36.0</v>
      </c>
      <c r="R232" s="55"/>
      <c r="S232" s="65"/>
      <c r="T232" s="65"/>
      <c r="U232" s="49"/>
      <c r="V232" s="65"/>
      <c r="W232" s="65"/>
      <c r="X232" s="49"/>
      <c r="Y232" s="50" t="s">
        <v>995</v>
      </c>
      <c r="Z232" s="51">
        <v>1.0</v>
      </c>
      <c r="AA232" s="56"/>
      <c r="AB232" s="67"/>
      <c r="AC232" s="67"/>
      <c r="AD232" s="58"/>
      <c r="AE232" s="50" t="s">
        <v>996</v>
      </c>
      <c r="AF232" s="59">
        <v>1.0</v>
      </c>
      <c r="AG232" s="60">
        <f t="shared" si="56"/>
        <v>2</v>
      </c>
      <c r="AH232" s="61">
        <f t="shared" si="57"/>
        <v>5.555555556</v>
      </c>
      <c r="AI232" s="19">
        <f t="shared" si="58"/>
        <v>5</v>
      </c>
      <c r="AJ232" s="62">
        <f t="shared" si="59"/>
        <v>7.352941176</v>
      </c>
    </row>
    <row r="233">
      <c r="A233" s="64" t="s">
        <v>117</v>
      </c>
      <c r="B233" s="108">
        <v>16.0</v>
      </c>
      <c r="C233" s="49"/>
      <c r="D233" s="65"/>
      <c r="E233" s="65"/>
      <c r="F233" s="49"/>
      <c r="G233" s="65"/>
      <c r="H233" s="65"/>
      <c r="I233" s="49"/>
      <c r="J233" s="50" t="s">
        <v>997</v>
      </c>
      <c r="K233" s="50">
        <v>1.0</v>
      </c>
      <c r="L233" s="49"/>
      <c r="M233" s="65"/>
      <c r="N233" s="66"/>
      <c r="O233" s="52">
        <f t="shared" si="60"/>
        <v>1</v>
      </c>
      <c r="P233" s="53">
        <f t="shared" si="50"/>
        <v>6.25</v>
      </c>
      <c r="Q233" s="54">
        <v>18.0</v>
      </c>
      <c r="R233" s="55"/>
      <c r="S233" s="65"/>
      <c r="T233" s="65"/>
      <c r="U233" s="49"/>
      <c r="V233" s="65"/>
      <c r="W233" s="65"/>
      <c r="X233" s="49"/>
      <c r="Y233" s="65"/>
      <c r="Z233" s="66"/>
      <c r="AA233" s="56"/>
      <c r="AB233" s="67"/>
      <c r="AC233" s="67"/>
      <c r="AD233" s="58"/>
      <c r="AE233" s="57" t="s">
        <v>998</v>
      </c>
      <c r="AF233" s="59">
        <v>1.0</v>
      </c>
      <c r="AG233" s="60">
        <f t="shared" si="56"/>
        <v>1</v>
      </c>
      <c r="AH233" s="61">
        <f t="shared" si="57"/>
        <v>5.555555556</v>
      </c>
      <c r="AI233" s="19">
        <f t="shared" si="58"/>
        <v>2</v>
      </c>
      <c r="AJ233" s="62">
        <f t="shared" si="59"/>
        <v>5.882352941</v>
      </c>
    </row>
    <row r="234">
      <c r="A234" s="30"/>
      <c r="B234" s="108">
        <v>16.0</v>
      </c>
      <c r="C234" s="49"/>
      <c r="D234" s="65"/>
      <c r="E234" s="65"/>
      <c r="F234" s="49"/>
      <c r="G234" s="65"/>
      <c r="H234" s="65"/>
      <c r="I234" s="49"/>
      <c r="J234" s="50" t="s">
        <v>999</v>
      </c>
      <c r="K234" s="50">
        <v>1.0</v>
      </c>
      <c r="L234" s="49"/>
      <c r="M234" s="65"/>
      <c r="N234" s="66"/>
      <c r="O234" s="52">
        <f t="shared" si="60"/>
        <v>1</v>
      </c>
      <c r="P234" s="53">
        <f t="shared" si="50"/>
        <v>6.25</v>
      </c>
      <c r="Q234" s="54">
        <v>18.0</v>
      </c>
      <c r="R234" s="55"/>
      <c r="S234" s="65"/>
      <c r="T234" s="65"/>
      <c r="U234" s="49"/>
      <c r="V234" s="65"/>
      <c r="W234" s="65"/>
      <c r="X234" s="49"/>
      <c r="Y234" s="65"/>
      <c r="Z234" s="66"/>
      <c r="AA234" s="56"/>
      <c r="AB234" s="67"/>
      <c r="AC234" s="67"/>
      <c r="AD234" s="58"/>
      <c r="AE234" s="57" t="s">
        <v>1000</v>
      </c>
      <c r="AF234" s="59">
        <v>1.0</v>
      </c>
      <c r="AG234" s="60">
        <f t="shared" si="56"/>
        <v>1</v>
      </c>
      <c r="AH234" s="61">
        <f t="shared" si="57"/>
        <v>5.555555556</v>
      </c>
      <c r="AI234" s="19">
        <f t="shared" si="58"/>
        <v>2</v>
      </c>
      <c r="AJ234" s="62">
        <f t="shared" si="59"/>
        <v>5.882352941</v>
      </c>
    </row>
    <row r="235">
      <c r="A235" s="64" t="s">
        <v>124</v>
      </c>
      <c r="B235" s="108">
        <v>32.0</v>
      </c>
      <c r="C235" s="49"/>
      <c r="D235" s="65"/>
      <c r="E235" s="65"/>
      <c r="F235" s="49"/>
      <c r="G235" s="50" t="s">
        <v>1001</v>
      </c>
      <c r="H235" s="50">
        <v>1.0</v>
      </c>
      <c r="I235" s="49"/>
      <c r="J235" s="65"/>
      <c r="K235" s="65"/>
      <c r="L235" s="49"/>
      <c r="M235" s="50"/>
      <c r="N235" s="51"/>
      <c r="O235" s="52">
        <f t="shared" si="60"/>
        <v>1</v>
      </c>
      <c r="P235" s="53">
        <f t="shared" si="50"/>
        <v>3.125</v>
      </c>
      <c r="Q235" s="54">
        <v>36.0</v>
      </c>
      <c r="R235" s="55"/>
      <c r="S235" s="65"/>
      <c r="T235" s="65"/>
      <c r="U235" s="49"/>
      <c r="V235" s="50" t="s">
        <v>1002</v>
      </c>
      <c r="W235" s="50">
        <v>1.0</v>
      </c>
      <c r="X235" s="49"/>
      <c r="Y235" s="65"/>
      <c r="Z235" s="66"/>
      <c r="AA235" s="56"/>
      <c r="AB235" s="57" t="s">
        <v>1003</v>
      </c>
      <c r="AC235" s="57">
        <v>1.0</v>
      </c>
      <c r="AD235" s="58"/>
      <c r="AE235" s="67"/>
      <c r="AF235" s="70"/>
      <c r="AG235" s="60">
        <f t="shared" si="56"/>
        <v>2</v>
      </c>
      <c r="AH235" s="61">
        <f t="shared" si="57"/>
        <v>5.555555556</v>
      </c>
      <c r="AI235" s="19">
        <f t="shared" si="58"/>
        <v>3</v>
      </c>
      <c r="AJ235" s="62">
        <f t="shared" si="59"/>
        <v>4.411764706</v>
      </c>
    </row>
    <row r="236">
      <c r="A236" s="30"/>
      <c r="B236" s="108">
        <v>32.0</v>
      </c>
      <c r="C236" s="49"/>
      <c r="D236" s="65"/>
      <c r="E236" s="65"/>
      <c r="F236" s="49"/>
      <c r="G236" s="50" t="s">
        <v>1004</v>
      </c>
      <c r="H236" s="50">
        <v>1.0</v>
      </c>
      <c r="I236" s="49"/>
      <c r="J236" s="65"/>
      <c r="K236" s="65"/>
      <c r="L236" s="49"/>
      <c r="M236" s="50"/>
      <c r="N236" s="51"/>
      <c r="O236" s="52">
        <f t="shared" si="60"/>
        <v>1</v>
      </c>
      <c r="P236" s="53">
        <f t="shared" si="50"/>
        <v>3.125</v>
      </c>
      <c r="Q236" s="54">
        <v>36.0</v>
      </c>
      <c r="R236" s="55"/>
      <c r="S236" s="65"/>
      <c r="T236" s="65"/>
      <c r="U236" s="49"/>
      <c r="V236" s="50" t="s">
        <v>1005</v>
      </c>
      <c r="W236" s="50">
        <v>1.0</v>
      </c>
      <c r="X236" s="49"/>
      <c r="Y236" s="65"/>
      <c r="Z236" s="66"/>
      <c r="AA236" s="56"/>
      <c r="AB236" s="57" t="s">
        <v>1006</v>
      </c>
      <c r="AC236" s="57">
        <v>1.0</v>
      </c>
      <c r="AD236" s="58"/>
      <c r="AE236" s="67"/>
      <c r="AF236" s="59"/>
      <c r="AG236" s="60">
        <f t="shared" si="56"/>
        <v>2</v>
      </c>
      <c r="AH236" s="61">
        <f t="shared" si="57"/>
        <v>5.555555556</v>
      </c>
      <c r="AI236" s="19">
        <f t="shared" si="58"/>
        <v>3</v>
      </c>
      <c r="AJ236" s="62">
        <f t="shared" si="59"/>
        <v>4.411764706</v>
      </c>
    </row>
    <row r="237">
      <c r="A237" s="64" t="s">
        <v>1007</v>
      </c>
      <c r="B237" s="108">
        <v>16.0</v>
      </c>
      <c r="C237" s="49"/>
      <c r="D237" s="65"/>
      <c r="E237" s="65"/>
      <c r="F237" s="49"/>
      <c r="G237" s="50"/>
      <c r="H237" s="50"/>
      <c r="I237" s="49"/>
      <c r="J237" s="65"/>
      <c r="K237" s="65"/>
      <c r="L237" s="49"/>
      <c r="M237" s="50" t="s">
        <v>1008</v>
      </c>
      <c r="N237" s="51">
        <v>1.0</v>
      </c>
      <c r="O237" s="151">
        <v>1.0</v>
      </c>
      <c r="P237" s="53">
        <f t="shared" si="50"/>
        <v>6.25</v>
      </c>
      <c r="Q237" s="54">
        <v>0.0</v>
      </c>
      <c r="R237" s="55"/>
      <c r="S237" s="65"/>
      <c r="T237" s="65"/>
      <c r="U237" s="49"/>
      <c r="V237" s="65"/>
      <c r="W237" s="65"/>
      <c r="X237" s="49"/>
      <c r="Y237" s="65"/>
      <c r="Z237" s="66"/>
      <c r="AA237" s="56"/>
      <c r="AB237" s="67"/>
      <c r="AC237" s="67"/>
      <c r="AD237" s="58"/>
      <c r="AE237" s="57"/>
      <c r="AF237" s="59"/>
      <c r="AG237" s="60"/>
      <c r="AH237" s="61"/>
      <c r="AI237" s="19"/>
      <c r="AJ237" s="62"/>
    </row>
    <row r="238">
      <c r="A238" s="30"/>
      <c r="B238" s="108">
        <v>16.0</v>
      </c>
      <c r="C238" s="49"/>
      <c r="D238" s="65"/>
      <c r="E238" s="65"/>
      <c r="F238" s="49"/>
      <c r="G238" s="50"/>
      <c r="H238" s="50"/>
      <c r="I238" s="49"/>
      <c r="J238" s="65"/>
      <c r="K238" s="65"/>
      <c r="L238" s="49"/>
      <c r="M238" s="50" t="s">
        <v>1009</v>
      </c>
      <c r="N238" s="51">
        <v>1.0</v>
      </c>
      <c r="O238" s="151">
        <v>1.0</v>
      </c>
      <c r="P238" s="53">
        <f t="shared" si="50"/>
        <v>6.25</v>
      </c>
      <c r="Q238" s="54">
        <v>0.0</v>
      </c>
      <c r="R238" s="55"/>
      <c r="S238" s="65"/>
      <c r="T238" s="65"/>
      <c r="U238" s="49"/>
      <c r="V238" s="65"/>
      <c r="W238" s="65"/>
      <c r="X238" s="49"/>
      <c r="Y238" s="65"/>
      <c r="Z238" s="66"/>
      <c r="AA238" s="56"/>
      <c r="AB238" s="67"/>
      <c r="AC238" s="67"/>
      <c r="AD238" s="58"/>
      <c r="AE238" s="57"/>
      <c r="AF238" s="59"/>
      <c r="AG238" s="60"/>
      <c r="AH238" s="61"/>
      <c r="AI238" s="19"/>
      <c r="AJ238" s="62"/>
    </row>
    <row r="239">
      <c r="A239" s="64" t="s">
        <v>889</v>
      </c>
      <c r="B239" s="108">
        <v>16.0</v>
      </c>
      <c r="C239" s="49"/>
      <c r="D239" s="65"/>
      <c r="E239" s="65"/>
      <c r="F239" s="49"/>
      <c r="G239" s="65"/>
      <c r="H239" s="65"/>
      <c r="I239" s="49"/>
      <c r="J239" s="65"/>
      <c r="K239" s="65"/>
      <c r="L239" s="49"/>
      <c r="M239" s="50" t="s">
        <v>1010</v>
      </c>
      <c r="N239" s="51">
        <v>1.0</v>
      </c>
      <c r="O239" s="52">
        <f t="shared" ref="O239:O240" si="61">E239+H239+K239+N239</f>
        <v>1</v>
      </c>
      <c r="P239" s="53">
        <f t="shared" si="50"/>
        <v>6.25</v>
      </c>
      <c r="Q239" s="54">
        <v>18.0</v>
      </c>
      <c r="R239" s="55"/>
      <c r="S239" s="65"/>
      <c r="T239" s="65"/>
      <c r="U239" s="49"/>
      <c r="V239" s="65"/>
      <c r="W239" s="65"/>
      <c r="X239" s="49"/>
      <c r="Y239" s="65"/>
      <c r="Z239" s="66"/>
      <c r="AA239" s="56"/>
      <c r="AB239" s="67"/>
      <c r="AC239" s="67"/>
      <c r="AD239" s="58"/>
      <c r="AE239" s="57" t="s">
        <v>1011</v>
      </c>
      <c r="AF239" s="59">
        <v>1.0</v>
      </c>
      <c r="AG239" s="60">
        <f t="shared" ref="AG239:AG240" si="62">T239+W239+Z239+AC239+AF239</f>
        <v>1</v>
      </c>
      <c r="AH239" s="61">
        <f t="shared" ref="AH239:AH240" si="63">AG239/Q239*100</f>
        <v>5.555555556</v>
      </c>
      <c r="AI239" s="19">
        <f t="shared" ref="AI239:AI240" si="64">O239+AG239</f>
        <v>2</v>
      </c>
      <c r="AJ239" s="62">
        <f t="shared" ref="AJ239:AJ240" si="65">(O239+AG239)/(B239+Q239)*100</f>
        <v>5.882352941</v>
      </c>
    </row>
    <row r="240">
      <c r="A240" s="30"/>
      <c r="B240" s="108">
        <v>16.0</v>
      </c>
      <c r="C240" s="49"/>
      <c r="D240" s="65"/>
      <c r="E240" s="65"/>
      <c r="F240" s="49"/>
      <c r="G240" s="65"/>
      <c r="H240" s="65"/>
      <c r="I240" s="49"/>
      <c r="J240" s="65"/>
      <c r="K240" s="65"/>
      <c r="L240" s="49"/>
      <c r="M240" s="50" t="s">
        <v>1012</v>
      </c>
      <c r="N240" s="51">
        <v>1.0</v>
      </c>
      <c r="O240" s="52">
        <f t="shared" si="61"/>
        <v>1</v>
      </c>
      <c r="P240" s="53">
        <f t="shared" si="50"/>
        <v>6.25</v>
      </c>
      <c r="Q240" s="54">
        <v>18.0</v>
      </c>
      <c r="R240" s="55"/>
      <c r="S240" s="65"/>
      <c r="T240" s="65"/>
      <c r="U240" s="49"/>
      <c r="V240" s="65"/>
      <c r="W240" s="65"/>
      <c r="X240" s="49"/>
      <c r="Y240" s="65"/>
      <c r="Z240" s="66"/>
      <c r="AA240" s="56"/>
      <c r="AB240" s="67"/>
      <c r="AC240" s="67"/>
      <c r="AD240" s="58"/>
      <c r="AE240" s="57" t="s">
        <v>1013</v>
      </c>
      <c r="AF240" s="59">
        <v>1.0</v>
      </c>
      <c r="AG240" s="60">
        <f t="shared" si="62"/>
        <v>1</v>
      </c>
      <c r="AH240" s="61">
        <f t="shared" si="63"/>
        <v>5.555555556</v>
      </c>
      <c r="AI240" s="19">
        <f t="shared" si="64"/>
        <v>2</v>
      </c>
      <c r="AJ240" s="62">
        <f t="shared" si="65"/>
        <v>5.882352941</v>
      </c>
    </row>
    <row r="241">
      <c r="A241" s="103" t="s">
        <v>1014</v>
      </c>
      <c r="B241" s="104"/>
      <c r="C241" s="49"/>
      <c r="D241" s="34"/>
      <c r="E241" s="34"/>
      <c r="F241" s="49"/>
      <c r="G241" s="34"/>
      <c r="H241" s="34"/>
      <c r="I241" s="49"/>
      <c r="J241" s="34"/>
      <c r="K241" s="34"/>
      <c r="L241" s="49"/>
      <c r="M241" s="34"/>
      <c r="N241" s="35"/>
      <c r="O241" s="36"/>
      <c r="P241" s="105"/>
      <c r="Q241" s="37"/>
      <c r="R241" s="55"/>
      <c r="S241" s="34"/>
      <c r="T241" s="34"/>
      <c r="U241" s="49"/>
      <c r="V241" s="34"/>
      <c r="W241" s="34"/>
      <c r="X241" s="49"/>
      <c r="Y241" s="34"/>
      <c r="Z241" s="35"/>
      <c r="AA241" s="106" t="s">
        <v>756</v>
      </c>
      <c r="AB241" s="41"/>
      <c r="AC241" s="41"/>
      <c r="AD241" s="106" t="s">
        <v>757</v>
      </c>
      <c r="AE241" s="41"/>
      <c r="AF241" s="43"/>
      <c r="AG241" s="44"/>
      <c r="AH241" s="81"/>
      <c r="AI241" s="46"/>
      <c r="AJ241" s="107"/>
    </row>
    <row r="242">
      <c r="A242" s="64" t="s">
        <v>32</v>
      </c>
      <c r="B242" s="108">
        <v>32.0</v>
      </c>
      <c r="C242" s="49"/>
      <c r="D242" s="65"/>
      <c r="E242" s="65"/>
      <c r="F242" s="49"/>
      <c r="G242" s="65"/>
      <c r="H242" s="65"/>
      <c r="I242" s="49"/>
      <c r="J242" s="50" t="s">
        <v>1015</v>
      </c>
      <c r="K242" s="50">
        <v>1.0</v>
      </c>
      <c r="L242" s="49"/>
      <c r="M242" s="65"/>
      <c r="N242" s="66"/>
      <c r="O242" s="52">
        <f t="shared" ref="O242:O257" si="66">E242+H242+K242+N242</f>
        <v>1</v>
      </c>
      <c r="P242" s="53">
        <f t="shared" ref="P242:P257" si="67">O242/B242*100</f>
        <v>3.125</v>
      </c>
      <c r="Q242" s="54">
        <v>36.0</v>
      </c>
      <c r="R242" s="55"/>
      <c r="S242" s="50" t="s">
        <v>1016</v>
      </c>
      <c r="T242" s="50">
        <v>1.0</v>
      </c>
      <c r="U242" s="49"/>
      <c r="V242" s="65"/>
      <c r="W242" s="65"/>
      <c r="X242" s="49"/>
      <c r="Y242" s="50" t="s">
        <v>1017</v>
      </c>
      <c r="Z242" s="51">
        <v>1.0</v>
      </c>
      <c r="AA242" s="109" t="s">
        <v>1018</v>
      </c>
      <c r="AB242" s="67"/>
      <c r="AC242" s="57">
        <v>1.0</v>
      </c>
      <c r="AD242" s="58"/>
      <c r="AE242" s="57" t="s">
        <v>1019</v>
      </c>
      <c r="AF242" s="59">
        <v>1.0</v>
      </c>
      <c r="AG242" s="60">
        <f t="shared" ref="AG242:AG257" si="68">T242+W242+Z242+AC242+AF242</f>
        <v>4</v>
      </c>
      <c r="AH242" s="61">
        <f t="shared" ref="AH242:AH257" si="69">AG242/Q242*100</f>
        <v>11.11111111</v>
      </c>
      <c r="AI242" s="19">
        <f t="shared" ref="AI242:AI257" si="70">O242+AG242</f>
        <v>5</v>
      </c>
      <c r="AJ242" s="62">
        <f t="shared" ref="AJ242:AJ249" si="71">(O242+AG242)/(B242+Q242)*100</f>
        <v>7.352941176</v>
      </c>
    </row>
    <row r="243">
      <c r="A243" s="64" t="s">
        <v>352</v>
      </c>
      <c r="B243" s="108">
        <v>48.0</v>
      </c>
      <c r="C243" s="49"/>
      <c r="D243" s="65"/>
      <c r="E243" s="65"/>
      <c r="F243" s="49"/>
      <c r="G243" s="50" t="s">
        <v>1020</v>
      </c>
      <c r="H243" s="50">
        <v>1.0</v>
      </c>
      <c r="I243" s="49"/>
      <c r="J243" s="65"/>
      <c r="K243" s="65"/>
      <c r="L243" s="49"/>
      <c r="M243" s="50" t="s">
        <v>1021</v>
      </c>
      <c r="N243" s="51">
        <v>1.0</v>
      </c>
      <c r="O243" s="52">
        <f t="shared" si="66"/>
        <v>2</v>
      </c>
      <c r="P243" s="53">
        <f t="shared" si="67"/>
        <v>4.166666667</v>
      </c>
      <c r="Q243" s="54">
        <v>54.0</v>
      </c>
      <c r="R243" s="55"/>
      <c r="S243" s="50" t="s">
        <v>1022</v>
      </c>
      <c r="T243" s="50">
        <v>1.0</v>
      </c>
      <c r="U243" s="49"/>
      <c r="V243" s="65"/>
      <c r="W243" s="65"/>
      <c r="X243" s="49"/>
      <c r="Y243" s="50" t="s">
        <v>1023</v>
      </c>
      <c r="Z243" s="51">
        <v>1.0</v>
      </c>
      <c r="AA243" s="111"/>
      <c r="AB243" s="57" t="s">
        <v>1024</v>
      </c>
      <c r="AC243" s="57">
        <v>1.0</v>
      </c>
      <c r="AD243" s="149" t="s">
        <v>1025</v>
      </c>
      <c r="AE243" s="67"/>
      <c r="AF243" s="59">
        <v>1.0</v>
      </c>
      <c r="AG243" s="60">
        <f t="shared" si="68"/>
        <v>4</v>
      </c>
      <c r="AH243" s="61">
        <f t="shared" si="69"/>
        <v>7.407407407</v>
      </c>
      <c r="AI243" s="19">
        <f t="shared" si="70"/>
        <v>6</v>
      </c>
      <c r="AJ243" s="62">
        <f t="shared" si="71"/>
        <v>5.882352941</v>
      </c>
    </row>
    <row r="244" ht="30.75" customHeight="1">
      <c r="A244" s="64" t="s">
        <v>68</v>
      </c>
      <c r="B244" s="108">
        <v>48.0</v>
      </c>
      <c r="C244" s="49"/>
      <c r="D244" s="65"/>
      <c r="E244" s="65"/>
      <c r="F244" s="49"/>
      <c r="G244" s="50" t="s">
        <v>1026</v>
      </c>
      <c r="H244" s="50">
        <v>1.0</v>
      </c>
      <c r="I244" s="49"/>
      <c r="J244" s="65"/>
      <c r="K244" s="65"/>
      <c r="L244" s="49"/>
      <c r="M244" s="50" t="s">
        <v>1027</v>
      </c>
      <c r="N244" s="51">
        <v>1.0</v>
      </c>
      <c r="O244" s="52">
        <f t="shared" si="66"/>
        <v>2</v>
      </c>
      <c r="P244" s="53">
        <f t="shared" si="67"/>
        <v>4.166666667</v>
      </c>
      <c r="Q244" s="54">
        <v>54.0</v>
      </c>
      <c r="R244" s="55"/>
      <c r="S244" s="50" t="s">
        <v>1028</v>
      </c>
      <c r="T244" s="50">
        <v>1.0</v>
      </c>
      <c r="U244" s="49"/>
      <c r="V244" s="50" t="s">
        <v>1029</v>
      </c>
      <c r="W244" s="50">
        <v>1.0</v>
      </c>
      <c r="X244" s="49"/>
      <c r="Y244" s="65"/>
      <c r="Z244" s="66"/>
      <c r="AA244" s="111"/>
      <c r="AB244" s="57"/>
      <c r="AC244" s="57">
        <v>1.0</v>
      </c>
      <c r="AD244" s="149" t="s">
        <v>1025</v>
      </c>
      <c r="AE244" s="110"/>
      <c r="AF244" s="59">
        <v>1.0</v>
      </c>
      <c r="AG244" s="60">
        <f t="shared" si="68"/>
        <v>4</v>
      </c>
      <c r="AH244" s="61">
        <f t="shared" si="69"/>
        <v>7.407407407</v>
      </c>
      <c r="AI244" s="19">
        <f t="shared" si="70"/>
        <v>6</v>
      </c>
      <c r="AJ244" s="62">
        <f t="shared" si="71"/>
        <v>5.882352941</v>
      </c>
    </row>
    <row r="245">
      <c r="A245" s="64" t="s">
        <v>77</v>
      </c>
      <c r="B245" s="108">
        <v>128.0</v>
      </c>
      <c r="C245" s="49"/>
      <c r="D245" s="50" t="s">
        <v>1030</v>
      </c>
      <c r="E245" s="50">
        <v>1.0</v>
      </c>
      <c r="F245" s="49"/>
      <c r="G245" s="50" t="s">
        <v>1031</v>
      </c>
      <c r="H245" s="50">
        <v>1.0</v>
      </c>
      <c r="I245" s="49"/>
      <c r="J245" s="50" t="s">
        <v>1032</v>
      </c>
      <c r="K245" s="50">
        <v>1.0</v>
      </c>
      <c r="L245" s="49"/>
      <c r="M245" s="50" t="s">
        <v>1033</v>
      </c>
      <c r="N245" s="51">
        <v>2.0</v>
      </c>
      <c r="O245" s="52">
        <f t="shared" si="66"/>
        <v>5</v>
      </c>
      <c r="P245" s="53">
        <f t="shared" si="67"/>
        <v>3.90625</v>
      </c>
      <c r="Q245" s="54">
        <v>144.0</v>
      </c>
      <c r="R245" s="55"/>
      <c r="S245" s="65"/>
      <c r="T245" s="50">
        <v>0.0</v>
      </c>
      <c r="U245" s="49"/>
      <c r="V245" s="50" t="s">
        <v>1034</v>
      </c>
      <c r="W245" s="50">
        <v>1.0</v>
      </c>
      <c r="X245" s="49"/>
      <c r="Y245" s="50" t="s">
        <v>1035</v>
      </c>
      <c r="Z245" s="51">
        <v>1.0</v>
      </c>
      <c r="AA245" s="109" t="s">
        <v>1036</v>
      </c>
      <c r="AB245" s="67"/>
      <c r="AC245" s="57">
        <v>1.0</v>
      </c>
      <c r="AD245" s="58"/>
      <c r="AE245" s="57" t="s">
        <v>1037</v>
      </c>
      <c r="AF245" s="59">
        <v>1.0</v>
      </c>
      <c r="AG245" s="60">
        <f t="shared" si="68"/>
        <v>4</v>
      </c>
      <c r="AH245" s="61">
        <f t="shared" si="69"/>
        <v>2.777777778</v>
      </c>
      <c r="AI245" s="19">
        <f t="shared" si="70"/>
        <v>9</v>
      </c>
      <c r="AJ245" s="62">
        <f t="shared" si="71"/>
        <v>3.308823529</v>
      </c>
    </row>
    <row r="246">
      <c r="A246" s="64" t="s">
        <v>642</v>
      </c>
      <c r="B246" s="108">
        <v>16.0</v>
      </c>
      <c r="C246" s="49"/>
      <c r="D246" s="50"/>
      <c r="E246" s="50"/>
      <c r="F246" s="49"/>
      <c r="G246" s="65"/>
      <c r="H246" s="65"/>
      <c r="I246" s="49"/>
      <c r="J246" s="50"/>
      <c r="K246" s="50"/>
      <c r="L246" s="49"/>
      <c r="M246" s="50" t="s">
        <v>1038</v>
      </c>
      <c r="N246" s="50">
        <v>1.0</v>
      </c>
      <c r="O246" s="52">
        <f t="shared" si="66"/>
        <v>1</v>
      </c>
      <c r="P246" s="53">
        <f t="shared" si="67"/>
        <v>6.25</v>
      </c>
      <c r="Q246" s="54">
        <v>18.0</v>
      </c>
      <c r="R246" s="55"/>
      <c r="S246" s="65"/>
      <c r="T246" s="65"/>
      <c r="U246" s="49"/>
      <c r="V246" s="65"/>
      <c r="W246" s="65"/>
      <c r="X246" s="49"/>
      <c r="Y246" s="50" t="s">
        <v>1039</v>
      </c>
      <c r="Z246" s="50">
        <v>1.0</v>
      </c>
      <c r="AA246" s="56"/>
      <c r="AB246" s="67"/>
      <c r="AC246" s="67"/>
      <c r="AD246" s="58"/>
      <c r="AE246" s="50" t="s">
        <v>1040</v>
      </c>
      <c r="AF246" s="50">
        <v>1.0</v>
      </c>
      <c r="AG246" s="60">
        <f t="shared" si="68"/>
        <v>2</v>
      </c>
      <c r="AH246" s="61">
        <f t="shared" si="69"/>
        <v>11.11111111</v>
      </c>
      <c r="AI246" s="19">
        <f t="shared" si="70"/>
        <v>3</v>
      </c>
      <c r="AJ246" s="62">
        <f t="shared" si="71"/>
        <v>8.823529412</v>
      </c>
    </row>
    <row r="247">
      <c r="A247" s="64" t="s">
        <v>386</v>
      </c>
      <c r="B247" s="108">
        <v>32.0</v>
      </c>
      <c r="C247" s="49"/>
      <c r="D247" s="50" t="s">
        <v>1041</v>
      </c>
      <c r="E247" s="50">
        <v>1.0</v>
      </c>
      <c r="F247" s="49"/>
      <c r="G247" s="50" t="s">
        <v>1042</v>
      </c>
      <c r="H247" s="50">
        <v>1.0</v>
      </c>
      <c r="I247" s="49"/>
      <c r="J247" s="50" t="s">
        <v>1043</v>
      </c>
      <c r="K247" s="50">
        <v>1.0</v>
      </c>
      <c r="L247" s="49"/>
      <c r="M247" s="65"/>
      <c r="N247" s="66"/>
      <c r="O247" s="52">
        <f t="shared" si="66"/>
        <v>3</v>
      </c>
      <c r="P247" s="53">
        <f t="shared" si="67"/>
        <v>9.375</v>
      </c>
      <c r="Q247" s="54">
        <v>36.0</v>
      </c>
      <c r="R247" s="55"/>
      <c r="S247" s="65"/>
      <c r="T247" s="65"/>
      <c r="U247" s="49"/>
      <c r="V247" s="65"/>
      <c r="W247" s="65"/>
      <c r="X247" s="49"/>
      <c r="Y247" s="50" t="s">
        <v>1044</v>
      </c>
      <c r="Z247" s="51">
        <v>1.0</v>
      </c>
      <c r="AA247" s="111" t="s">
        <v>1045</v>
      </c>
      <c r="AB247" s="67"/>
      <c r="AC247" s="57">
        <v>1.0</v>
      </c>
      <c r="AD247" s="58"/>
      <c r="AE247" s="57" t="s">
        <v>1046</v>
      </c>
      <c r="AF247" s="59">
        <v>1.0</v>
      </c>
      <c r="AG247" s="60">
        <f t="shared" si="68"/>
        <v>3</v>
      </c>
      <c r="AH247" s="61">
        <f t="shared" si="69"/>
        <v>8.333333333</v>
      </c>
      <c r="AI247" s="19">
        <f t="shared" si="70"/>
        <v>6</v>
      </c>
      <c r="AJ247" s="62">
        <f t="shared" si="71"/>
        <v>8.823529412</v>
      </c>
    </row>
    <row r="248">
      <c r="A248" s="64" t="s">
        <v>510</v>
      </c>
      <c r="B248" s="108">
        <v>64.0</v>
      </c>
      <c r="C248" s="49"/>
      <c r="D248" s="50" t="s">
        <v>1047</v>
      </c>
      <c r="E248" s="50">
        <v>1.0</v>
      </c>
      <c r="F248" s="49"/>
      <c r="G248" s="65"/>
      <c r="H248" s="65"/>
      <c r="I248" s="49"/>
      <c r="J248" s="50" t="s">
        <v>1048</v>
      </c>
      <c r="K248" s="50">
        <v>1.0</v>
      </c>
      <c r="L248" s="49"/>
      <c r="M248" s="50" t="s">
        <v>1049</v>
      </c>
      <c r="N248" s="51">
        <v>1.0</v>
      </c>
      <c r="O248" s="52">
        <f t="shared" si="66"/>
        <v>3</v>
      </c>
      <c r="P248" s="53">
        <f t="shared" si="67"/>
        <v>4.6875</v>
      </c>
      <c r="Q248" s="54">
        <v>72.0</v>
      </c>
      <c r="R248" s="55"/>
      <c r="S248" s="65"/>
      <c r="T248" s="65"/>
      <c r="U248" s="49"/>
      <c r="V248" s="50" t="s">
        <v>1050</v>
      </c>
      <c r="W248" s="50">
        <v>1.0</v>
      </c>
      <c r="X248" s="49"/>
      <c r="Y248" s="50" t="s">
        <v>1051</v>
      </c>
      <c r="Z248" s="51">
        <v>1.0</v>
      </c>
      <c r="AA248" s="111" t="s">
        <v>1045</v>
      </c>
      <c r="AB248" s="67"/>
      <c r="AC248" s="57">
        <v>1.0</v>
      </c>
      <c r="AD248" s="58"/>
      <c r="AE248" s="57" t="s">
        <v>1052</v>
      </c>
      <c r="AF248" s="59">
        <v>1.0</v>
      </c>
      <c r="AG248" s="60">
        <f t="shared" si="68"/>
        <v>4</v>
      </c>
      <c r="AH248" s="61">
        <f t="shared" si="69"/>
        <v>5.555555556</v>
      </c>
      <c r="AI248" s="19">
        <f t="shared" si="70"/>
        <v>7</v>
      </c>
      <c r="AJ248" s="62">
        <f t="shared" si="71"/>
        <v>5.147058824</v>
      </c>
    </row>
    <row r="249">
      <c r="A249" s="64" t="s">
        <v>395</v>
      </c>
      <c r="B249" s="108">
        <v>16.0</v>
      </c>
      <c r="C249" s="49"/>
      <c r="D249" s="50" t="s">
        <v>1053</v>
      </c>
      <c r="E249" s="50">
        <v>1.0</v>
      </c>
      <c r="F249" s="49"/>
      <c r="G249" s="65"/>
      <c r="H249" s="65"/>
      <c r="I249" s="49"/>
      <c r="J249" s="65"/>
      <c r="K249" s="65"/>
      <c r="L249" s="49"/>
      <c r="M249" s="50" t="s">
        <v>1054</v>
      </c>
      <c r="N249" s="51">
        <v>1.0</v>
      </c>
      <c r="O249" s="52">
        <f t="shared" si="66"/>
        <v>2</v>
      </c>
      <c r="P249" s="53">
        <f t="shared" si="67"/>
        <v>12.5</v>
      </c>
      <c r="Q249" s="54">
        <v>18.0</v>
      </c>
      <c r="R249" s="55"/>
      <c r="S249" s="65"/>
      <c r="T249" s="65"/>
      <c r="U249" s="49"/>
      <c r="V249" s="50"/>
      <c r="W249" s="50"/>
      <c r="X249" s="49"/>
      <c r="Y249" s="50"/>
      <c r="Z249" s="51"/>
      <c r="AA249" s="111" t="s">
        <v>1045</v>
      </c>
      <c r="AB249" s="67"/>
      <c r="AC249" s="57">
        <v>1.0</v>
      </c>
      <c r="AD249" s="58"/>
      <c r="AE249" s="67"/>
      <c r="AF249" s="70"/>
      <c r="AG249" s="60">
        <f t="shared" si="68"/>
        <v>1</v>
      </c>
      <c r="AH249" s="61">
        <f t="shared" si="69"/>
        <v>5.555555556</v>
      </c>
      <c r="AI249" s="19">
        <f t="shared" si="70"/>
        <v>3</v>
      </c>
      <c r="AJ249" s="62">
        <f t="shared" si="71"/>
        <v>8.823529412</v>
      </c>
    </row>
    <row r="250">
      <c r="A250" s="64" t="s">
        <v>692</v>
      </c>
      <c r="B250" s="108">
        <v>32.0</v>
      </c>
      <c r="C250" s="49"/>
      <c r="D250" s="65"/>
      <c r="E250" s="65"/>
      <c r="F250" s="49"/>
      <c r="G250" s="65"/>
      <c r="H250" s="65"/>
      <c r="I250" s="49"/>
      <c r="J250" s="50" t="s">
        <v>1055</v>
      </c>
      <c r="K250" s="50">
        <v>1.0</v>
      </c>
      <c r="L250" s="49"/>
      <c r="M250" s="65"/>
      <c r="N250" s="66"/>
      <c r="O250" s="52">
        <f t="shared" si="66"/>
        <v>1</v>
      </c>
      <c r="P250" s="53">
        <f t="shared" si="67"/>
        <v>3.125</v>
      </c>
      <c r="Q250" s="54">
        <v>36.0</v>
      </c>
      <c r="R250" s="55"/>
      <c r="S250" s="50" t="s">
        <v>1056</v>
      </c>
      <c r="T250" s="50">
        <v>1.0</v>
      </c>
      <c r="U250" s="49"/>
      <c r="V250" s="65"/>
      <c r="W250" s="65"/>
      <c r="X250" s="49"/>
      <c r="Y250" s="65"/>
      <c r="Z250" s="66"/>
      <c r="AA250" s="111" t="s">
        <v>1045</v>
      </c>
      <c r="AB250" s="67"/>
      <c r="AC250" s="50">
        <v>1.0</v>
      </c>
      <c r="AD250" s="58"/>
      <c r="AE250" s="50" t="s">
        <v>1057</v>
      </c>
      <c r="AF250" s="50">
        <v>1.0</v>
      </c>
      <c r="AG250" s="60">
        <f t="shared" si="68"/>
        <v>3</v>
      </c>
      <c r="AH250" s="61">
        <f t="shared" si="69"/>
        <v>8.333333333</v>
      </c>
      <c r="AI250" s="19">
        <f t="shared" si="70"/>
        <v>4</v>
      </c>
      <c r="AJ250" s="156">
        <v>5.88</v>
      </c>
    </row>
    <row r="251">
      <c r="A251" s="64" t="s">
        <v>850</v>
      </c>
      <c r="B251" s="108">
        <v>16.0</v>
      </c>
      <c r="C251" s="49"/>
      <c r="D251" s="50" t="s">
        <v>1058</v>
      </c>
      <c r="E251" s="50">
        <v>1.0</v>
      </c>
      <c r="F251" s="49"/>
      <c r="G251" s="65"/>
      <c r="H251" s="65"/>
      <c r="I251" s="49"/>
      <c r="J251" s="65"/>
      <c r="K251" s="65"/>
      <c r="L251" s="49"/>
      <c r="M251" s="50"/>
      <c r="N251" s="66"/>
      <c r="O251" s="52">
        <f t="shared" si="66"/>
        <v>1</v>
      </c>
      <c r="P251" s="53">
        <f t="shared" si="67"/>
        <v>6.25</v>
      </c>
      <c r="Q251" s="54">
        <v>18.0</v>
      </c>
      <c r="R251" s="55"/>
      <c r="S251" s="65"/>
      <c r="T251" s="65"/>
      <c r="U251" s="49"/>
      <c r="V251" s="65"/>
      <c r="W251" s="65"/>
      <c r="X251" s="49"/>
      <c r="Y251" s="65"/>
      <c r="Z251" s="66"/>
      <c r="AA251" s="111" t="s">
        <v>1045</v>
      </c>
      <c r="AB251" s="50" t="s">
        <v>1059</v>
      </c>
      <c r="AC251" s="57">
        <v>2.0</v>
      </c>
      <c r="AD251" s="58"/>
      <c r="AE251" s="67"/>
      <c r="AF251" s="70"/>
      <c r="AG251" s="60">
        <f t="shared" si="68"/>
        <v>2</v>
      </c>
      <c r="AH251" s="61">
        <f t="shared" si="69"/>
        <v>11.11111111</v>
      </c>
      <c r="AI251" s="19">
        <f t="shared" si="70"/>
        <v>3</v>
      </c>
      <c r="AJ251" s="62">
        <f t="shared" ref="AJ251:AJ257" si="72">(O251+AG251)/(B251+Q251)*100</f>
        <v>8.823529412</v>
      </c>
    </row>
    <row r="252">
      <c r="A252" s="64" t="s">
        <v>402</v>
      </c>
      <c r="B252" s="108">
        <v>16.0</v>
      </c>
      <c r="C252" s="49"/>
      <c r="D252" s="50" t="s">
        <v>1060</v>
      </c>
      <c r="E252" s="50">
        <v>1.0</v>
      </c>
      <c r="F252" s="49"/>
      <c r="G252" s="65"/>
      <c r="H252" s="65"/>
      <c r="I252" s="49"/>
      <c r="J252" s="65"/>
      <c r="K252" s="65"/>
      <c r="L252" s="49"/>
      <c r="M252" s="65"/>
      <c r="N252" s="66"/>
      <c r="O252" s="52">
        <f t="shared" si="66"/>
        <v>1</v>
      </c>
      <c r="P252" s="53">
        <f t="shared" si="67"/>
        <v>6.25</v>
      </c>
      <c r="Q252" s="54">
        <v>18.0</v>
      </c>
      <c r="R252" s="55"/>
      <c r="S252" s="50" t="s">
        <v>1061</v>
      </c>
      <c r="T252" s="50">
        <v>1.0</v>
      </c>
      <c r="U252" s="49"/>
      <c r="V252" s="65"/>
      <c r="W252" s="65"/>
      <c r="X252" s="49"/>
      <c r="Y252" s="65"/>
      <c r="Z252" s="66"/>
      <c r="AA252" s="56"/>
      <c r="AB252" s="50" t="s">
        <v>1062</v>
      </c>
      <c r="AC252" s="57">
        <v>1.0</v>
      </c>
      <c r="AD252" s="58"/>
      <c r="AE252" s="67"/>
      <c r="AF252" s="70"/>
      <c r="AG252" s="60">
        <f t="shared" si="68"/>
        <v>2</v>
      </c>
      <c r="AH252" s="61">
        <f t="shared" si="69"/>
        <v>11.11111111</v>
      </c>
      <c r="AI252" s="19">
        <f t="shared" si="70"/>
        <v>3</v>
      </c>
      <c r="AJ252" s="62">
        <f t="shared" si="72"/>
        <v>8.823529412</v>
      </c>
    </row>
    <row r="253">
      <c r="A253" s="64" t="s">
        <v>124</v>
      </c>
      <c r="B253" s="108">
        <v>32.0</v>
      </c>
      <c r="C253" s="49"/>
      <c r="D253" s="65"/>
      <c r="E253" s="65"/>
      <c r="F253" s="49"/>
      <c r="G253" s="50" t="s">
        <v>1063</v>
      </c>
      <c r="H253" s="50">
        <v>1.0</v>
      </c>
      <c r="I253" s="49"/>
      <c r="J253" s="50" t="s">
        <v>1064</v>
      </c>
      <c r="K253" s="50">
        <v>1.0</v>
      </c>
      <c r="L253" s="49"/>
      <c r="M253" s="50"/>
      <c r="N253" s="66"/>
      <c r="O253" s="52">
        <f t="shared" si="66"/>
        <v>2</v>
      </c>
      <c r="P253" s="53">
        <f t="shared" si="67"/>
        <v>6.25</v>
      </c>
      <c r="Q253" s="54">
        <v>36.0</v>
      </c>
      <c r="R253" s="55"/>
      <c r="S253" s="65"/>
      <c r="T253" s="65"/>
      <c r="U253" s="49"/>
      <c r="V253" s="50" t="s">
        <v>1065</v>
      </c>
      <c r="W253" s="50">
        <v>1.0</v>
      </c>
      <c r="X253" s="49"/>
      <c r="Y253" s="65"/>
      <c r="Z253" s="66"/>
      <c r="AA253" s="56"/>
      <c r="AB253" s="57" t="s">
        <v>1066</v>
      </c>
      <c r="AC253" s="57">
        <v>1.0</v>
      </c>
      <c r="AD253" s="58"/>
      <c r="AE253" s="67"/>
      <c r="AF253" s="70"/>
      <c r="AG253" s="60">
        <f t="shared" si="68"/>
        <v>2</v>
      </c>
      <c r="AH253" s="61">
        <f t="shared" si="69"/>
        <v>5.555555556</v>
      </c>
      <c r="AI253" s="19">
        <f t="shared" si="70"/>
        <v>4</v>
      </c>
      <c r="AJ253" s="62">
        <f t="shared" si="72"/>
        <v>5.882352941</v>
      </c>
    </row>
    <row r="254">
      <c r="A254" s="64" t="s">
        <v>889</v>
      </c>
      <c r="B254" s="108">
        <v>16.0</v>
      </c>
      <c r="C254" s="49"/>
      <c r="D254" s="65"/>
      <c r="E254" s="65"/>
      <c r="F254" s="49"/>
      <c r="G254" s="65"/>
      <c r="H254" s="65"/>
      <c r="I254" s="49"/>
      <c r="J254" s="65"/>
      <c r="K254" s="65"/>
      <c r="L254" s="49"/>
      <c r="M254" s="50" t="s">
        <v>1067</v>
      </c>
      <c r="N254" s="51">
        <v>1.0</v>
      </c>
      <c r="O254" s="52">
        <f t="shared" si="66"/>
        <v>1</v>
      </c>
      <c r="P254" s="53">
        <f t="shared" si="67"/>
        <v>6.25</v>
      </c>
      <c r="Q254" s="54">
        <v>18.0</v>
      </c>
      <c r="R254" s="55"/>
      <c r="S254" s="65"/>
      <c r="T254" s="65"/>
      <c r="U254" s="49"/>
      <c r="V254" s="65"/>
      <c r="W254" s="65"/>
      <c r="X254" s="49"/>
      <c r="Y254" s="65"/>
      <c r="Z254" s="66"/>
      <c r="AA254" s="56"/>
      <c r="AB254" s="67"/>
      <c r="AC254" s="67"/>
      <c r="AD254" s="58"/>
      <c r="AE254" s="57" t="s">
        <v>1068</v>
      </c>
      <c r="AF254" s="59">
        <v>1.0</v>
      </c>
      <c r="AG254" s="60">
        <f t="shared" si="68"/>
        <v>1</v>
      </c>
      <c r="AH254" s="61">
        <f t="shared" si="69"/>
        <v>5.555555556</v>
      </c>
      <c r="AI254" s="19">
        <f t="shared" si="70"/>
        <v>2</v>
      </c>
      <c r="AJ254" s="62">
        <f t="shared" si="72"/>
        <v>5.882352941</v>
      </c>
    </row>
    <row r="255">
      <c r="A255" s="64" t="s">
        <v>1007</v>
      </c>
      <c r="B255" s="108">
        <v>16.0</v>
      </c>
      <c r="C255" s="49"/>
      <c r="D255" s="65"/>
      <c r="E255" s="65"/>
      <c r="F255" s="49"/>
      <c r="G255" s="50" t="s">
        <v>1069</v>
      </c>
      <c r="H255" s="50">
        <v>1.0</v>
      </c>
      <c r="I255" s="49"/>
      <c r="J255" s="65"/>
      <c r="K255" s="65"/>
      <c r="L255" s="49"/>
      <c r="M255" s="65"/>
      <c r="N255" s="66"/>
      <c r="O255" s="52">
        <f t="shared" si="66"/>
        <v>1</v>
      </c>
      <c r="P255" s="53">
        <f t="shared" si="67"/>
        <v>6.25</v>
      </c>
      <c r="Q255" s="54">
        <v>18.0</v>
      </c>
      <c r="R255" s="55"/>
      <c r="S255" s="50" t="s">
        <v>1070</v>
      </c>
      <c r="T255" s="50">
        <v>1.0</v>
      </c>
      <c r="U255" s="49"/>
      <c r="V255" s="65"/>
      <c r="W255" s="65"/>
      <c r="X255" s="49"/>
      <c r="Y255" s="65"/>
      <c r="Z255" s="66"/>
      <c r="AA255" s="56"/>
      <c r="AB255" s="67"/>
      <c r="AC255" s="67"/>
      <c r="AD255" s="58"/>
      <c r="AE255" s="57" t="s">
        <v>1071</v>
      </c>
      <c r="AF255" s="59">
        <v>1.0</v>
      </c>
      <c r="AG255" s="60">
        <f t="shared" si="68"/>
        <v>2</v>
      </c>
      <c r="AH255" s="61">
        <f t="shared" si="69"/>
        <v>11.11111111</v>
      </c>
      <c r="AI255" s="19">
        <f t="shared" si="70"/>
        <v>3</v>
      </c>
      <c r="AJ255" s="62">
        <f t="shared" si="72"/>
        <v>8.823529412</v>
      </c>
    </row>
    <row r="256">
      <c r="A256" s="64" t="s">
        <v>1072</v>
      </c>
      <c r="B256" s="108">
        <v>16.0</v>
      </c>
      <c r="C256" s="49"/>
      <c r="D256" s="65"/>
      <c r="E256" s="65"/>
      <c r="F256" s="49"/>
      <c r="G256" s="65"/>
      <c r="H256" s="65"/>
      <c r="I256" s="49"/>
      <c r="J256" s="65"/>
      <c r="K256" s="65"/>
      <c r="L256" s="49"/>
      <c r="M256" s="50" t="s">
        <v>1073</v>
      </c>
      <c r="N256" s="51">
        <v>1.0</v>
      </c>
      <c r="O256" s="52">
        <f t="shared" si="66"/>
        <v>1</v>
      </c>
      <c r="P256" s="53">
        <f t="shared" si="67"/>
        <v>6.25</v>
      </c>
      <c r="Q256" s="54">
        <v>18.0</v>
      </c>
      <c r="R256" s="55"/>
      <c r="S256" s="65"/>
      <c r="T256" s="65"/>
      <c r="U256" s="49"/>
      <c r="V256" s="65"/>
      <c r="W256" s="65"/>
      <c r="X256" s="49"/>
      <c r="Y256" s="50"/>
      <c r="Z256" s="51"/>
      <c r="AA256" s="56"/>
      <c r="AB256" s="57" t="s">
        <v>1074</v>
      </c>
      <c r="AC256" s="57">
        <v>1.0</v>
      </c>
      <c r="AD256" s="58"/>
      <c r="AE256" s="67"/>
      <c r="AF256" s="70"/>
      <c r="AG256" s="60">
        <f t="shared" si="68"/>
        <v>1</v>
      </c>
      <c r="AH256" s="61">
        <f t="shared" si="69"/>
        <v>5.555555556</v>
      </c>
      <c r="AI256" s="19">
        <f t="shared" si="70"/>
        <v>2</v>
      </c>
      <c r="AJ256" s="62">
        <f t="shared" si="72"/>
        <v>5.882352941</v>
      </c>
    </row>
    <row r="257">
      <c r="A257" s="64" t="s">
        <v>1075</v>
      </c>
      <c r="B257" s="108">
        <v>16.0</v>
      </c>
      <c r="C257" s="49"/>
      <c r="D257" s="65"/>
      <c r="E257" s="65"/>
      <c r="F257" s="49"/>
      <c r="G257" s="65"/>
      <c r="H257" s="65"/>
      <c r="I257" s="49"/>
      <c r="J257" s="65"/>
      <c r="K257" s="65"/>
      <c r="L257" s="49"/>
      <c r="M257" s="50" t="s">
        <v>1076</v>
      </c>
      <c r="N257" s="51">
        <v>1.0</v>
      </c>
      <c r="O257" s="52">
        <f t="shared" si="66"/>
        <v>1</v>
      </c>
      <c r="P257" s="53">
        <f t="shared" si="67"/>
        <v>6.25</v>
      </c>
      <c r="Q257" s="54">
        <v>18.0</v>
      </c>
      <c r="R257" s="55"/>
      <c r="S257" s="65"/>
      <c r="T257" s="65"/>
      <c r="U257" s="49"/>
      <c r="V257" s="65"/>
      <c r="W257" s="65"/>
      <c r="X257" s="49"/>
      <c r="Y257" s="50" t="s">
        <v>1077</v>
      </c>
      <c r="Z257" s="51">
        <v>1.0</v>
      </c>
      <c r="AA257" s="56"/>
      <c r="AB257" s="67"/>
      <c r="AC257" s="67"/>
      <c r="AD257" s="58"/>
      <c r="AE257" s="57" t="s">
        <v>1078</v>
      </c>
      <c r="AF257" s="59">
        <v>1.0</v>
      </c>
      <c r="AG257" s="60">
        <f t="shared" si="68"/>
        <v>2</v>
      </c>
      <c r="AH257" s="61">
        <f t="shared" si="69"/>
        <v>11.11111111</v>
      </c>
      <c r="AI257" s="19">
        <f t="shared" si="70"/>
        <v>3</v>
      </c>
      <c r="AJ257" s="62">
        <f t="shared" si="72"/>
        <v>8.823529412</v>
      </c>
    </row>
    <row r="258">
      <c r="A258" s="103" t="s">
        <v>1079</v>
      </c>
      <c r="B258" s="104"/>
      <c r="C258" s="49"/>
      <c r="D258" s="34"/>
      <c r="E258" s="34"/>
      <c r="F258" s="49"/>
      <c r="G258" s="34"/>
      <c r="H258" s="34"/>
      <c r="I258" s="49"/>
      <c r="J258" s="34"/>
      <c r="K258" s="34"/>
      <c r="L258" s="49"/>
      <c r="M258" s="175"/>
      <c r="N258" s="35"/>
      <c r="O258" s="36"/>
      <c r="P258" s="105"/>
      <c r="Q258" s="37"/>
      <c r="R258" s="39"/>
      <c r="S258" s="34"/>
      <c r="T258" s="34"/>
      <c r="U258" s="34"/>
      <c r="V258" s="34"/>
      <c r="W258" s="34"/>
      <c r="X258" s="34"/>
      <c r="Y258" s="34"/>
      <c r="Z258" s="35"/>
      <c r="AA258" s="40"/>
      <c r="AB258" s="41"/>
      <c r="AC258" s="41"/>
      <c r="AD258" s="42"/>
      <c r="AE258" s="41"/>
      <c r="AF258" s="43"/>
      <c r="AG258" s="44"/>
      <c r="AH258" s="81"/>
      <c r="AI258" s="46"/>
      <c r="AJ258" s="107"/>
    </row>
    <row r="259">
      <c r="A259" s="64" t="s">
        <v>32</v>
      </c>
      <c r="B259" s="108">
        <v>32.0</v>
      </c>
      <c r="C259" s="49"/>
      <c r="D259" s="50" t="s">
        <v>1080</v>
      </c>
      <c r="E259" s="50">
        <v>1.0</v>
      </c>
      <c r="F259" s="49"/>
      <c r="G259" s="65"/>
      <c r="H259" s="65"/>
      <c r="I259" s="49"/>
      <c r="J259" s="50" t="s">
        <v>1081</v>
      </c>
      <c r="K259" s="50">
        <v>1.0</v>
      </c>
      <c r="L259" s="49"/>
      <c r="M259" s="65"/>
      <c r="N259" s="66"/>
      <c r="O259" s="52">
        <f t="shared" ref="O259:O274" si="73">E259+H259+K259+N259</f>
        <v>2</v>
      </c>
      <c r="P259" s="53">
        <f t="shared" ref="P259:P274" si="74">O259/B259*100</f>
        <v>6.25</v>
      </c>
      <c r="Q259" s="54">
        <v>36.0</v>
      </c>
      <c r="R259" s="55"/>
      <c r="S259" s="65"/>
      <c r="T259" s="65"/>
      <c r="U259" s="49"/>
      <c r="V259" s="50" t="s">
        <v>1082</v>
      </c>
      <c r="W259" s="50">
        <v>1.0</v>
      </c>
      <c r="X259" s="49"/>
      <c r="Y259" s="65"/>
      <c r="Z259" s="66"/>
      <c r="AA259" s="56"/>
      <c r="AB259" s="57" t="s">
        <v>1083</v>
      </c>
      <c r="AC259" s="57">
        <v>1.0</v>
      </c>
      <c r="AD259" s="58"/>
      <c r="AE259" s="57" t="s">
        <v>1084</v>
      </c>
      <c r="AF259" s="59">
        <v>1.0</v>
      </c>
      <c r="AG259" s="60">
        <f t="shared" ref="AG259:AG274" si="75">T259+W259+Z259+AC259+AF259</f>
        <v>3</v>
      </c>
      <c r="AH259" s="61">
        <f t="shared" ref="AH259:AH274" si="76">AG259/Q259*100</f>
        <v>8.333333333</v>
      </c>
      <c r="AI259" s="19">
        <f t="shared" ref="AI259:AI274" si="77">O259+AG259</f>
        <v>5</v>
      </c>
      <c r="AJ259" s="62">
        <f t="shared" ref="AJ259:AJ274" si="78">(O259+AG259)/(B259+Q259)*100</f>
        <v>7.352941176</v>
      </c>
    </row>
    <row r="260">
      <c r="A260" s="64" t="s">
        <v>352</v>
      </c>
      <c r="B260" s="108">
        <v>48.0</v>
      </c>
      <c r="C260" s="49"/>
      <c r="D260" s="65"/>
      <c r="E260" s="65"/>
      <c r="F260" s="49"/>
      <c r="G260" s="65"/>
      <c r="H260" s="65"/>
      <c r="I260" s="49"/>
      <c r="J260" s="50" t="s">
        <v>1085</v>
      </c>
      <c r="K260" s="50">
        <v>1.0</v>
      </c>
      <c r="L260" s="176">
        <v>45630.0</v>
      </c>
      <c r="M260" s="50" t="s">
        <v>1086</v>
      </c>
      <c r="N260" s="51">
        <v>2.0</v>
      </c>
      <c r="O260" s="52">
        <f t="shared" si="73"/>
        <v>3</v>
      </c>
      <c r="P260" s="53">
        <f t="shared" si="74"/>
        <v>6.25</v>
      </c>
      <c r="Q260" s="54">
        <v>54.0</v>
      </c>
      <c r="R260" s="55"/>
      <c r="S260" s="65"/>
      <c r="T260" s="65"/>
      <c r="U260" s="177"/>
      <c r="V260" s="65"/>
      <c r="W260" s="65"/>
      <c r="X260" s="49"/>
      <c r="Y260" s="65"/>
      <c r="Z260" s="66"/>
      <c r="AA260" s="56"/>
      <c r="AB260" s="57" t="s">
        <v>1087</v>
      </c>
      <c r="AC260" s="57">
        <v>1.0</v>
      </c>
      <c r="AD260" s="58"/>
      <c r="AE260" s="67"/>
      <c r="AF260" s="70"/>
      <c r="AG260" s="60">
        <f t="shared" si="75"/>
        <v>1</v>
      </c>
      <c r="AH260" s="61">
        <f t="shared" si="76"/>
        <v>1.851851852</v>
      </c>
      <c r="AI260" s="19">
        <f t="shared" si="77"/>
        <v>4</v>
      </c>
      <c r="AJ260" s="62">
        <f t="shared" si="78"/>
        <v>3.921568627</v>
      </c>
    </row>
    <row r="261">
      <c r="A261" s="64" t="s">
        <v>68</v>
      </c>
      <c r="B261" s="108">
        <v>48.0</v>
      </c>
      <c r="C261" s="49"/>
      <c r="D261" s="65"/>
      <c r="E261" s="65"/>
      <c r="F261" s="49"/>
      <c r="G261" s="50" t="s">
        <v>1088</v>
      </c>
      <c r="H261" s="50">
        <v>1.0</v>
      </c>
      <c r="I261" s="49"/>
      <c r="J261" s="50" t="s">
        <v>1089</v>
      </c>
      <c r="K261" s="50">
        <v>1.0</v>
      </c>
      <c r="L261" s="49"/>
      <c r="M261" s="50" t="s">
        <v>1090</v>
      </c>
      <c r="N261" s="51">
        <v>1.0</v>
      </c>
      <c r="O261" s="52">
        <f t="shared" si="73"/>
        <v>3</v>
      </c>
      <c r="P261" s="53">
        <f t="shared" si="74"/>
        <v>6.25</v>
      </c>
      <c r="Q261" s="54">
        <v>54.0</v>
      </c>
      <c r="R261" s="55"/>
      <c r="S261" s="65"/>
      <c r="T261" s="65"/>
      <c r="U261" s="49"/>
      <c r="V261" s="50" t="s">
        <v>1091</v>
      </c>
      <c r="W261" s="50">
        <v>1.0</v>
      </c>
      <c r="X261" s="49"/>
      <c r="Y261" s="65"/>
      <c r="Z261" s="66"/>
      <c r="AA261" s="56"/>
      <c r="AB261" s="57" t="s">
        <v>1092</v>
      </c>
      <c r="AC261" s="57">
        <v>1.0</v>
      </c>
      <c r="AD261" s="58"/>
      <c r="AE261" s="57" t="s">
        <v>1093</v>
      </c>
      <c r="AF261" s="59">
        <v>1.0</v>
      </c>
      <c r="AG261" s="60">
        <f t="shared" si="75"/>
        <v>3</v>
      </c>
      <c r="AH261" s="61">
        <f t="shared" si="76"/>
        <v>5.555555556</v>
      </c>
      <c r="AI261" s="19">
        <f t="shared" si="77"/>
        <v>6</v>
      </c>
      <c r="AJ261" s="62">
        <f t="shared" si="78"/>
        <v>5.882352941</v>
      </c>
    </row>
    <row r="262">
      <c r="A262" s="64" t="s">
        <v>77</v>
      </c>
      <c r="B262" s="108">
        <v>128.0</v>
      </c>
      <c r="C262" s="49"/>
      <c r="D262" s="50" t="s">
        <v>1094</v>
      </c>
      <c r="E262" s="50">
        <v>1.0</v>
      </c>
      <c r="F262" s="49"/>
      <c r="G262" s="50" t="s">
        <v>1095</v>
      </c>
      <c r="H262" s="50">
        <v>1.0</v>
      </c>
      <c r="I262" s="49"/>
      <c r="J262" s="50" t="s">
        <v>1096</v>
      </c>
      <c r="K262" s="50">
        <v>1.0</v>
      </c>
      <c r="L262" s="49"/>
      <c r="M262" s="68" t="s">
        <v>1097</v>
      </c>
      <c r="N262" s="51">
        <v>1.0</v>
      </c>
      <c r="O262" s="52">
        <f t="shared" si="73"/>
        <v>4</v>
      </c>
      <c r="P262" s="53">
        <f t="shared" si="74"/>
        <v>3.125</v>
      </c>
      <c r="Q262" s="54">
        <v>144.0</v>
      </c>
      <c r="R262" s="55"/>
      <c r="S262" s="50" t="s">
        <v>1098</v>
      </c>
      <c r="T262" s="50">
        <v>1.0</v>
      </c>
      <c r="U262" s="49"/>
      <c r="V262" s="65"/>
      <c r="W262" s="50">
        <v>0.0</v>
      </c>
      <c r="X262" s="49"/>
      <c r="Y262" s="50" t="s">
        <v>1099</v>
      </c>
      <c r="Z262" s="51">
        <v>1.0</v>
      </c>
      <c r="AA262" s="56"/>
      <c r="AB262" s="57" t="s">
        <v>1100</v>
      </c>
      <c r="AC262" s="57">
        <v>2.0</v>
      </c>
      <c r="AD262" s="58"/>
      <c r="AE262" s="57" t="s">
        <v>1101</v>
      </c>
      <c r="AF262" s="59">
        <v>1.0</v>
      </c>
      <c r="AG262" s="60">
        <f t="shared" si="75"/>
        <v>5</v>
      </c>
      <c r="AH262" s="61">
        <f t="shared" si="76"/>
        <v>3.472222222</v>
      </c>
      <c r="AI262" s="19">
        <f t="shared" si="77"/>
        <v>9</v>
      </c>
      <c r="AJ262" s="62">
        <f t="shared" si="78"/>
        <v>3.308823529</v>
      </c>
    </row>
    <row r="263">
      <c r="A263" s="178" t="s">
        <v>642</v>
      </c>
      <c r="B263" s="108">
        <v>16.0</v>
      </c>
      <c r="C263" s="49"/>
      <c r="D263" s="65"/>
      <c r="E263" s="65"/>
      <c r="F263" s="49"/>
      <c r="G263" s="65"/>
      <c r="H263" s="65"/>
      <c r="I263" s="49"/>
      <c r="J263" s="65"/>
      <c r="K263" s="65"/>
      <c r="L263" s="49"/>
      <c r="M263" s="50" t="s">
        <v>1102</v>
      </c>
      <c r="N263" s="50">
        <v>1.0</v>
      </c>
      <c r="O263" s="52">
        <f t="shared" si="73"/>
        <v>1</v>
      </c>
      <c r="P263" s="53">
        <f t="shared" si="74"/>
        <v>6.25</v>
      </c>
      <c r="Q263" s="54">
        <v>18.0</v>
      </c>
      <c r="R263" s="55"/>
      <c r="S263" s="65"/>
      <c r="T263" s="65"/>
      <c r="U263" s="49"/>
      <c r="V263" s="65"/>
      <c r="W263" s="65"/>
      <c r="X263" s="49"/>
      <c r="Y263" s="50" t="s">
        <v>1103</v>
      </c>
      <c r="Z263" s="50">
        <v>1.0</v>
      </c>
      <c r="AA263" s="56"/>
      <c r="AB263" s="67"/>
      <c r="AC263" s="67"/>
      <c r="AD263" s="58"/>
      <c r="AE263" s="67"/>
      <c r="AF263" s="70"/>
      <c r="AG263" s="60">
        <f t="shared" si="75"/>
        <v>1</v>
      </c>
      <c r="AH263" s="61">
        <f t="shared" si="76"/>
        <v>5.555555556</v>
      </c>
      <c r="AI263" s="19">
        <f t="shared" si="77"/>
        <v>2</v>
      </c>
      <c r="AJ263" s="62">
        <f t="shared" si="78"/>
        <v>5.882352941</v>
      </c>
    </row>
    <row r="264">
      <c r="A264" s="178" t="s">
        <v>386</v>
      </c>
      <c r="B264" s="108">
        <v>32.0</v>
      </c>
      <c r="C264" s="49"/>
      <c r="D264" s="50" t="s">
        <v>1104</v>
      </c>
      <c r="E264" s="50">
        <v>1.0</v>
      </c>
      <c r="F264" s="49"/>
      <c r="G264" s="50" t="s">
        <v>1105</v>
      </c>
      <c r="H264" s="50">
        <v>1.0</v>
      </c>
      <c r="I264" s="49"/>
      <c r="J264" s="65"/>
      <c r="K264" s="65"/>
      <c r="L264" s="49"/>
      <c r="M264" s="50" t="s">
        <v>1106</v>
      </c>
      <c r="N264" s="51">
        <v>1.0</v>
      </c>
      <c r="O264" s="52">
        <f t="shared" si="73"/>
        <v>3</v>
      </c>
      <c r="P264" s="53">
        <f t="shared" si="74"/>
        <v>9.375</v>
      </c>
      <c r="Q264" s="54">
        <v>36.0</v>
      </c>
      <c r="R264" s="55"/>
      <c r="S264" s="65"/>
      <c r="T264" s="65"/>
      <c r="U264" s="49"/>
      <c r="V264" s="50" t="s">
        <v>1107</v>
      </c>
      <c r="W264" s="50">
        <v>1.0</v>
      </c>
      <c r="X264" s="49"/>
      <c r="Y264" s="65"/>
      <c r="Z264" s="66"/>
      <c r="AA264" s="56"/>
      <c r="AB264" s="67"/>
      <c r="AC264" s="67"/>
      <c r="AD264" s="58"/>
      <c r="AE264" s="57" t="s">
        <v>1108</v>
      </c>
      <c r="AF264" s="59">
        <v>1.0</v>
      </c>
      <c r="AG264" s="60">
        <f t="shared" si="75"/>
        <v>2</v>
      </c>
      <c r="AH264" s="61">
        <f t="shared" si="76"/>
        <v>5.555555556</v>
      </c>
      <c r="AI264" s="19">
        <f t="shared" si="77"/>
        <v>5</v>
      </c>
      <c r="AJ264" s="62">
        <f t="shared" si="78"/>
        <v>7.352941176</v>
      </c>
    </row>
    <row r="265">
      <c r="A265" s="178" t="s">
        <v>510</v>
      </c>
      <c r="B265" s="108">
        <v>64.0</v>
      </c>
      <c r="C265" s="49"/>
      <c r="D265" s="50" t="s">
        <v>1109</v>
      </c>
      <c r="E265" s="50">
        <v>1.0</v>
      </c>
      <c r="F265" s="49"/>
      <c r="G265" s="50" t="s">
        <v>1110</v>
      </c>
      <c r="H265" s="50">
        <v>1.0</v>
      </c>
      <c r="I265" s="49"/>
      <c r="J265" s="65"/>
      <c r="K265" s="65"/>
      <c r="L265" s="49"/>
      <c r="M265" s="50" t="s">
        <v>1111</v>
      </c>
      <c r="N265" s="51">
        <v>1.0</v>
      </c>
      <c r="O265" s="52">
        <f t="shared" si="73"/>
        <v>3</v>
      </c>
      <c r="P265" s="53">
        <f t="shared" si="74"/>
        <v>4.6875</v>
      </c>
      <c r="Q265" s="54">
        <v>72.0</v>
      </c>
      <c r="R265" s="55"/>
      <c r="S265" s="65"/>
      <c r="T265" s="65"/>
      <c r="U265" s="49"/>
      <c r="V265" s="50" t="s">
        <v>1112</v>
      </c>
      <c r="W265" s="50">
        <v>1.0</v>
      </c>
      <c r="X265" s="49"/>
      <c r="Y265" s="50" t="s">
        <v>1113</v>
      </c>
      <c r="Z265" s="51">
        <v>1.0</v>
      </c>
      <c r="AA265" s="56"/>
      <c r="AB265" s="57" t="s">
        <v>1114</v>
      </c>
      <c r="AC265" s="57">
        <v>1.0</v>
      </c>
      <c r="AD265" s="58"/>
      <c r="AE265" s="57" t="s">
        <v>1115</v>
      </c>
      <c r="AF265" s="59">
        <v>1.0</v>
      </c>
      <c r="AG265" s="60">
        <f t="shared" si="75"/>
        <v>4</v>
      </c>
      <c r="AH265" s="61">
        <f t="shared" si="76"/>
        <v>5.555555556</v>
      </c>
      <c r="AI265" s="19">
        <f t="shared" si="77"/>
        <v>7</v>
      </c>
      <c r="AJ265" s="62">
        <f t="shared" si="78"/>
        <v>5.147058824</v>
      </c>
    </row>
    <row r="266">
      <c r="A266" s="178" t="s">
        <v>395</v>
      </c>
      <c r="B266" s="108">
        <v>16.0</v>
      </c>
      <c r="C266" s="49"/>
      <c r="D266" s="50" t="s">
        <v>1116</v>
      </c>
      <c r="E266" s="50">
        <v>1.0</v>
      </c>
      <c r="F266" s="49"/>
      <c r="G266" s="65"/>
      <c r="H266" s="65"/>
      <c r="I266" s="49"/>
      <c r="J266" s="65"/>
      <c r="K266" s="65"/>
      <c r="L266" s="49"/>
      <c r="M266" s="50" t="s">
        <v>1117</v>
      </c>
      <c r="N266" s="51">
        <v>1.0</v>
      </c>
      <c r="O266" s="52">
        <f t="shared" si="73"/>
        <v>2</v>
      </c>
      <c r="P266" s="53">
        <f t="shared" si="74"/>
        <v>12.5</v>
      </c>
      <c r="Q266" s="54">
        <v>18.0</v>
      </c>
      <c r="R266" s="55"/>
      <c r="S266" s="65"/>
      <c r="T266" s="65"/>
      <c r="U266" s="49"/>
      <c r="V266" s="65"/>
      <c r="W266" s="65"/>
      <c r="X266" s="49"/>
      <c r="Y266" s="65"/>
      <c r="Z266" s="66"/>
      <c r="AA266" s="56"/>
      <c r="AB266" s="67"/>
      <c r="AC266" s="67"/>
      <c r="AD266" s="58"/>
      <c r="AE266" s="57" t="s">
        <v>1118</v>
      </c>
      <c r="AF266" s="59">
        <v>1.0</v>
      </c>
      <c r="AG266" s="60">
        <f t="shared" si="75"/>
        <v>1</v>
      </c>
      <c r="AH266" s="61">
        <f t="shared" si="76"/>
        <v>5.555555556</v>
      </c>
      <c r="AI266" s="19">
        <f t="shared" si="77"/>
        <v>3</v>
      </c>
      <c r="AJ266" s="62">
        <f t="shared" si="78"/>
        <v>8.823529412</v>
      </c>
    </row>
    <row r="267">
      <c r="A267" s="178" t="s">
        <v>692</v>
      </c>
      <c r="B267" s="108">
        <v>32.0</v>
      </c>
      <c r="C267" s="49"/>
      <c r="D267" s="65"/>
      <c r="E267" s="65"/>
      <c r="F267" s="49"/>
      <c r="G267" s="50" t="s">
        <v>1119</v>
      </c>
      <c r="H267" s="50">
        <v>1.0</v>
      </c>
      <c r="I267" s="49"/>
      <c r="J267" s="50" t="s">
        <v>1120</v>
      </c>
      <c r="K267" s="50">
        <v>1.0</v>
      </c>
      <c r="L267" s="49"/>
      <c r="M267" s="65"/>
      <c r="N267" s="66"/>
      <c r="O267" s="52">
        <f t="shared" si="73"/>
        <v>2</v>
      </c>
      <c r="P267" s="53">
        <f t="shared" si="74"/>
        <v>6.25</v>
      </c>
      <c r="Q267" s="54">
        <v>36.0</v>
      </c>
      <c r="R267" s="55"/>
      <c r="S267" s="65"/>
      <c r="T267" s="65"/>
      <c r="U267" s="49"/>
      <c r="V267" s="50" t="s">
        <v>1121</v>
      </c>
      <c r="W267" s="50">
        <v>1.0</v>
      </c>
      <c r="X267" s="49"/>
      <c r="Y267" s="65"/>
      <c r="Z267" s="66"/>
      <c r="AA267" s="56"/>
      <c r="AB267" s="50" t="s">
        <v>1122</v>
      </c>
      <c r="AC267" s="50">
        <v>1.0</v>
      </c>
      <c r="AD267" s="58"/>
      <c r="AE267" s="67"/>
      <c r="AF267" s="70"/>
      <c r="AG267" s="60">
        <f t="shared" si="75"/>
        <v>2</v>
      </c>
      <c r="AH267" s="61">
        <f t="shared" si="76"/>
        <v>5.555555556</v>
      </c>
      <c r="AI267" s="19">
        <f t="shared" si="77"/>
        <v>4</v>
      </c>
      <c r="AJ267" s="62">
        <f t="shared" si="78"/>
        <v>5.882352941</v>
      </c>
    </row>
    <row r="268">
      <c r="A268" s="178" t="s">
        <v>402</v>
      </c>
      <c r="B268" s="108">
        <v>16.0</v>
      </c>
      <c r="C268" s="49"/>
      <c r="D268" s="50" t="s">
        <v>1123</v>
      </c>
      <c r="E268" s="50">
        <v>1.0</v>
      </c>
      <c r="F268" s="49"/>
      <c r="G268" s="65"/>
      <c r="H268" s="65"/>
      <c r="I268" s="49"/>
      <c r="J268" s="65"/>
      <c r="K268" s="65"/>
      <c r="L268" s="49"/>
      <c r="M268" s="65"/>
      <c r="N268" s="66"/>
      <c r="O268" s="52">
        <f t="shared" si="73"/>
        <v>1</v>
      </c>
      <c r="P268" s="53">
        <f t="shared" si="74"/>
        <v>6.25</v>
      </c>
      <c r="Q268" s="54">
        <v>18.0</v>
      </c>
      <c r="R268" s="55"/>
      <c r="S268" s="50" t="s">
        <v>1124</v>
      </c>
      <c r="T268" s="50">
        <v>1.0</v>
      </c>
      <c r="U268" s="49"/>
      <c r="V268" s="65"/>
      <c r="W268" s="65"/>
      <c r="X268" s="49"/>
      <c r="Y268" s="65"/>
      <c r="Z268" s="66"/>
      <c r="AA268" s="56"/>
      <c r="AB268" s="50"/>
      <c r="AC268" s="57"/>
      <c r="AD268" s="58"/>
      <c r="AE268" s="67"/>
      <c r="AF268" s="70"/>
      <c r="AG268" s="60">
        <f t="shared" si="75"/>
        <v>1</v>
      </c>
      <c r="AH268" s="61">
        <f t="shared" si="76"/>
        <v>5.555555556</v>
      </c>
      <c r="AI268" s="19">
        <f t="shared" si="77"/>
        <v>2</v>
      </c>
      <c r="AJ268" s="62">
        <f t="shared" si="78"/>
        <v>5.882352941</v>
      </c>
    </row>
    <row r="269">
      <c r="A269" s="178" t="s">
        <v>850</v>
      </c>
      <c r="B269" s="108">
        <v>16.0</v>
      </c>
      <c r="C269" s="49"/>
      <c r="D269" s="50" t="s">
        <v>1125</v>
      </c>
      <c r="E269" s="50">
        <v>1.0</v>
      </c>
      <c r="F269" s="49"/>
      <c r="G269" s="65"/>
      <c r="H269" s="65"/>
      <c r="I269" s="49"/>
      <c r="J269" s="65"/>
      <c r="K269" s="65"/>
      <c r="L269" s="49"/>
      <c r="M269" s="179" t="s">
        <v>1126</v>
      </c>
      <c r="N269" s="51">
        <v>1.0</v>
      </c>
      <c r="O269" s="52">
        <f t="shared" si="73"/>
        <v>2</v>
      </c>
      <c r="P269" s="53">
        <f t="shared" si="74"/>
        <v>12.5</v>
      </c>
      <c r="Q269" s="54">
        <v>18.0</v>
      </c>
      <c r="R269" s="55"/>
      <c r="S269" s="65"/>
      <c r="T269" s="65"/>
      <c r="U269" s="49"/>
      <c r="V269" s="65"/>
      <c r="W269" s="65"/>
      <c r="X269" s="49"/>
      <c r="Y269" s="65"/>
      <c r="Z269" s="66"/>
      <c r="AA269" s="56"/>
      <c r="AB269" s="50" t="s">
        <v>1127</v>
      </c>
      <c r="AC269" s="57">
        <v>1.0</v>
      </c>
      <c r="AD269" s="58"/>
      <c r="AE269" s="67"/>
      <c r="AF269" s="70"/>
      <c r="AG269" s="60">
        <f t="shared" si="75"/>
        <v>1</v>
      </c>
      <c r="AH269" s="61">
        <f t="shared" si="76"/>
        <v>5.555555556</v>
      </c>
      <c r="AI269" s="19">
        <f t="shared" si="77"/>
        <v>3</v>
      </c>
      <c r="AJ269" s="62">
        <f t="shared" si="78"/>
        <v>8.823529412</v>
      </c>
    </row>
    <row r="270">
      <c r="A270" s="178" t="s">
        <v>124</v>
      </c>
      <c r="B270" s="108">
        <v>32.0</v>
      </c>
      <c r="C270" s="49"/>
      <c r="D270" s="65"/>
      <c r="E270" s="65"/>
      <c r="F270" s="49"/>
      <c r="G270" s="50" t="s">
        <v>1128</v>
      </c>
      <c r="H270" s="50">
        <v>1.0</v>
      </c>
      <c r="I270" s="49"/>
      <c r="J270" s="50" t="s">
        <v>1129</v>
      </c>
      <c r="K270" s="50">
        <v>1.0</v>
      </c>
      <c r="L270" s="49"/>
      <c r="M270" s="65"/>
      <c r="N270" s="66"/>
      <c r="O270" s="52">
        <f t="shared" si="73"/>
        <v>2</v>
      </c>
      <c r="P270" s="53">
        <f t="shared" si="74"/>
        <v>6.25</v>
      </c>
      <c r="Q270" s="54">
        <v>36.0</v>
      </c>
      <c r="R270" s="55"/>
      <c r="S270" s="65"/>
      <c r="T270" s="65"/>
      <c r="U270" s="49"/>
      <c r="V270" s="50" t="s">
        <v>1130</v>
      </c>
      <c r="W270" s="50">
        <v>1.0</v>
      </c>
      <c r="X270" s="49"/>
      <c r="Y270" s="65"/>
      <c r="Z270" s="66"/>
      <c r="AA270" s="56"/>
      <c r="AB270" s="57" t="s">
        <v>1131</v>
      </c>
      <c r="AC270" s="57">
        <v>1.0</v>
      </c>
      <c r="AD270" s="58"/>
      <c r="AE270" s="67"/>
      <c r="AF270" s="70"/>
      <c r="AG270" s="60">
        <f t="shared" si="75"/>
        <v>2</v>
      </c>
      <c r="AH270" s="61">
        <f t="shared" si="76"/>
        <v>5.555555556</v>
      </c>
      <c r="AI270" s="19">
        <f t="shared" si="77"/>
        <v>4</v>
      </c>
      <c r="AJ270" s="62">
        <f t="shared" si="78"/>
        <v>5.882352941</v>
      </c>
    </row>
    <row r="271">
      <c r="A271" s="178" t="s">
        <v>889</v>
      </c>
      <c r="B271" s="108">
        <v>16.0</v>
      </c>
      <c r="C271" s="49"/>
      <c r="D271" s="65"/>
      <c r="E271" s="65"/>
      <c r="F271" s="49"/>
      <c r="G271" s="65"/>
      <c r="H271" s="65"/>
      <c r="I271" s="49"/>
      <c r="J271" s="65"/>
      <c r="K271" s="65"/>
      <c r="L271" s="49"/>
      <c r="M271" s="50" t="s">
        <v>1132</v>
      </c>
      <c r="N271" s="51">
        <v>1.0</v>
      </c>
      <c r="O271" s="52">
        <f t="shared" si="73"/>
        <v>1</v>
      </c>
      <c r="P271" s="53">
        <f t="shared" si="74"/>
        <v>6.25</v>
      </c>
      <c r="Q271" s="54">
        <v>18.0</v>
      </c>
      <c r="R271" s="55"/>
      <c r="S271" s="65"/>
      <c r="T271" s="65"/>
      <c r="U271" s="49"/>
      <c r="V271" s="65"/>
      <c r="W271" s="65"/>
      <c r="X271" s="49"/>
      <c r="Y271" s="65"/>
      <c r="Z271" s="66"/>
      <c r="AA271" s="56"/>
      <c r="AB271" s="57" t="s">
        <v>1133</v>
      </c>
      <c r="AC271" s="57">
        <v>1.0</v>
      </c>
      <c r="AD271" s="58"/>
      <c r="AE271" s="67"/>
      <c r="AF271" s="70"/>
      <c r="AG271" s="60">
        <f t="shared" si="75"/>
        <v>1</v>
      </c>
      <c r="AH271" s="61">
        <f t="shared" si="76"/>
        <v>5.555555556</v>
      </c>
      <c r="AI271" s="19">
        <f t="shared" si="77"/>
        <v>2</v>
      </c>
      <c r="AJ271" s="62">
        <f t="shared" si="78"/>
        <v>5.882352941</v>
      </c>
    </row>
    <row r="272">
      <c r="A272" s="178" t="s">
        <v>1072</v>
      </c>
      <c r="B272" s="108">
        <v>16.0</v>
      </c>
      <c r="C272" s="180"/>
      <c r="D272" s="181"/>
      <c r="E272" s="181"/>
      <c r="F272" s="182"/>
      <c r="G272" s="181"/>
      <c r="H272" s="181"/>
      <c r="I272" s="182"/>
      <c r="J272" s="181"/>
      <c r="K272" s="181"/>
      <c r="L272" s="182"/>
      <c r="M272" s="183" t="s">
        <v>1134</v>
      </c>
      <c r="N272" s="183">
        <v>1.0</v>
      </c>
      <c r="O272" s="52">
        <f t="shared" si="73"/>
        <v>1</v>
      </c>
      <c r="P272" s="53">
        <f t="shared" si="74"/>
        <v>6.25</v>
      </c>
      <c r="Q272" s="54">
        <v>18.0</v>
      </c>
      <c r="R272" s="160"/>
      <c r="S272" s="161"/>
      <c r="T272" s="161"/>
      <c r="U272" s="160"/>
      <c r="V272" s="161"/>
      <c r="W272" s="161"/>
      <c r="X272" s="160"/>
      <c r="Y272" s="161"/>
      <c r="Z272" s="161"/>
      <c r="AA272" s="164"/>
      <c r="AB272" s="165" t="s">
        <v>1135</v>
      </c>
      <c r="AC272" s="165">
        <v>1.0</v>
      </c>
      <c r="AD272" s="166"/>
      <c r="AE272" s="184"/>
      <c r="AF272" s="184"/>
      <c r="AG272" s="60">
        <f t="shared" si="75"/>
        <v>1</v>
      </c>
      <c r="AH272" s="61">
        <f t="shared" si="76"/>
        <v>5.555555556</v>
      </c>
      <c r="AI272" s="19">
        <f t="shared" si="77"/>
        <v>2</v>
      </c>
      <c r="AJ272" s="62">
        <f t="shared" si="78"/>
        <v>5.882352941</v>
      </c>
    </row>
    <row r="273">
      <c r="A273" s="178" t="s">
        <v>1075</v>
      </c>
      <c r="B273" s="108">
        <v>16.0</v>
      </c>
      <c r="C273" s="185"/>
      <c r="D273" s="186"/>
      <c r="E273" s="186"/>
      <c r="F273" s="187"/>
      <c r="G273" s="186"/>
      <c r="H273" s="186"/>
      <c r="I273" s="187"/>
      <c r="J273" s="188" t="s">
        <v>1136</v>
      </c>
      <c r="K273" s="188">
        <v>1.0</v>
      </c>
      <c r="L273" s="187"/>
      <c r="M273" s="186"/>
      <c r="N273" s="186"/>
      <c r="O273" s="52">
        <f t="shared" si="73"/>
        <v>1</v>
      </c>
      <c r="P273" s="53">
        <f t="shared" si="74"/>
        <v>6.25</v>
      </c>
      <c r="Q273" s="54">
        <v>18.0</v>
      </c>
      <c r="R273" s="168"/>
      <c r="S273" s="171"/>
      <c r="T273" s="171"/>
      <c r="U273" s="168"/>
      <c r="V273" s="171"/>
      <c r="W273" s="171"/>
      <c r="X273" s="168"/>
      <c r="Y273" s="169" t="s">
        <v>1137</v>
      </c>
      <c r="Z273" s="169">
        <v>1.0</v>
      </c>
      <c r="AA273" s="164"/>
      <c r="AB273" s="174"/>
      <c r="AC273" s="174"/>
      <c r="AD273" s="164"/>
      <c r="AE273" s="173" t="s">
        <v>1138</v>
      </c>
      <c r="AF273" s="173">
        <v>1.0</v>
      </c>
      <c r="AG273" s="60">
        <f t="shared" si="75"/>
        <v>2</v>
      </c>
      <c r="AH273" s="61">
        <f t="shared" si="76"/>
        <v>11.11111111</v>
      </c>
      <c r="AI273" s="19">
        <f t="shared" si="77"/>
        <v>3</v>
      </c>
      <c r="AJ273" s="62">
        <f t="shared" si="78"/>
        <v>8.823529412</v>
      </c>
    </row>
    <row r="274">
      <c r="A274" s="178" t="s">
        <v>1139</v>
      </c>
      <c r="B274" s="108">
        <v>16.0</v>
      </c>
      <c r="C274" s="185"/>
      <c r="D274" s="186"/>
      <c r="E274" s="186"/>
      <c r="F274" s="187"/>
      <c r="G274" s="186"/>
      <c r="H274" s="186"/>
      <c r="I274" s="187"/>
      <c r="J274" s="173" t="s">
        <v>1140</v>
      </c>
      <c r="K274" s="188">
        <v>1.0</v>
      </c>
      <c r="L274" s="187"/>
      <c r="M274" s="173" t="s">
        <v>1141</v>
      </c>
      <c r="N274" s="188"/>
      <c r="O274" s="52">
        <f t="shared" si="73"/>
        <v>1</v>
      </c>
      <c r="P274" s="53">
        <f t="shared" si="74"/>
        <v>6.25</v>
      </c>
      <c r="Q274" s="54">
        <v>18.0</v>
      </c>
      <c r="R274" s="168"/>
      <c r="S274" s="171"/>
      <c r="T274" s="171"/>
      <c r="U274" s="168"/>
      <c r="V274" s="171"/>
      <c r="W274" s="171"/>
      <c r="X274" s="168"/>
      <c r="Y274" s="171"/>
      <c r="Z274" s="171"/>
      <c r="AA274" s="164"/>
      <c r="AB274" s="174"/>
      <c r="AC274" s="174"/>
      <c r="AD274" s="164"/>
      <c r="AE274" s="173" t="s">
        <v>1142</v>
      </c>
      <c r="AF274" s="173">
        <v>1.0</v>
      </c>
      <c r="AG274" s="60">
        <f t="shared" si="75"/>
        <v>1</v>
      </c>
      <c r="AH274" s="61">
        <f t="shared" si="76"/>
        <v>5.555555556</v>
      </c>
      <c r="AI274" s="19">
        <f t="shared" si="77"/>
        <v>2</v>
      </c>
      <c r="AJ274" s="62">
        <f t="shared" si="78"/>
        <v>5.882352941</v>
      </c>
    </row>
    <row r="275">
      <c r="B275" s="2"/>
      <c r="O275" s="2"/>
      <c r="P275" s="2"/>
      <c r="Q275" s="2"/>
      <c r="AG275" s="2"/>
      <c r="AH275" s="189"/>
      <c r="AI275" s="2"/>
      <c r="AJ275" s="2"/>
    </row>
    <row r="276">
      <c r="B276" s="2"/>
      <c r="O276" s="2"/>
      <c r="P276" s="2"/>
      <c r="Q276" s="2"/>
      <c r="AG276" s="2"/>
      <c r="AH276" s="189"/>
      <c r="AI276" s="2"/>
      <c r="AJ276" s="2"/>
    </row>
    <row r="277">
      <c r="B277" s="2"/>
      <c r="O277" s="2"/>
      <c r="P277" s="2"/>
      <c r="Q277" s="2"/>
      <c r="AG277" s="2"/>
      <c r="AH277" s="189"/>
      <c r="AI277" s="2"/>
      <c r="AJ277" s="2"/>
    </row>
    <row r="278">
      <c r="B278" s="2"/>
      <c r="O278" s="2"/>
      <c r="P278" s="2"/>
      <c r="Q278" s="2"/>
      <c r="AG278" s="2"/>
      <c r="AH278" s="189"/>
      <c r="AI278" s="2"/>
      <c r="AJ278" s="2"/>
    </row>
    <row r="279">
      <c r="B279" s="2"/>
      <c r="O279" s="2"/>
      <c r="P279" s="2"/>
      <c r="Q279" s="2"/>
      <c r="AG279" s="2"/>
      <c r="AH279" s="189"/>
      <c r="AI279" s="2"/>
      <c r="AJ279" s="2"/>
    </row>
    <row r="280">
      <c r="B280" s="2"/>
      <c r="O280" s="2"/>
      <c r="P280" s="2"/>
      <c r="Q280" s="2"/>
      <c r="AG280" s="2"/>
      <c r="AH280" s="189"/>
      <c r="AI280" s="2"/>
      <c r="AJ280" s="2"/>
    </row>
    <row r="281">
      <c r="B281" s="2"/>
      <c r="O281" s="2"/>
      <c r="P281" s="2"/>
      <c r="Q281" s="2"/>
      <c r="AG281" s="2"/>
      <c r="AH281" s="189"/>
      <c r="AI281" s="2"/>
      <c r="AJ281" s="2"/>
    </row>
    <row r="282">
      <c r="B282" s="2"/>
      <c r="O282" s="2"/>
      <c r="P282" s="2"/>
      <c r="Q282" s="2"/>
      <c r="AG282" s="2"/>
      <c r="AH282" s="189"/>
      <c r="AI282" s="2"/>
      <c r="AJ282" s="2"/>
    </row>
    <row r="283">
      <c r="B283" s="2"/>
      <c r="O283" s="2"/>
      <c r="P283" s="2"/>
      <c r="Q283" s="2"/>
      <c r="AG283" s="2"/>
      <c r="AH283" s="190"/>
      <c r="AI283" s="2"/>
      <c r="AJ283" s="2"/>
    </row>
    <row r="284">
      <c r="B284" s="2"/>
      <c r="O284" s="2"/>
      <c r="P284" s="2"/>
      <c r="Q284" s="2"/>
      <c r="AG284" s="2"/>
      <c r="AH284" s="190"/>
      <c r="AI284" s="2"/>
      <c r="AJ284" s="2"/>
    </row>
    <row r="285">
      <c r="B285" s="2"/>
      <c r="O285" s="2"/>
      <c r="P285" s="2"/>
      <c r="Q285" s="2"/>
      <c r="AG285" s="2"/>
      <c r="AH285" s="190"/>
      <c r="AI285" s="2"/>
      <c r="AJ285" s="2"/>
    </row>
    <row r="286">
      <c r="B286" s="2"/>
      <c r="O286" s="2"/>
      <c r="P286" s="2"/>
      <c r="Q286" s="2"/>
      <c r="AG286" s="2"/>
      <c r="AH286" s="190"/>
      <c r="AI286" s="2"/>
      <c r="AJ286" s="2"/>
    </row>
    <row r="287">
      <c r="B287" s="2"/>
      <c r="O287" s="2"/>
      <c r="P287" s="2"/>
      <c r="Q287" s="2"/>
      <c r="AG287" s="2"/>
      <c r="AH287" s="190"/>
      <c r="AI287" s="2"/>
      <c r="AJ287" s="2"/>
    </row>
    <row r="288">
      <c r="B288" s="2"/>
      <c r="O288" s="2"/>
      <c r="P288" s="2"/>
      <c r="Q288" s="2"/>
      <c r="AG288" s="2"/>
      <c r="AH288" s="190"/>
      <c r="AI288" s="2"/>
      <c r="AJ288" s="2"/>
    </row>
    <row r="289">
      <c r="B289" s="2"/>
      <c r="O289" s="2"/>
      <c r="P289" s="2"/>
      <c r="Q289" s="2"/>
      <c r="AG289" s="2"/>
      <c r="AH289" s="190"/>
      <c r="AI289" s="2"/>
      <c r="AJ289" s="2"/>
    </row>
    <row r="290">
      <c r="B290" s="2"/>
      <c r="O290" s="2"/>
      <c r="P290" s="2"/>
      <c r="Q290" s="2"/>
      <c r="AG290" s="2"/>
      <c r="AH290" s="190"/>
      <c r="AI290" s="2"/>
      <c r="AJ290" s="2"/>
    </row>
    <row r="291">
      <c r="B291" s="2"/>
      <c r="O291" s="2"/>
      <c r="P291" s="2"/>
      <c r="Q291" s="2"/>
      <c r="AG291" s="2"/>
      <c r="AH291" s="190"/>
      <c r="AI291" s="2"/>
      <c r="AJ291" s="2"/>
    </row>
    <row r="292">
      <c r="B292" s="2"/>
      <c r="O292" s="2"/>
      <c r="P292" s="2"/>
      <c r="Q292" s="2"/>
      <c r="AG292" s="2"/>
      <c r="AH292" s="190"/>
      <c r="AI292" s="2"/>
      <c r="AJ292" s="2"/>
    </row>
    <row r="293">
      <c r="B293" s="2"/>
      <c r="O293" s="2"/>
      <c r="P293" s="2"/>
      <c r="Q293" s="2"/>
      <c r="AG293" s="2"/>
      <c r="AH293" s="190"/>
      <c r="AI293" s="2"/>
      <c r="AJ293" s="2"/>
    </row>
    <row r="294">
      <c r="B294" s="2"/>
      <c r="O294" s="2"/>
      <c r="P294" s="2"/>
      <c r="Q294" s="2"/>
      <c r="AG294" s="2"/>
      <c r="AH294" s="190"/>
      <c r="AI294" s="2"/>
      <c r="AJ294" s="2"/>
    </row>
    <row r="295">
      <c r="B295" s="2"/>
      <c r="O295" s="2"/>
      <c r="P295" s="2"/>
      <c r="Q295" s="2"/>
      <c r="AG295" s="2"/>
      <c r="AH295" s="190"/>
      <c r="AI295" s="2"/>
      <c r="AJ295" s="2"/>
    </row>
    <row r="296">
      <c r="B296" s="2"/>
      <c r="O296" s="2"/>
      <c r="P296" s="2"/>
      <c r="Q296" s="2"/>
      <c r="AG296" s="2"/>
      <c r="AH296" s="190"/>
      <c r="AI296" s="2"/>
      <c r="AJ296" s="2"/>
    </row>
    <row r="297">
      <c r="B297" s="2"/>
      <c r="O297" s="2"/>
      <c r="P297" s="2"/>
      <c r="Q297" s="2"/>
      <c r="AG297" s="2"/>
      <c r="AH297" s="190"/>
      <c r="AI297" s="2"/>
      <c r="AJ297" s="2"/>
    </row>
    <row r="298">
      <c r="B298" s="2"/>
      <c r="O298" s="2"/>
      <c r="P298" s="2"/>
      <c r="Q298" s="2"/>
      <c r="AG298" s="2"/>
      <c r="AH298" s="190"/>
      <c r="AI298" s="2"/>
      <c r="AJ298" s="2"/>
    </row>
    <row r="299">
      <c r="B299" s="2"/>
      <c r="O299" s="2"/>
      <c r="P299" s="2"/>
      <c r="Q299" s="2"/>
      <c r="AG299" s="2"/>
      <c r="AH299" s="190"/>
      <c r="AI299" s="2"/>
      <c r="AJ299" s="2"/>
    </row>
    <row r="300">
      <c r="B300" s="2"/>
      <c r="O300" s="2"/>
      <c r="P300" s="2"/>
      <c r="Q300" s="2"/>
      <c r="AG300" s="2"/>
      <c r="AH300" s="190"/>
      <c r="AI300" s="2"/>
      <c r="AJ300" s="2"/>
    </row>
    <row r="301">
      <c r="B301" s="2"/>
      <c r="O301" s="2"/>
      <c r="P301" s="2"/>
      <c r="Q301" s="2"/>
      <c r="AG301" s="2"/>
      <c r="AH301" s="190"/>
      <c r="AI301" s="2"/>
      <c r="AJ301" s="2"/>
    </row>
    <row r="302">
      <c r="B302" s="2"/>
      <c r="O302" s="2"/>
      <c r="P302" s="2"/>
      <c r="Q302" s="2"/>
      <c r="AG302" s="2"/>
      <c r="AH302" s="190"/>
      <c r="AI302" s="2"/>
      <c r="AJ302" s="2"/>
    </row>
    <row r="303">
      <c r="B303" s="2"/>
      <c r="O303" s="2"/>
      <c r="P303" s="2"/>
      <c r="Q303" s="2"/>
      <c r="AG303" s="2"/>
      <c r="AH303" s="190"/>
      <c r="AI303" s="2"/>
      <c r="AJ303" s="2"/>
    </row>
    <row r="304">
      <c r="B304" s="2"/>
      <c r="O304" s="2"/>
      <c r="P304" s="2"/>
      <c r="Q304" s="2"/>
      <c r="AG304" s="2"/>
      <c r="AH304" s="190"/>
      <c r="AI304" s="2"/>
      <c r="AJ304" s="2"/>
    </row>
    <row r="305">
      <c r="B305" s="2"/>
      <c r="O305" s="2"/>
      <c r="P305" s="2"/>
      <c r="Q305" s="2"/>
      <c r="AG305" s="2"/>
      <c r="AH305" s="190"/>
      <c r="AI305" s="2"/>
      <c r="AJ305" s="2"/>
    </row>
    <row r="306">
      <c r="B306" s="2"/>
      <c r="O306" s="2"/>
      <c r="P306" s="2"/>
      <c r="Q306" s="2"/>
      <c r="AG306" s="2"/>
      <c r="AH306" s="190"/>
      <c r="AI306" s="2"/>
      <c r="AJ306" s="2"/>
    </row>
    <row r="307">
      <c r="B307" s="2"/>
      <c r="O307" s="2"/>
      <c r="P307" s="2"/>
      <c r="Q307" s="2"/>
      <c r="AG307" s="2"/>
      <c r="AH307" s="190"/>
      <c r="AI307" s="2"/>
      <c r="AJ307" s="2"/>
    </row>
    <row r="308">
      <c r="B308" s="2"/>
      <c r="O308" s="2"/>
      <c r="P308" s="2"/>
      <c r="Q308" s="2"/>
      <c r="AG308" s="2"/>
      <c r="AH308" s="190"/>
      <c r="AI308" s="2"/>
      <c r="AJ308" s="2"/>
    </row>
    <row r="309">
      <c r="B309" s="2"/>
      <c r="O309" s="2"/>
      <c r="P309" s="2"/>
      <c r="Q309" s="2"/>
      <c r="AG309" s="2"/>
      <c r="AH309" s="190"/>
      <c r="AI309" s="2"/>
      <c r="AJ309" s="2"/>
    </row>
    <row r="310">
      <c r="B310" s="2"/>
      <c r="O310" s="2"/>
      <c r="P310" s="2"/>
      <c r="Q310" s="2"/>
      <c r="AG310" s="2"/>
      <c r="AH310" s="190"/>
      <c r="AI310" s="2"/>
      <c r="AJ310" s="2"/>
    </row>
    <row r="311">
      <c r="B311" s="2"/>
      <c r="O311" s="2"/>
      <c r="P311" s="2"/>
      <c r="Q311" s="2"/>
      <c r="AG311" s="2"/>
      <c r="AH311" s="2"/>
      <c r="AI311" s="2"/>
      <c r="AJ311" s="2"/>
    </row>
    <row r="312">
      <c r="B312" s="2"/>
      <c r="O312" s="2"/>
      <c r="P312" s="2"/>
      <c r="Q312" s="2"/>
      <c r="AG312" s="2"/>
      <c r="AH312" s="2"/>
      <c r="AI312" s="2"/>
      <c r="AJ312" s="2"/>
    </row>
    <row r="313">
      <c r="B313" s="2"/>
      <c r="O313" s="2"/>
      <c r="P313" s="2"/>
      <c r="Q313" s="2"/>
      <c r="AG313" s="2"/>
      <c r="AH313" s="2"/>
      <c r="AI313" s="2"/>
      <c r="AJ313" s="2"/>
    </row>
    <row r="314">
      <c r="B314" s="2"/>
      <c r="O314" s="2"/>
      <c r="P314" s="2"/>
      <c r="Q314" s="2"/>
      <c r="AG314" s="2"/>
      <c r="AH314" s="2"/>
      <c r="AI314" s="2"/>
      <c r="AJ314" s="2"/>
    </row>
    <row r="315">
      <c r="B315" s="2"/>
      <c r="O315" s="2"/>
      <c r="P315" s="2"/>
      <c r="Q315" s="2"/>
      <c r="AG315" s="2"/>
      <c r="AH315" s="2"/>
      <c r="AI315" s="2"/>
      <c r="AJ315" s="2"/>
    </row>
    <row r="316">
      <c r="B316" s="2"/>
      <c r="O316" s="2"/>
      <c r="P316" s="2"/>
      <c r="Q316" s="2"/>
      <c r="AG316" s="2"/>
      <c r="AH316" s="2"/>
      <c r="AI316" s="2"/>
      <c r="AJ316" s="2"/>
    </row>
    <row r="317">
      <c r="B317" s="2"/>
      <c r="O317" s="2"/>
      <c r="P317" s="2"/>
      <c r="Q317" s="2"/>
      <c r="AG317" s="2"/>
      <c r="AH317" s="2"/>
      <c r="AI317" s="2"/>
      <c r="AJ317" s="2"/>
    </row>
    <row r="318">
      <c r="B318" s="2"/>
      <c r="O318" s="2"/>
      <c r="P318" s="2"/>
      <c r="Q318" s="2"/>
      <c r="AG318" s="2"/>
      <c r="AH318" s="2"/>
      <c r="AI318" s="2"/>
      <c r="AJ318" s="2"/>
    </row>
    <row r="319">
      <c r="B319" s="2"/>
      <c r="O319" s="2"/>
      <c r="P319" s="2"/>
      <c r="Q319" s="2"/>
      <c r="AG319" s="2"/>
      <c r="AH319" s="2"/>
      <c r="AI319" s="2"/>
      <c r="AJ319" s="2"/>
    </row>
    <row r="320">
      <c r="B320" s="2"/>
      <c r="O320" s="2"/>
      <c r="P320" s="2"/>
      <c r="Q320" s="2"/>
      <c r="AG320" s="2"/>
      <c r="AH320" s="2"/>
      <c r="AI320" s="2"/>
      <c r="AJ320" s="2"/>
    </row>
    <row r="321">
      <c r="B321" s="2"/>
      <c r="O321" s="2"/>
      <c r="P321" s="2"/>
      <c r="Q321" s="2"/>
      <c r="AG321" s="2"/>
      <c r="AH321" s="2"/>
      <c r="AI321" s="2"/>
      <c r="AJ321" s="2"/>
    </row>
    <row r="322">
      <c r="B322" s="2"/>
      <c r="O322" s="2"/>
      <c r="P322" s="2"/>
      <c r="Q322" s="2"/>
      <c r="AG322" s="2"/>
      <c r="AH322" s="2"/>
      <c r="AI322" s="2"/>
      <c r="AJ322" s="2"/>
    </row>
    <row r="323">
      <c r="B323" s="2"/>
      <c r="O323" s="2"/>
      <c r="P323" s="2"/>
      <c r="Q323" s="2"/>
      <c r="AG323" s="2"/>
      <c r="AH323" s="2"/>
      <c r="AI323" s="2"/>
      <c r="AJ323" s="2"/>
    </row>
    <row r="324">
      <c r="B324" s="2"/>
      <c r="O324" s="2"/>
      <c r="P324" s="2"/>
      <c r="Q324" s="2"/>
      <c r="AG324" s="2"/>
      <c r="AH324" s="2"/>
      <c r="AI324" s="2"/>
      <c r="AJ324" s="2"/>
    </row>
    <row r="325">
      <c r="B325" s="2"/>
      <c r="O325" s="2"/>
      <c r="P325" s="2"/>
      <c r="Q325" s="2"/>
      <c r="AG325" s="2"/>
      <c r="AH325" s="2"/>
      <c r="AI325" s="2"/>
      <c r="AJ325" s="2"/>
    </row>
    <row r="326">
      <c r="B326" s="2"/>
      <c r="O326" s="2"/>
      <c r="P326" s="2"/>
      <c r="Q326" s="2"/>
      <c r="AG326" s="2"/>
      <c r="AH326" s="2"/>
      <c r="AI326" s="2"/>
      <c r="AJ326" s="2"/>
    </row>
    <row r="327">
      <c r="B327" s="2"/>
      <c r="O327" s="2"/>
      <c r="P327" s="2"/>
      <c r="Q327" s="2"/>
      <c r="AG327" s="2"/>
      <c r="AH327" s="2"/>
      <c r="AI327" s="2"/>
      <c r="AJ327" s="2"/>
    </row>
    <row r="328">
      <c r="B328" s="2"/>
      <c r="O328" s="2"/>
      <c r="P328" s="2"/>
      <c r="Q328" s="2"/>
      <c r="AG328" s="2"/>
      <c r="AH328" s="2"/>
      <c r="AI328" s="2"/>
      <c r="AJ328" s="2"/>
    </row>
    <row r="329">
      <c r="B329" s="2"/>
      <c r="O329" s="2"/>
      <c r="P329" s="2"/>
      <c r="Q329" s="2"/>
      <c r="AG329" s="2"/>
      <c r="AH329" s="2"/>
      <c r="AI329" s="2"/>
      <c r="AJ329" s="2"/>
    </row>
    <row r="330">
      <c r="B330" s="2"/>
      <c r="O330" s="2"/>
      <c r="P330" s="2"/>
      <c r="Q330" s="2"/>
      <c r="AG330" s="2"/>
      <c r="AH330" s="2"/>
      <c r="AI330" s="2"/>
      <c r="AJ330" s="2"/>
    </row>
    <row r="331">
      <c r="B331" s="2"/>
      <c r="O331" s="2"/>
      <c r="P331" s="2"/>
      <c r="Q331" s="2"/>
      <c r="AG331" s="2"/>
      <c r="AH331" s="2"/>
      <c r="AI331" s="2"/>
      <c r="AJ331" s="2"/>
    </row>
    <row r="332">
      <c r="B332" s="2"/>
      <c r="O332" s="2"/>
      <c r="P332" s="2"/>
      <c r="Q332" s="2"/>
      <c r="AG332" s="2"/>
      <c r="AH332" s="2"/>
      <c r="AI332" s="2"/>
      <c r="AJ332" s="2"/>
    </row>
    <row r="333">
      <c r="B333" s="2"/>
      <c r="O333" s="2"/>
      <c r="P333" s="2"/>
      <c r="Q333" s="2"/>
      <c r="AG333" s="2"/>
      <c r="AH333" s="2"/>
      <c r="AI333" s="2"/>
      <c r="AJ333" s="2"/>
    </row>
    <row r="334">
      <c r="B334" s="2"/>
      <c r="O334" s="2"/>
      <c r="P334" s="2"/>
      <c r="Q334" s="2"/>
      <c r="AG334" s="2"/>
      <c r="AH334" s="2"/>
      <c r="AI334" s="2"/>
      <c r="AJ334" s="2"/>
    </row>
    <row r="335">
      <c r="B335" s="2"/>
      <c r="O335" s="2"/>
      <c r="P335" s="2"/>
      <c r="Q335" s="2"/>
      <c r="AG335" s="2"/>
      <c r="AH335" s="2"/>
      <c r="AI335" s="2"/>
      <c r="AJ335" s="2"/>
    </row>
    <row r="336">
      <c r="B336" s="2"/>
      <c r="O336" s="2"/>
      <c r="P336" s="2"/>
      <c r="Q336" s="2"/>
      <c r="AG336" s="2"/>
      <c r="AH336" s="2"/>
      <c r="AI336" s="2"/>
      <c r="AJ336" s="2"/>
    </row>
    <row r="337">
      <c r="B337" s="2"/>
      <c r="O337" s="2"/>
      <c r="P337" s="2"/>
      <c r="Q337" s="2"/>
      <c r="AG337" s="2"/>
      <c r="AH337" s="2"/>
      <c r="AI337" s="2"/>
      <c r="AJ337" s="2"/>
    </row>
    <row r="338">
      <c r="B338" s="2"/>
      <c r="O338" s="2"/>
      <c r="P338" s="2"/>
      <c r="Q338" s="2"/>
      <c r="AG338" s="2"/>
      <c r="AH338" s="2"/>
      <c r="AI338" s="2"/>
      <c r="AJ338" s="2"/>
    </row>
    <row r="339">
      <c r="B339" s="2"/>
      <c r="O339" s="2"/>
      <c r="P339" s="2"/>
      <c r="Q339" s="2"/>
      <c r="AG339" s="2"/>
      <c r="AH339" s="2"/>
      <c r="AI339" s="2"/>
      <c r="AJ339" s="2"/>
    </row>
    <row r="340">
      <c r="B340" s="2"/>
      <c r="O340" s="2"/>
      <c r="P340" s="2"/>
      <c r="Q340" s="2"/>
      <c r="AG340" s="2"/>
      <c r="AH340" s="2"/>
      <c r="AI340" s="2"/>
      <c r="AJ340" s="2"/>
    </row>
    <row r="341">
      <c r="B341" s="2"/>
      <c r="O341" s="2"/>
      <c r="P341" s="2"/>
      <c r="Q341" s="2"/>
      <c r="AG341" s="2"/>
      <c r="AH341" s="2"/>
      <c r="AI341" s="2"/>
      <c r="AJ341" s="2"/>
    </row>
    <row r="342">
      <c r="B342" s="2"/>
      <c r="O342" s="2"/>
      <c r="P342" s="2"/>
      <c r="Q342" s="2"/>
      <c r="AG342" s="2"/>
      <c r="AH342" s="2"/>
      <c r="AI342" s="2"/>
      <c r="AJ342" s="2"/>
    </row>
    <row r="343">
      <c r="B343" s="2"/>
      <c r="O343" s="2"/>
      <c r="P343" s="2"/>
      <c r="Q343" s="2"/>
      <c r="AG343" s="2"/>
      <c r="AH343" s="2"/>
      <c r="AI343" s="2"/>
      <c r="AJ343" s="2"/>
    </row>
    <row r="344">
      <c r="B344" s="2"/>
      <c r="O344" s="2"/>
      <c r="P344" s="2"/>
      <c r="Q344" s="2"/>
      <c r="AG344" s="2"/>
      <c r="AH344" s="2"/>
      <c r="AI344" s="2"/>
      <c r="AJ344" s="2"/>
    </row>
    <row r="345">
      <c r="B345" s="2"/>
      <c r="O345" s="2"/>
      <c r="P345" s="2"/>
      <c r="Q345" s="2"/>
      <c r="AG345" s="2"/>
      <c r="AH345" s="2"/>
      <c r="AI345" s="2"/>
      <c r="AJ345" s="2"/>
    </row>
    <row r="346">
      <c r="B346" s="2"/>
      <c r="O346" s="2"/>
      <c r="P346" s="2"/>
      <c r="Q346" s="2"/>
      <c r="AG346" s="2"/>
      <c r="AH346" s="2"/>
      <c r="AI346" s="2"/>
      <c r="AJ346" s="2"/>
    </row>
    <row r="347">
      <c r="B347" s="2"/>
      <c r="O347" s="2"/>
      <c r="P347" s="2"/>
      <c r="Q347" s="2"/>
      <c r="AG347" s="2"/>
      <c r="AH347" s="2"/>
      <c r="AI347" s="2"/>
      <c r="AJ347" s="2"/>
    </row>
    <row r="348">
      <c r="B348" s="2"/>
      <c r="O348" s="2"/>
      <c r="P348" s="2"/>
      <c r="Q348" s="2"/>
      <c r="AG348" s="2"/>
      <c r="AH348" s="2"/>
      <c r="AI348" s="2"/>
      <c r="AJ348" s="2"/>
    </row>
    <row r="349">
      <c r="B349" s="2"/>
      <c r="O349" s="2"/>
      <c r="P349" s="2"/>
      <c r="Q349" s="2"/>
      <c r="AG349" s="2"/>
      <c r="AH349" s="2"/>
      <c r="AI349" s="2"/>
      <c r="AJ349" s="2"/>
    </row>
    <row r="350">
      <c r="B350" s="2"/>
      <c r="O350" s="2"/>
      <c r="P350" s="2"/>
      <c r="Q350" s="2"/>
      <c r="AG350" s="2"/>
      <c r="AH350" s="2"/>
      <c r="AI350" s="2"/>
      <c r="AJ350" s="2"/>
    </row>
    <row r="351">
      <c r="B351" s="2"/>
      <c r="O351" s="2"/>
      <c r="P351" s="2"/>
      <c r="Q351" s="2"/>
      <c r="AG351" s="2"/>
      <c r="AH351" s="2"/>
      <c r="AI351" s="2"/>
      <c r="AJ351" s="2"/>
    </row>
    <row r="352">
      <c r="B352" s="2"/>
      <c r="O352" s="2"/>
      <c r="P352" s="2"/>
      <c r="Q352" s="2"/>
      <c r="AG352" s="2"/>
      <c r="AH352" s="2"/>
      <c r="AI352" s="2"/>
      <c r="AJ352" s="2"/>
    </row>
    <row r="353">
      <c r="B353" s="2"/>
      <c r="O353" s="2"/>
      <c r="P353" s="2"/>
      <c r="Q353" s="2"/>
      <c r="AG353" s="2"/>
      <c r="AH353" s="2"/>
      <c r="AI353" s="2"/>
      <c r="AJ353" s="2"/>
    </row>
    <row r="354">
      <c r="B354" s="2"/>
      <c r="O354" s="2"/>
      <c r="P354" s="2"/>
      <c r="Q354" s="2"/>
      <c r="AG354" s="2"/>
      <c r="AH354" s="2"/>
      <c r="AI354" s="2"/>
      <c r="AJ354" s="2"/>
    </row>
    <row r="355">
      <c r="B355" s="2"/>
      <c r="O355" s="2"/>
      <c r="P355" s="2"/>
      <c r="Q355" s="2"/>
      <c r="AG355" s="2"/>
      <c r="AH355" s="2"/>
      <c r="AI355" s="2"/>
      <c r="AJ355" s="2"/>
    </row>
    <row r="356">
      <c r="B356" s="2"/>
      <c r="O356" s="2"/>
      <c r="P356" s="2"/>
      <c r="Q356" s="2"/>
      <c r="AG356" s="2"/>
      <c r="AH356" s="2"/>
      <c r="AI356" s="2"/>
      <c r="AJ356" s="2"/>
    </row>
    <row r="357">
      <c r="B357" s="2"/>
      <c r="O357" s="2"/>
      <c r="P357" s="2"/>
      <c r="Q357" s="2"/>
      <c r="AG357" s="2"/>
      <c r="AH357" s="2"/>
      <c r="AI357" s="2"/>
      <c r="AJ357" s="2"/>
    </row>
    <row r="358">
      <c r="B358" s="2"/>
      <c r="O358" s="2"/>
      <c r="P358" s="2"/>
      <c r="Q358" s="2"/>
      <c r="AG358" s="2"/>
      <c r="AH358" s="2"/>
      <c r="AI358" s="2"/>
      <c r="AJ358" s="2"/>
    </row>
    <row r="359">
      <c r="B359" s="2"/>
      <c r="O359" s="2"/>
      <c r="P359" s="2"/>
      <c r="Q359" s="2"/>
      <c r="AG359" s="2"/>
      <c r="AH359" s="2"/>
      <c r="AI359" s="2"/>
      <c r="AJ359" s="2"/>
    </row>
    <row r="360">
      <c r="B360" s="2"/>
      <c r="O360" s="2"/>
      <c r="P360" s="2"/>
      <c r="Q360" s="2"/>
      <c r="AG360" s="2"/>
      <c r="AH360" s="2"/>
      <c r="AI360" s="2"/>
      <c r="AJ360" s="2"/>
    </row>
    <row r="361">
      <c r="B361" s="2"/>
      <c r="O361" s="2"/>
      <c r="P361" s="2"/>
      <c r="Q361" s="2"/>
      <c r="AG361" s="2"/>
      <c r="AH361" s="2"/>
      <c r="AI361" s="2"/>
      <c r="AJ361" s="2"/>
    </row>
    <row r="362">
      <c r="B362" s="2"/>
      <c r="O362" s="2"/>
      <c r="P362" s="2"/>
      <c r="Q362" s="2"/>
      <c r="AG362" s="2"/>
      <c r="AH362" s="2"/>
      <c r="AI362" s="2"/>
      <c r="AJ362" s="2"/>
    </row>
    <row r="363">
      <c r="B363" s="2"/>
      <c r="O363" s="2"/>
      <c r="P363" s="2"/>
      <c r="Q363" s="2"/>
      <c r="AG363" s="2"/>
      <c r="AH363" s="2"/>
      <c r="AI363" s="2"/>
      <c r="AJ363" s="2"/>
    </row>
    <row r="364">
      <c r="B364" s="2"/>
      <c r="O364" s="2"/>
      <c r="P364" s="2"/>
      <c r="Q364" s="2"/>
      <c r="AG364" s="2"/>
      <c r="AH364" s="2"/>
      <c r="AI364" s="2"/>
      <c r="AJ364" s="2"/>
    </row>
    <row r="365">
      <c r="B365" s="2"/>
      <c r="O365" s="2"/>
      <c r="P365" s="2"/>
      <c r="Q365" s="2"/>
      <c r="AG365" s="2"/>
      <c r="AH365" s="2"/>
      <c r="AI365" s="2"/>
      <c r="AJ365" s="2"/>
    </row>
    <row r="366">
      <c r="B366" s="2"/>
      <c r="O366" s="2"/>
      <c r="P366" s="2"/>
      <c r="Q366" s="2"/>
      <c r="AG366" s="2"/>
      <c r="AH366" s="2"/>
      <c r="AI366" s="2"/>
      <c r="AJ366" s="2"/>
    </row>
    <row r="367">
      <c r="B367" s="2"/>
      <c r="O367" s="2"/>
      <c r="P367" s="2"/>
      <c r="Q367" s="2"/>
      <c r="AG367" s="2"/>
      <c r="AH367" s="2"/>
      <c r="AI367" s="2"/>
      <c r="AJ367" s="2"/>
    </row>
    <row r="368">
      <c r="B368" s="2"/>
      <c r="O368" s="2"/>
      <c r="P368" s="2"/>
      <c r="Q368" s="2"/>
      <c r="AG368" s="2"/>
      <c r="AH368" s="2"/>
      <c r="AI368" s="2"/>
      <c r="AJ368" s="2"/>
    </row>
    <row r="369">
      <c r="B369" s="2"/>
      <c r="O369" s="2"/>
      <c r="P369" s="2"/>
      <c r="Q369" s="2"/>
      <c r="AG369" s="2"/>
      <c r="AH369" s="2"/>
      <c r="AI369" s="2"/>
      <c r="AJ369" s="2"/>
    </row>
    <row r="370">
      <c r="B370" s="2"/>
      <c r="O370" s="2"/>
      <c r="P370" s="2"/>
      <c r="Q370" s="2"/>
      <c r="AG370" s="2"/>
      <c r="AH370" s="2"/>
      <c r="AI370" s="2"/>
      <c r="AJ370" s="2"/>
    </row>
    <row r="371">
      <c r="B371" s="2"/>
      <c r="O371" s="2"/>
      <c r="P371" s="2"/>
      <c r="Q371" s="2"/>
      <c r="AG371" s="2"/>
      <c r="AH371" s="2"/>
      <c r="AI371" s="2"/>
      <c r="AJ371" s="2"/>
    </row>
    <row r="372">
      <c r="B372" s="2"/>
      <c r="O372" s="2"/>
      <c r="P372" s="2"/>
      <c r="Q372" s="2"/>
      <c r="AG372" s="2"/>
      <c r="AH372" s="2"/>
      <c r="AI372" s="2"/>
      <c r="AJ372" s="2"/>
    </row>
    <row r="373">
      <c r="B373" s="2"/>
      <c r="O373" s="2"/>
      <c r="P373" s="2"/>
      <c r="Q373" s="2"/>
      <c r="AG373" s="2"/>
      <c r="AH373" s="2"/>
      <c r="AI373" s="2"/>
      <c r="AJ373" s="2"/>
    </row>
    <row r="374">
      <c r="B374" s="2"/>
      <c r="O374" s="2"/>
      <c r="P374" s="2"/>
      <c r="Q374" s="2"/>
      <c r="AG374" s="2"/>
      <c r="AH374" s="2"/>
      <c r="AI374" s="2"/>
      <c r="AJ374" s="2"/>
    </row>
    <row r="375">
      <c r="B375" s="2"/>
      <c r="O375" s="2"/>
      <c r="P375" s="2"/>
      <c r="Q375" s="2"/>
      <c r="AG375" s="2"/>
      <c r="AH375" s="2"/>
      <c r="AI375" s="2"/>
      <c r="AJ375" s="2"/>
    </row>
    <row r="376">
      <c r="B376" s="2"/>
      <c r="O376" s="2"/>
      <c r="P376" s="2"/>
      <c r="Q376" s="2"/>
      <c r="AG376" s="2"/>
      <c r="AH376" s="2"/>
      <c r="AI376" s="2"/>
      <c r="AJ376" s="2"/>
    </row>
    <row r="377">
      <c r="B377" s="2"/>
      <c r="O377" s="2"/>
      <c r="P377" s="2"/>
      <c r="Q377" s="2"/>
      <c r="AG377" s="2"/>
      <c r="AH377" s="2"/>
      <c r="AI377" s="2"/>
      <c r="AJ377" s="2"/>
    </row>
    <row r="378">
      <c r="B378" s="2"/>
      <c r="O378" s="2"/>
      <c r="P378" s="2"/>
      <c r="Q378" s="2"/>
      <c r="AG378" s="2"/>
      <c r="AH378" s="2"/>
      <c r="AI378" s="2"/>
      <c r="AJ378" s="2"/>
    </row>
    <row r="379">
      <c r="B379" s="2"/>
      <c r="O379" s="2"/>
      <c r="P379" s="2"/>
      <c r="Q379" s="2"/>
      <c r="AG379" s="2"/>
      <c r="AH379" s="2"/>
      <c r="AI379" s="2"/>
      <c r="AJ379" s="2"/>
    </row>
    <row r="380">
      <c r="B380" s="2"/>
      <c r="O380" s="2"/>
      <c r="P380" s="2"/>
      <c r="Q380" s="2"/>
      <c r="AG380" s="2"/>
      <c r="AH380" s="2"/>
      <c r="AI380" s="2"/>
      <c r="AJ380" s="2"/>
    </row>
    <row r="381">
      <c r="B381" s="2"/>
      <c r="O381" s="2"/>
      <c r="P381" s="2"/>
      <c r="Q381" s="2"/>
      <c r="AG381" s="2"/>
      <c r="AH381" s="2"/>
      <c r="AI381" s="2"/>
      <c r="AJ381" s="2"/>
    </row>
    <row r="382">
      <c r="B382" s="2"/>
      <c r="O382" s="2"/>
      <c r="P382" s="2"/>
      <c r="Q382" s="2"/>
      <c r="AG382" s="2"/>
      <c r="AH382" s="2"/>
      <c r="AI382" s="2"/>
      <c r="AJ382" s="2"/>
    </row>
    <row r="383">
      <c r="B383" s="2"/>
      <c r="O383" s="2"/>
      <c r="P383" s="2"/>
      <c r="Q383" s="2"/>
      <c r="AG383" s="2"/>
      <c r="AH383" s="2"/>
      <c r="AI383" s="2"/>
      <c r="AJ383" s="2"/>
    </row>
    <row r="384">
      <c r="B384" s="2"/>
      <c r="O384" s="2"/>
      <c r="P384" s="2"/>
      <c r="Q384" s="2"/>
      <c r="AG384" s="2"/>
      <c r="AH384" s="2"/>
      <c r="AI384" s="2"/>
      <c r="AJ384" s="2"/>
    </row>
    <row r="385">
      <c r="B385" s="2"/>
      <c r="O385" s="2"/>
      <c r="P385" s="2"/>
      <c r="Q385" s="2"/>
      <c r="AG385" s="2"/>
      <c r="AH385" s="2"/>
      <c r="AI385" s="2"/>
      <c r="AJ385" s="2"/>
    </row>
    <row r="386">
      <c r="B386" s="2"/>
      <c r="O386" s="2"/>
      <c r="P386" s="2"/>
      <c r="Q386" s="2"/>
      <c r="AG386" s="2"/>
      <c r="AH386" s="2"/>
      <c r="AI386" s="2"/>
      <c r="AJ386" s="2"/>
    </row>
    <row r="387">
      <c r="B387" s="2"/>
      <c r="O387" s="2"/>
      <c r="P387" s="2"/>
      <c r="Q387" s="2"/>
      <c r="AG387" s="2"/>
      <c r="AH387" s="2"/>
      <c r="AI387" s="2"/>
      <c r="AJ387" s="2"/>
    </row>
    <row r="388">
      <c r="B388" s="2"/>
      <c r="O388" s="2"/>
      <c r="P388" s="2"/>
      <c r="Q388" s="2"/>
      <c r="AG388" s="2"/>
      <c r="AH388" s="2"/>
      <c r="AI388" s="2"/>
      <c r="AJ388" s="2"/>
    </row>
    <row r="389">
      <c r="B389" s="2"/>
      <c r="O389" s="2"/>
      <c r="P389" s="2"/>
      <c r="Q389" s="2"/>
      <c r="AG389" s="2"/>
      <c r="AH389" s="2"/>
      <c r="AI389" s="2"/>
      <c r="AJ389" s="2"/>
    </row>
    <row r="390">
      <c r="B390" s="2"/>
      <c r="O390" s="2"/>
      <c r="P390" s="2"/>
      <c r="Q390" s="2"/>
      <c r="AG390" s="2"/>
      <c r="AH390" s="2"/>
      <c r="AI390" s="2"/>
      <c r="AJ390" s="2"/>
    </row>
    <row r="391">
      <c r="B391" s="2"/>
      <c r="O391" s="2"/>
      <c r="P391" s="2"/>
      <c r="Q391" s="2"/>
      <c r="AG391" s="2"/>
      <c r="AH391" s="2"/>
      <c r="AI391" s="2"/>
      <c r="AJ391" s="2"/>
    </row>
    <row r="392">
      <c r="B392" s="2"/>
      <c r="O392" s="2"/>
      <c r="P392" s="2"/>
      <c r="Q392" s="2"/>
      <c r="AG392" s="2"/>
      <c r="AH392" s="2"/>
      <c r="AI392" s="2"/>
      <c r="AJ392" s="2"/>
    </row>
    <row r="393">
      <c r="B393" s="2"/>
      <c r="O393" s="2"/>
      <c r="P393" s="2"/>
      <c r="Q393" s="2"/>
      <c r="AG393" s="2"/>
      <c r="AH393" s="2"/>
      <c r="AI393" s="2"/>
      <c r="AJ393" s="2"/>
    </row>
    <row r="394">
      <c r="B394" s="2"/>
      <c r="O394" s="2"/>
      <c r="P394" s="2"/>
      <c r="Q394" s="2"/>
      <c r="AG394" s="2"/>
      <c r="AH394" s="2"/>
      <c r="AI394" s="2"/>
      <c r="AJ394" s="2"/>
    </row>
    <row r="395">
      <c r="B395" s="2"/>
      <c r="O395" s="2"/>
      <c r="P395" s="2"/>
      <c r="Q395" s="2"/>
      <c r="AG395" s="2"/>
      <c r="AH395" s="2"/>
      <c r="AI395" s="2"/>
      <c r="AJ395" s="2"/>
    </row>
    <row r="396">
      <c r="B396" s="2"/>
      <c r="O396" s="2"/>
      <c r="P396" s="2"/>
      <c r="Q396" s="2"/>
      <c r="AG396" s="2"/>
      <c r="AH396" s="2"/>
      <c r="AI396" s="2"/>
      <c r="AJ396" s="2"/>
    </row>
    <row r="397">
      <c r="B397" s="2"/>
      <c r="O397" s="2"/>
      <c r="P397" s="2"/>
      <c r="Q397" s="2"/>
      <c r="AG397" s="2"/>
      <c r="AH397" s="2"/>
      <c r="AI397" s="2"/>
      <c r="AJ397" s="2"/>
    </row>
    <row r="398">
      <c r="B398" s="2"/>
      <c r="O398" s="2"/>
      <c r="P398" s="2"/>
      <c r="Q398" s="2"/>
      <c r="AG398" s="2"/>
      <c r="AH398" s="2"/>
      <c r="AI398" s="2"/>
      <c r="AJ398" s="2"/>
    </row>
    <row r="399">
      <c r="B399" s="2"/>
      <c r="O399" s="2"/>
      <c r="P399" s="2"/>
      <c r="Q399" s="2"/>
      <c r="AG399" s="2"/>
      <c r="AH399" s="2"/>
      <c r="AI399" s="2"/>
      <c r="AJ399" s="2"/>
    </row>
    <row r="400">
      <c r="B400" s="2"/>
      <c r="O400" s="2"/>
      <c r="P400" s="2"/>
      <c r="Q400" s="2"/>
      <c r="AG400" s="2"/>
      <c r="AH400" s="2"/>
      <c r="AI400" s="2"/>
      <c r="AJ400" s="2"/>
    </row>
    <row r="401">
      <c r="B401" s="2"/>
      <c r="O401" s="2"/>
      <c r="P401" s="2"/>
      <c r="Q401" s="2"/>
      <c r="AG401" s="2"/>
      <c r="AH401" s="2"/>
      <c r="AI401" s="2"/>
      <c r="AJ401" s="2"/>
    </row>
    <row r="402">
      <c r="B402" s="2"/>
      <c r="O402" s="2"/>
      <c r="P402" s="2"/>
      <c r="Q402" s="2"/>
      <c r="AG402" s="2"/>
      <c r="AH402" s="2"/>
      <c r="AI402" s="2"/>
      <c r="AJ402" s="2"/>
    </row>
    <row r="403">
      <c r="B403" s="2"/>
      <c r="O403" s="2"/>
      <c r="P403" s="2"/>
      <c r="Q403" s="2"/>
      <c r="AG403" s="2"/>
      <c r="AH403" s="2"/>
      <c r="AI403" s="2"/>
      <c r="AJ403" s="2"/>
    </row>
    <row r="404">
      <c r="B404" s="2"/>
      <c r="O404" s="2"/>
      <c r="P404" s="2"/>
      <c r="Q404" s="2"/>
      <c r="AG404" s="2"/>
      <c r="AH404" s="2"/>
      <c r="AI404" s="2"/>
      <c r="AJ404" s="2"/>
    </row>
    <row r="405">
      <c r="B405" s="2"/>
      <c r="O405" s="2"/>
      <c r="P405" s="2"/>
      <c r="Q405" s="2"/>
      <c r="AG405" s="2"/>
      <c r="AH405" s="2"/>
      <c r="AI405" s="2"/>
      <c r="AJ405" s="2"/>
    </row>
    <row r="406">
      <c r="B406" s="2"/>
      <c r="O406" s="2"/>
      <c r="P406" s="2"/>
      <c r="Q406" s="2"/>
      <c r="AG406" s="2"/>
      <c r="AH406" s="2"/>
      <c r="AI406" s="2"/>
      <c r="AJ406" s="2"/>
    </row>
    <row r="407">
      <c r="B407" s="2"/>
      <c r="O407" s="2"/>
      <c r="P407" s="2"/>
      <c r="Q407" s="2"/>
      <c r="AG407" s="2"/>
      <c r="AH407" s="2"/>
      <c r="AI407" s="2"/>
      <c r="AJ407" s="2"/>
    </row>
    <row r="408">
      <c r="B408" s="2"/>
      <c r="O408" s="2"/>
      <c r="P408" s="2"/>
      <c r="Q408" s="2"/>
      <c r="AG408" s="2"/>
      <c r="AH408" s="2"/>
      <c r="AI408" s="2"/>
      <c r="AJ408" s="2"/>
    </row>
    <row r="409">
      <c r="B409" s="2"/>
      <c r="O409" s="2"/>
      <c r="P409" s="2"/>
      <c r="Q409" s="2"/>
      <c r="AG409" s="2"/>
      <c r="AH409" s="2"/>
      <c r="AI409" s="2"/>
      <c r="AJ409" s="2"/>
    </row>
    <row r="410">
      <c r="B410" s="2"/>
      <c r="O410" s="2"/>
      <c r="P410" s="2"/>
      <c r="Q410" s="2"/>
      <c r="AG410" s="2"/>
      <c r="AH410" s="2"/>
      <c r="AI410" s="2"/>
      <c r="AJ410" s="2"/>
    </row>
    <row r="411">
      <c r="B411" s="2"/>
      <c r="O411" s="2"/>
      <c r="P411" s="2"/>
      <c r="Q411" s="2"/>
      <c r="AG411" s="2"/>
      <c r="AH411" s="2"/>
      <c r="AI411" s="2"/>
      <c r="AJ411" s="2"/>
    </row>
    <row r="412">
      <c r="B412" s="2"/>
      <c r="O412" s="2"/>
      <c r="P412" s="2"/>
      <c r="Q412" s="2"/>
      <c r="AG412" s="2"/>
      <c r="AH412" s="2"/>
      <c r="AI412" s="2"/>
      <c r="AJ412" s="2"/>
    </row>
    <row r="413">
      <c r="B413" s="2"/>
      <c r="O413" s="2"/>
      <c r="P413" s="2"/>
      <c r="Q413" s="2"/>
      <c r="AG413" s="2"/>
      <c r="AH413" s="2"/>
      <c r="AI413" s="2"/>
      <c r="AJ413" s="2"/>
    </row>
    <row r="414">
      <c r="B414" s="2"/>
      <c r="O414" s="2"/>
      <c r="P414" s="2"/>
      <c r="Q414" s="2"/>
      <c r="AG414" s="2"/>
      <c r="AH414" s="2"/>
      <c r="AI414" s="2"/>
      <c r="AJ414" s="2"/>
    </row>
    <row r="415">
      <c r="B415" s="2"/>
      <c r="O415" s="2"/>
      <c r="P415" s="2"/>
      <c r="Q415" s="2"/>
      <c r="AG415" s="2"/>
      <c r="AH415" s="2"/>
      <c r="AI415" s="2"/>
      <c r="AJ415" s="2"/>
    </row>
    <row r="416">
      <c r="B416" s="2"/>
      <c r="O416" s="2"/>
      <c r="P416" s="2"/>
      <c r="Q416" s="2"/>
      <c r="AG416" s="2"/>
      <c r="AH416" s="2"/>
      <c r="AI416" s="2"/>
      <c r="AJ416" s="2"/>
    </row>
    <row r="417">
      <c r="B417" s="2"/>
      <c r="O417" s="2"/>
      <c r="P417" s="2"/>
      <c r="Q417" s="2"/>
      <c r="AG417" s="2"/>
      <c r="AH417" s="2"/>
      <c r="AI417" s="2"/>
      <c r="AJ417" s="2"/>
    </row>
    <row r="418">
      <c r="B418" s="2"/>
      <c r="O418" s="2"/>
      <c r="P418" s="2"/>
      <c r="Q418" s="2"/>
      <c r="AG418" s="2"/>
      <c r="AH418" s="2"/>
      <c r="AI418" s="2"/>
      <c r="AJ418" s="2"/>
    </row>
    <row r="419">
      <c r="B419" s="2"/>
      <c r="O419" s="2"/>
      <c r="P419" s="2"/>
      <c r="Q419" s="2"/>
      <c r="AG419" s="2"/>
      <c r="AH419" s="2"/>
      <c r="AI419" s="2"/>
      <c r="AJ419" s="2"/>
    </row>
    <row r="420">
      <c r="B420" s="2"/>
      <c r="O420" s="2"/>
      <c r="P420" s="2"/>
      <c r="Q420" s="2"/>
      <c r="AG420" s="2"/>
      <c r="AH420" s="2"/>
      <c r="AI420" s="2"/>
      <c r="AJ420" s="2"/>
    </row>
    <row r="421">
      <c r="B421" s="2"/>
      <c r="O421" s="2"/>
      <c r="P421" s="2"/>
      <c r="Q421" s="2"/>
      <c r="AG421" s="2"/>
      <c r="AH421" s="2"/>
      <c r="AI421" s="2"/>
      <c r="AJ421" s="2"/>
    </row>
    <row r="422">
      <c r="B422" s="2"/>
      <c r="O422" s="2"/>
      <c r="P422" s="2"/>
      <c r="Q422" s="2"/>
      <c r="AG422" s="2"/>
      <c r="AH422" s="2"/>
      <c r="AI422" s="2"/>
      <c r="AJ422" s="2"/>
    </row>
    <row r="423">
      <c r="B423" s="2"/>
      <c r="O423" s="2"/>
      <c r="P423" s="2"/>
      <c r="Q423" s="2"/>
      <c r="AG423" s="2"/>
      <c r="AH423" s="2"/>
      <c r="AI423" s="2"/>
      <c r="AJ423" s="2"/>
    </row>
    <row r="424">
      <c r="B424" s="2"/>
      <c r="O424" s="2"/>
      <c r="P424" s="2"/>
      <c r="Q424" s="2"/>
      <c r="AG424" s="2"/>
      <c r="AH424" s="2"/>
      <c r="AI424" s="2"/>
      <c r="AJ424" s="2"/>
    </row>
    <row r="425">
      <c r="B425" s="2"/>
      <c r="O425" s="2"/>
      <c r="P425" s="2"/>
      <c r="Q425" s="2"/>
      <c r="AG425" s="2"/>
      <c r="AH425" s="2"/>
      <c r="AI425" s="2"/>
      <c r="AJ425" s="2"/>
    </row>
    <row r="426">
      <c r="B426" s="2"/>
      <c r="O426" s="2"/>
      <c r="P426" s="2"/>
      <c r="Q426" s="2"/>
      <c r="AG426" s="2"/>
      <c r="AH426" s="2"/>
      <c r="AI426" s="2"/>
      <c r="AJ426" s="2"/>
    </row>
    <row r="427">
      <c r="B427" s="2"/>
      <c r="O427" s="2"/>
      <c r="P427" s="2"/>
      <c r="Q427" s="2"/>
      <c r="AG427" s="2"/>
      <c r="AH427" s="2"/>
      <c r="AI427" s="2"/>
      <c r="AJ427" s="2"/>
    </row>
    <row r="428">
      <c r="B428" s="2"/>
      <c r="O428" s="2"/>
      <c r="P428" s="2"/>
      <c r="Q428" s="2"/>
      <c r="AG428" s="2"/>
      <c r="AH428" s="2"/>
      <c r="AI428" s="2"/>
      <c r="AJ428" s="2"/>
    </row>
    <row r="429">
      <c r="B429" s="2"/>
      <c r="O429" s="2"/>
      <c r="P429" s="2"/>
      <c r="Q429" s="2"/>
      <c r="AG429" s="2"/>
      <c r="AH429" s="2"/>
      <c r="AI429" s="2"/>
      <c r="AJ429" s="2"/>
    </row>
    <row r="430">
      <c r="B430" s="2"/>
      <c r="O430" s="2"/>
      <c r="P430" s="2"/>
      <c r="Q430" s="2"/>
      <c r="AG430" s="2"/>
      <c r="AH430" s="2"/>
      <c r="AI430" s="2"/>
      <c r="AJ430" s="2"/>
    </row>
    <row r="431">
      <c r="B431" s="2"/>
      <c r="O431" s="2"/>
      <c r="P431" s="2"/>
      <c r="Q431" s="2"/>
      <c r="AG431" s="2"/>
      <c r="AH431" s="2"/>
      <c r="AI431" s="2"/>
      <c r="AJ431" s="2"/>
    </row>
    <row r="432">
      <c r="B432" s="2"/>
      <c r="O432" s="2"/>
      <c r="P432" s="2"/>
      <c r="Q432" s="2"/>
      <c r="AG432" s="2"/>
      <c r="AH432" s="2"/>
      <c r="AI432" s="2"/>
      <c r="AJ432" s="2"/>
    </row>
    <row r="433">
      <c r="B433" s="2"/>
      <c r="O433" s="2"/>
      <c r="P433" s="2"/>
      <c r="Q433" s="2"/>
      <c r="AG433" s="2"/>
      <c r="AH433" s="2"/>
      <c r="AI433" s="2"/>
      <c r="AJ433" s="2"/>
    </row>
    <row r="434">
      <c r="B434" s="2"/>
      <c r="O434" s="2"/>
      <c r="P434" s="2"/>
      <c r="Q434" s="2"/>
      <c r="AG434" s="2"/>
      <c r="AH434" s="2"/>
      <c r="AI434" s="2"/>
      <c r="AJ434" s="2"/>
    </row>
    <row r="435">
      <c r="B435" s="2"/>
      <c r="O435" s="2"/>
      <c r="P435" s="2"/>
      <c r="Q435" s="2"/>
      <c r="AG435" s="2"/>
      <c r="AH435" s="2"/>
      <c r="AI435" s="2"/>
      <c r="AJ435" s="2"/>
    </row>
    <row r="436">
      <c r="B436" s="2"/>
      <c r="O436" s="2"/>
      <c r="P436" s="2"/>
      <c r="Q436" s="2"/>
      <c r="AG436" s="2"/>
      <c r="AH436" s="2"/>
      <c r="AI436" s="2"/>
      <c r="AJ436" s="2"/>
    </row>
    <row r="437">
      <c r="B437" s="2"/>
      <c r="O437" s="2"/>
      <c r="P437" s="2"/>
      <c r="Q437" s="2"/>
      <c r="AG437" s="2"/>
      <c r="AH437" s="2"/>
      <c r="AI437" s="2"/>
      <c r="AJ437" s="2"/>
    </row>
    <row r="438">
      <c r="B438" s="2"/>
      <c r="O438" s="2"/>
      <c r="P438" s="2"/>
      <c r="Q438" s="2"/>
      <c r="AG438" s="2"/>
      <c r="AH438" s="2"/>
      <c r="AI438" s="2"/>
      <c r="AJ438" s="2"/>
    </row>
    <row r="439">
      <c r="B439" s="2"/>
      <c r="O439" s="2"/>
      <c r="P439" s="2"/>
      <c r="Q439" s="2"/>
      <c r="AG439" s="2"/>
      <c r="AH439" s="2"/>
      <c r="AI439" s="2"/>
      <c r="AJ439" s="2"/>
    </row>
    <row r="440">
      <c r="B440" s="2"/>
      <c r="O440" s="2"/>
      <c r="P440" s="2"/>
      <c r="Q440" s="2"/>
      <c r="AG440" s="2"/>
      <c r="AH440" s="2"/>
      <c r="AI440" s="2"/>
      <c r="AJ440" s="2"/>
    </row>
    <row r="441">
      <c r="B441" s="2"/>
      <c r="O441" s="2"/>
      <c r="P441" s="2"/>
      <c r="Q441" s="2"/>
      <c r="AG441" s="2"/>
      <c r="AH441" s="2"/>
      <c r="AI441" s="2"/>
      <c r="AJ441" s="2"/>
    </row>
    <row r="442">
      <c r="B442" s="2"/>
      <c r="O442" s="2"/>
      <c r="P442" s="2"/>
      <c r="Q442" s="2"/>
      <c r="AG442" s="2"/>
      <c r="AH442" s="2"/>
      <c r="AI442" s="2"/>
      <c r="AJ442" s="2"/>
    </row>
    <row r="443">
      <c r="B443" s="2"/>
      <c r="O443" s="2"/>
      <c r="P443" s="2"/>
      <c r="Q443" s="2"/>
      <c r="AG443" s="2"/>
      <c r="AH443" s="2"/>
      <c r="AI443" s="2"/>
      <c r="AJ443" s="2"/>
    </row>
    <row r="444">
      <c r="B444" s="2"/>
      <c r="O444" s="2"/>
      <c r="P444" s="2"/>
      <c r="Q444" s="2"/>
      <c r="AG444" s="2"/>
      <c r="AH444" s="2"/>
      <c r="AI444" s="2"/>
      <c r="AJ444" s="2"/>
    </row>
    <row r="445">
      <c r="B445" s="2"/>
      <c r="O445" s="2"/>
      <c r="P445" s="2"/>
      <c r="Q445" s="2"/>
      <c r="AG445" s="2"/>
      <c r="AH445" s="2"/>
      <c r="AI445" s="2"/>
      <c r="AJ445" s="2"/>
    </row>
    <row r="446">
      <c r="B446" s="2"/>
      <c r="O446" s="2"/>
      <c r="P446" s="2"/>
      <c r="Q446" s="2"/>
      <c r="AG446" s="2"/>
      <c r="AH446" s="2"/>
      <c r="AI446" s="2"/>
      <c r="AJ446" s="2"/>
    </row>
    <row r="447">
      <c r="B447" s="2"/>
      <c r="O447" s="2"/>
      <c r="P447" s="2"/>
      <c r="Q447" s="2"/>
      <c r="AG447" s="2"/>
      <c r="AH447" s="2"/>
      <c r="AI447" s="2"/>
      <c r="AJ447" s="2"/>
    </row>
    <row r="448">
      <c r="B448" s="2"/>
      <c r="O448" s="2"/>
      <c r="P448" s="2"/>
      <c r="Q448" s="2"/>
      <c r="AG448" s="2"/>
      <c r="AH448" s="2"/>
      <c r="AI448" s="2"/>
      <c r="AJ448" s="2"/>
    </row>
    <row r="449">
      <c r="B449" s="2"/>
      <c r="O449" s="2"/>
      <c r="P449" s="2"/>
      <c r="Q449" s="2"/>
      <c r="AG449" s="2"/>
      <c r="AH449" s="2"/>
      <c r="AI449" s="2"/>
      <c r="AJ449" s="2"/>
    </row>
    <row r="450">
      <c r="B450" s="2"/>
      <c r="O450" s="2"/>
      <c r="P450" s="2"/>
      <c r="Q450" s="2"/>
      <c r="AG450" s="2"/>
      <c r="AH450" s="2"/>
      <c r="AI450" s="2"/>
      <c r="AJ450" s="2"/>
    </row>
    <row r="451">
      <c r="B451" s="2"/>
      <c r="O451" s="2"/>
      <c r="P451" s="2"/>
      <c r="Q451" s="2"/>
      <c r="AG451" s="2"/>
      <c r="AH451" s="2"/>
      <c r="AI451" s="2"/>
      <c r="AJ451" s="2"/>
    </row>
    <row r="452">
      <c r="B452" s="2"/>
      <c r="O452" s="2"/>
      <c r="P452" s="2"/>
      <c r="Q452" s="2"/>
      <c r="AG452" s="2"/>
      <c r="AH452" s="2"/>
      <c r="AI452" s="2"/>
      <c r="AJ452" s="2"/>
    </row>
    <row r="453">
      <c r="B453" s="2"/>
      <c r="O453" s="2"/>
      <c r="P453" s="2"/>
      <c r="Q453" s="2"/>
      <c r="AG453" s="2"/>
      <c r="AH453" s="2"/>
      <c r="AI453" s="2"/>
      <c r="AJ453" s="2"/>
    </row>
    <row r="454">
      <c r="B454" s="2"/>
      <c r="O454" s="2"/>
      <c r="P454" s="2"/>
      <c r="Q454" s="2"/>
      <c r="AG454" s="2"/>
      <c r="AH454" s="2"/>
      <c r="AI454" s="2"/>
      <c r="AJ454" s="2"/>
    </row>
    <row r="455">
      <c r="B455" s="2"/>
      <c r="O455" s="2"/>
      <c r="P455" s="2"/>
      <c r="Q455" s="2"/>
      <c r="AG455" s="2"/>
      <c r="AH455" s="2"/>
      <c r="AI455" s="2"/>
      <c r="AJ455" s="2"/>
    </row>
    <row r="456">
      <c r="B456" s="2"/>
      <c r="O456" s="2"/>
      <c r="P456" s="2"/>
      <c r="Q456" s="2"/>
      <c r="AG456" s="2"/>
      <c r="AH456" s="2"/>
      <c r="AI456" s="2"/>
      <c r="AJ456" s="2"/>
    </row>
    <row r="457">
      <c r="B457" s="2"/>
      <c r="O457" s="2"/>
      <c r="P457" s="2"/>
      <c r="Q457" s="2"/>
      <c r="AG457" s="2"/>
      <c r="AH457" s="2"/>
      <c r="AI457" s="2"/>
      <c r="AJ457" s="2"/>
    </row>
    <row r="458">
      <c r="B458" s="2"/>
      <c r="O458" s="2"/>
      <c r="P458" s="2"/>
      <c r="Q458" s="2"/>
      <c r="AG458" s="2"/>
      <c r="AH458" s="2"/>
      <c r="AI458" s="2"/>
      <c r="AJ458" s="2"/>
    </row>
    <row r="459">
      <c r="B459" s="2"/>
      <c r="O459" s="2"/>
      <c r="P459" s="2"/>
      <c r="Q459" s="2"/>
      <c r="AG459" s="2"/>
      <c r="AH459" s="2"/>
      <c r="AI459" s="2"/>
      <c r="AJ459" s="2"/>
    </row>
    <row r="460">
      <c r="B460" s="2"/>
      <c r="O460" s="2"/>
      <c r="P460" s="2"/>
      <c r="Q460" s="2"/>
      <c r="AG460" s="2"/>
      <c r="AH460" s="2"/>
      <c r="AI460" s="2"/>
      <c r="AJ460" s="2"/>
    </row>
    <row r="461">
      <c r="B461" s="2"/>
      <c r="O461" s="2"/>
      <c r="P461" s="2"/>
      <c r="Q461" s="2"/>
      <c r="AG461" s="2"/>
      <c r="AH461" s="2"/>
      <c r="AI461" s="2"/>
      <c r="AJ461" s="2"/>
    </row>
    <row r="462">
      <c r="B462" s="2"/>
      <c r="O462" s="2"/>
      <c r="P462" s="2"/>
      <c r="Q462" s="2"/>
      <c r="AG462" s="2"/>
      <c r="AH462" s="2"/>
      <c r="AI462" s="2"/>
      <c r="AJ462" s="2"/>
    </row>
    <row r="463">
      <c r="B463" s="2"/>
      <c r="O463" s="2"/>
      <c r="P463" s="2"/>
      <c r="Q463" s="2"/>
      <c r="AG463" s="2"/>
      <c r="AH463" s="2"/>
      <c r="AI463" s="2"/>
      <c r="AJ463" s="2"/>
    </row>
    <row r="464">
      <c r="B464" s="2"/>
      <c r="O464" s="2"/>
      <c r="P464" s="2"/>
      <c r="Q464" s="2"/>
      <c r="AG464" s="2"/>
      <c r="AH464" s="2"/>
      <c r="AI464" s="2"/>
      <c r="AJ464" s="2"/>
    </row>
    <row r="465">
      <c r="B465" s="2"/>
      <c r="O465" s="2"/>
      <c r="P465" s="2"/>
      <c r="Q465" s="2"/>
      <c r="AG465" s="2"/>
      <c r="AH465" s="2"/>
      <c r="AI465" s="2"/>
      <c r="AJ465" s="2"/>
    </row>
    <row r="466">
      <c r="B466" s="2"/>
      <c r="O466" s="2"/>
      <c r="P466" s="2"/>
      <c r="Q466" s="2"/>
      <c r="AG466" s="2"/>
      <c r="AH466" s="2"/>
      <c r="AI466" s="2"/>
      <c r="AJ466" s="2"/>
    </row>
    <row r="467">
      <c r="B467" s="2"/>
      <c r="O467" s="2"/>
      <c r="P467" s="2"/>
      <c r="Q467" s="2"/>
      <c r="AG467" s="2"/>
      <c r="AH467" s="2"/>
      <c r="AI467" s="2"/>
      <c r="AJ467" s="2"/>
    </row>
    <row r="468">
      <c r="B468" s="2"/>
      <c r="O468" s="2"/>
      <c r="P468" s="2"/>
      <c r="Q468" s="2"/>
      <c r="AG468" s="2"/>
      <c r="AH468" s="2"/>
      <c r="AI468" s="2"/>
      <c r="AJ468" s="2"/>
    </row>
    <row r="469">
      <c r="B469" s="2"/>
      <c r="O469" s="2"/>
      <c r="P469" s="2"/>
      <c r="Q469" s="2"/>
      <c r="AG469" s="2"/>
      <c r="AH469" s="2"/>
      <c r="AI469" s="2"/>
      <c r="AJ469" s="2"/>
    </row>
    <row r="470">
      <c r="B470" s="2"/>
      <c r="O470" s="2"/>
      <c r="P470" s="2"/>
      <c r="Q470" s="2"/>
      <c r="AG470" s="2"/>
      <c r="AH470" s="2"/>
      <c r="AI470" s="2"/>
      <c r="AJ470" s="2"/>
    </row>
    <row r="471">
      <c r="B471" s="2"/>
      <c r="O471" s="2"/>
      <c r="P471" s="2"/>
      <c r="Q471" s="2"/>
      <c r="AG471" s="2"/>
      <c r="AH471" s="2"/>
      <c r="AI471" s="2"/>
      <c r="AJ471" s="2"/>
    </row>
    <row r="472">
      <c r="B472" s="2"/>
      <c r="O472" s="2"/>
      <c r="P472" s="2"/>
      <c r="Q472" s="2"/>
      <c r="AG472" s="2"/>
      <c r="AH472" s="2"/>
      <c r="AI472" s="2"/>
      <c r="AJ472" s="2"/>
    </row>
    <row r="473">
      <c r="B473" s="2"/>
      <c r="O473" s="2"/>
      <c r="P473" s="2"/>
      <c r="Q473" s="2"/>
      <c r="AG473" s="2"/>
      <c r="AH473" s="2"/>
      <c r="AI473" s="2"/>
      <c r="AJ473" s="2"/>
    </row>
    <row r="474">
      <c r="B474" s="2"/>
      <c r="O474" s="2"/>
      <c r="P474" s="2"/>
      <c r="Q474" s="2"/>
      <c r="AG474" s="2"/>
      <c r="AH474" s="2"/>
      <c r="AI474" s="2"/>
      <c r="AJ474" s="2"/>
    </row>
    <row r="475">
      <c r="B475" s="2"/>
      <c r="O475" s="2"/>
      <c r="P475" s="2"/>
      <c r="Q475" s="2"/>
      <c r="AG475" s="2"/>
      <c r="AH475" s="2"/>
      <c r="AI475" s="2"/>
      <c r="AJ475" s="2"/>
    </row>
    <row r="476">
      <c r="B476" s="2"/>
      <c r="O476" s="2"/>
      <c r="P476" s="2"/>
      <c r="Q476" s="2"/>
      <c r="AG476" s="2"/>
      <c r="AH476" s="2"/>
      <c r="AI476" s="2"/>
      <c r="AJ476" s="2"/>
    </row>
    <row r="477">
      <c r="B477" s="2"/>
      <c r="O477" s="2"/>
      <c r="P477" s="2"/>
      <c r="Q477" s="2"/>
      <c r="AG477" s="2"/>
      <c r="AH477" s="2"/>
      <c r="AI477" s="2"/>
      <c r="AJ477" s="2"/>
    </row>
    <row r="478">
      <c r="B478" s="2"/>
      <c r="O478" s="2"/>
      <c r="P478" s="2"/>
      <c r="Q478" s="2"/>
      <c r="AG478" s="2"/>
      <c r="AH478" s="2"/>
      <c r="AI478" s="2"/>
      <c r="AJ478" s="2"/>
    </row>
    <row r="479">
      <c r="B479" s="2"/>
      <c r="O479" s="2"/>
      <c r="P479" s="2"/>
      <c r="Q479" s="2"/>
      <c r="AG479" s="2"/>
      <c r="AH479" s="2"/>
      <c r="AI479" s="2"/>
      <c r="AJ479" s="2"/>
    </row>
    <row r="480">
      <c r="B480" s="2"/>
      <c r="O480" s="2"/>
      <c r="P480" s="2"/>
      <c r="Q480" s="2"/>
      <c r="AG480" s="2"/>
      <c r="AH480" s="2"/>
      <c r="AI480" s="2"/>
      <c r="AJ480" s="2"/>
    </row>
    <row r="481">
      <c r="B481" s="2"/>
      <c r="O481" s="2"/>
      <c r="P481" s="2"/>
      <c r="Q481" s="2"/>
      <c r="AG481" s="2"/>
      <c r="AH481" s="2"/>
      <c r="AI481" s="2"/>
      <c r="AJ481" s="2"/>
    </row>
    <row r="482">
      <c r="B482" s="2"/>
      <c r="O482" s="2"/>
      <c r="P482" s="2"/>
      <c r="Q482" s="2"/>
      <c r="AG482" s="2"/>
      <c r="AH482" s="2"/>
      <c r="AI482" s="2"/>
      <c r="AJ482" s="2"/>
    </row>
    <row r="483">
      <c r="B483" s="2"/>
      <c r="O483" s="2"/>
      <c r="P483" s="2"/>
      <c r="Q483" s="2"/>
      <c r="AG483" s="2"/>
      <c r="AH483" s="2"/>
      <c r="AI483" s="2"/>
      <c r="AJ483" s="2"/>
    </row>
    <row r="484">
      <c r="B484" s="2"/>
      <c r="O484" s="2"/>
      <c r="P484" s="2"/>
      <c r="Q484" s="2"/>
      <c r="AG484" s="2"/>
      <c r="AH484" s="2"/>
      <c r="AI484" s="2"/>
      <c r="AJ484" s="2"/>
    </row>
    <row r="485">
      <c r="B485" s="2"/>
      <c r="O485" s="2"/>
      <c r="P485" s="2"/>
      <c r="Q485" s="2"/>
      <c r="AG485" s="2"/>
      <c r="AH485" s="2"/>
      <c r="AI485" s="2"/>
      <c r="AJ485" s="2"/>
    </row>
    <row r="486">
      <c r="B486" s="2"/>
      <c r="O486" s="2"/>
      <c r="P486" s="2"/>
      <c r="Q486" s="2"/>
      <c r="AG486" s="2"/>
      <c r="AH486" s="2"/>
      <c r="AI486" s="2"/>
      <c r="AJ486" s="2"/>
    </row>
    <row r="487">
      <c r="B487" s="2"/>
      <c r="O487" s="2"/>
      <c r="P487" s="2"/>
      <c r="Q487" s="2"/>
      <c r="AG487" s="2"/>
      <c r="AH487" s="2"/>
      <c r="AI487" s="2"/>
      <c r="AJ487" s="2"/>
    </row>
    <row r="488">
      <c r="B488" s="2"/>
      <c r="O488" s="2"/>
      <c r="P488" s="2"/>
      <c r="Q488" s="2"/>
      <c r="AG488" s="2"/>
      <c r="AH488" s="2"/>
      <c r="AI488" s="2"/>
      <c r="AJ488" s="2"/>
    </row>
    <row r="489">
      <c r="B489" s="2"/>
      <c r="O489" s="2"/>
      <c r="P489" s="2"/>
      <c r="Q489" s="2"/>
      <c r="AG489" s="2"/>
      <c r="AH489" s="2"/>
      <c r="AI489" s="2"/>
      <c r="AJ489" s="2"/>
    </row>
    <row r="490">
      <c r="B490" s="2"/>
      <c r="O490" s="2"/>
      <c r="P490" s="2"/>
      <c r="Q490" s="2"/>
      <c r="AG490" s="2"/>
      <c r="AH490" s="2"/>
      <c r="AI490" s="2"/>
      <c r="AJ490" s="2"/>
    </row>
    <row r="491">
      <c r="B491" s="2"/>
      <c r="O491" s="2"/>
      <c r="P491" s="2"/>
      <c r="Q491" s="2"/>
      <c r="AG491" s="2"/>
      <c r="AH491" s="2"/>
      <c r="AI491" s="2"/>
      <c r="AJ491" s="2"/>
    </row>
    <row r="492">
      <c r="B492" s="2"/>
      <c r="O492" s="2"/>
      <c r="P492" s="2"/>
      <c r="Q492" s="2"/>
      <c r="AG492" s="2"/>
      <c r="AH492" s="2"/>
      <c r="AI492" s="2"/>
      <c r="AJ492" s="2"/>
    </row>
    <row r="493">
      <c r="B493" s="2"/>
      <c r="O493" s="2"/>
      <c r="P493" s="2"/>
      <c r="Q493" s="2"/>
      <c r="AG493" s="2"/>
      <c r="AH493" s="2"/>
      <c r="AI493" s="2"/>
      <c r="AJ493" s="2"/>
    </row>
    <row r="494">
      <c r="B494" s="2"/>
      <c r="O494" s="2"/>
      <c r="P494" s="2"/>
      <c r="Q494" s="2"/>
      <c r="AG494" s="2"/>
      <c r="AH494" s="2"/>
      <c r="AI494" s="2"/>
      <c r="AJ494" s="2"/>
    </row>
    <row r="495">
      <c r="B495" s="2"/>
      <c r="O495" s="2"/>
      <c r="P495" s="2"/>
      <c r="Q495" s="2"/>
      <c r="AG495" s="2"/>
      <c r="AH495" s="2"/>
      <c r="AI495" s="2"/>
      <c r="AJ495" s="2"/>
    </row>
    <row r="496">
      <c r="B496" s="2"/>
      <c r="O496" s="2"/>
      <c r="P496" s="2"/>
      <c r="Q496" s="2"/>
      <c r="AG496" s="2"/>
      <c r="AH496" s="2"/>
      <c r="AI496" s="2"/>
      <c r="AJ496" s="2"/>
    </row>
    <row r="497">
      <c r="B497" s="2"/>
      <c r="O497" s="2"/>
      <c r="P497" s="2"/>
      <c r="Q497" s="2"/>
      <c r="AG497" s="2"/>
      <c r="AH497" s="2"/>
      <c r="AI497" s="2"/>
      <c r="AJ497" s="2"/>
    </row>
    <row r="498">
      <c r="B498" s="2"/>
      <c r="O498" s="2"/>
      <c r="P498" s="2"/>
      <c r="Q498" s="2"/>
      <c r="AG498" s="2"/>
      <c r="AH498" s="2"/>
      <c r="AI498" s="2"/>
      <c r="AJ498" s="2"/>
    </row>
    <row r="499">
      <c r="B499" s="2"/>
      <c r="O499" s="2"/>
      <c r="P499" s="2"/>
      <c r="Q499" s="2"/>
      <c r="AG499" s="2"/>
      <c r="AH499" s="2"/>
      <c r="AI499" s="2"/>
      <c r="AJ499" s="2"/>
    </row>
    <row r="500">
      <c r="B500" s="2"/>
      <c r="O500" s="2"/>
      <c r="P500" s="2"/>
      <c r="Q500" s="2"/>
      <c r="AG500" s="2"/>
      <c r="AH500" s="2"/>
      <c r="AI500" s="2"/>
      <c r="AJ500" s="2"/>
    </row>
    <row r="501">
      <c r="B501" s="2"/>
      <c r="O501" s="2"/>
      <c r="P501" s="2"/>
      <c r="Q501" s="2"/>
      <c r="AG501" s="2"/>
      <c r="AH501" s="2"/>
      <c r="AI501" s="2"/>
      <c r="AJ501" s="2"/>
    </row>
    <row r="502">
      <c r="B502" s="2"/>
      <c r="O502" s="2"/>
      <c r="P502" s="2"/>
      <c r="Q502" s="2"/>
      <c r="AG502" s="2"/>
      <c r="AH502" s="2"/>
      <c r="AI502" s="2"/>
      <c r="AJ502" s="2"/>
    </row>
    <row r="503">
      <c r="B503" s="2"/>
      <c r="O503" s="2"/>
      <c r="P503" s="2"/>
      <c r="Q503" s="2"/>
      <c r="AG503" s="2"/>
      <c r="AH503" s="2"/>
      <c r="AI503" s="2"/>
      <c r="AJ503" s="2"/>
    </row>
    <row r="504">
      <c r="B504" s="2"/>
      <c r="O504" s="2"/>
      <c r="P504" s="2"/>
      <c r="Q504" s="2"/>
      <c r="AG504" s="2"/>
      <c r="AH504" s="2"/>
      <c r="AI504" s="2"/>
      <c r="AJ504" s="2"/>
    </row>
    <row r="505">
      <c r="B505" s="2"/>
      <c r="O505" s="2"/>
      <c r="P505" s="2"/>
      <c r="Q505" s="2"/>
      <c r="AG505" s="2"/>
      <c r="AH505" s="2"/>
      <c r="AI505" s="2"/>
      <c r="AJ505" s="2"/>
    </row>
    <row r="506">
      <c r="B506" s="2"/>
      <c r="O506" s="2"/>
      <c r="P506" s="2"/>
      <c r="Q506" s="2"/>
      <c r="AG506" s="2"/>
      <c r="AH506" s="2"/>
      <c r="AI506" s="2"/>
      <c r="AJ506" s="2"/>
    </row>
    <row r="507">
      <c r="B507" s="2"/>
      <c r="O507" s="2"/>
      <c r="P507" s="2"/>
      <c r="Q507" s="2"/>
      <c r="AG507" s="2"/>
      <c r="AH507" s="2"/>
      <c r="AI507" s="2"/>
      <c r="AJ507" s="2"/>
    </row>
    <row r="508">
      <c r="B508" s="2"/>
      <c r="O508" s="2"/>
      <c r="P508" s="2"/>
      <c r="Q508" s="2"/>
      <c r="AG508" s="2"/>
      <c r="AH508" s="2"/>
      <c r="AI508" s="2"/>
      <c r="AJ508" s="2"/>
    </row>
    <row r="509">
      <c r="B509" s="2"/>
      <c r="O509" s="2"/>
      <c r="P509" s="2"/>
      <c r="Q509" s="2"/>
      <c r="AG509" s="2"/>
      <c r="AH509" s="2"/>
      <c r="AI509" s="2"/>
      <c r="AJ509" s="2"/>
    </row>
    <row r="510">
      <c r="B510" s="2"/>
      <c r="O510" s="2"/>
      <c r="P510" s="2"/>
      <c r="Q510" s="2"/>
      <c r="AG510" s="2"/>
      <c r="AH510" s="2"/>
      <c r="AI510" s="2"/>
      <c r="AJ510" s="2"/>
    </row>
    <row r="511">
      <c r="B511" s="2"/>
      <c r="O511" s="2"/>
      <c r="P511" s="2"/>
      <c r="Q511" s="2"/>
      <c r="AG511" s="2"/>
      <c r="AH511" s="2"/>
      <c r="AI511" s="2"/>
      <c r="AJ511" s="2"/>
    </row>
    <row r="512">
      <c r="B512" s="2"/>
      <c r="O512" s="2"/>
      <c r="P512" s="2"/>
      <c r="Q512" s="2"/>
      <c r="AG512" s="2"/>
      <c r="AH512" s="2"/>
      <c r="AI512" s="2"/>
      <c r="AJ512" s="2"/>
    </row>
    <row r="513">
      <c r="B513" s="2"/>
      <c r="O513" s="2"/>
      <c r="P513" s="2"/>
      <c r="Q513" s="2"/>
      <c r="AG513" s="2"/>
      <c r="AH513" s="2"/>
      <c r="AI513" s="2"/>
      <c r="AJ513" s="2"/>
    </row>
    <row r="514">
      <c r="B514" s="2"/>
      <c r="O514" s="2"/>
      <c r="P514" s="2"/>
      <c r="Q514" s="2"/>
      <c r="AG514" s="2"/>
      <c r="AH514" s="2"/>
      <c r="AI514" s="2"/>
      <c r="AJ514" s="2"/>
    </row>
    <row r="515">
      <c r="B515" s="2"/>
      <c r="O515" s="2"/>
      <c r="P515" s="2"/>
      <c r="Q515" s="2"/>
      <c r="AG515" s="2"/>
      <c r="AH515" s="2"/>
      <c r="AI515" s="2"/>
      <c r="AJ515" s="2"/>
    </row>
    <row r="516">
      <c r="B516" s="2"/>
      <c r="O516" s="2"/>
      <c r="P516" s="2"/>
      <c r="Q516" s="2"/>
      <c r="AG516" s="2"/>
      <c r="AH516" s="2"/>
      <c r="AI516" s="2"/>
      <c r="AJ516" s="2"/>
    </row>
    <row r="517">
      <c r="B517" s="2"/>
      <c r="O517" s="2"/>
      <c r="P517" s="2"/>
      <c r="Q517" s="2"/>
      <c r="AG517" s="2"/>
      <c r="AH517" s="2"/>
      <c r="AI517" s="2"/>
      <c r="AJ517" s="2"/>
    </row>
    <row r="518">
      <c r="B518" s="2"/>
      <c r="O518" s="2"/>
      <c r="P518" s="2"/>
      <c r="Q518" s="2"/>
      <c r="AG518" s="2"/>
      <c r="AH518" s="2"/>
      <c r="AI518" s="2"/>
      <c r="AJ518" s="2"/>
    </row>
    <row r="519">
      <c r="B519" s="2"/>
      <c r="O519" s="2"/>
      <c r="P519" s="2"/>
      <c r="Q519" s="2"/>
      <c r="AG519" s="2"/>
      <c r="AH519" s="2"/>
      <c r="AI519" s="2"/>
      <c r="AJ519" s="2"/>
    </row>
    <row r="520">
      <c r="B520" s="2"/>
      <c r="O520" s="2"/>
      <c r="P520" s="2"/>
      <c r="Q520" s="2"/>
      <c r="AG520" s="2"/>
      <c r="AH520" s="2"/>
      <c r="AI520" s="2"/>
      <c r="AJ520" s="2"/>
    </row>
    <row r="521">
      <c r="B521" s="2"/>
      <c r="O521" s="2"/>
      <c r="P521" s="2"/>
      <c r="Q521" s="2"/>
      <c r="AG521" s="2"/>
      <c r="AH521" s="2"/>
      <c r="AI521" s="2"/>
      <c r="AJ521" s="2"/>
    </row>
    <row r="522">
      <c r="B522" s="2"/>
      <c r="O522" s="2"/>
      <c r="P522" s="2"/>
      <c r="Q522" s="2"/>
      <c r="AG522" s="2"/>
      <c r="AH522" s="2"/>
      <c r="AI522" s="2"/>
      <c r="AJ522" s="2"/>
    </row>
    <row r="523">
      <c r="B523" s="2"/>
      <c r="O523" s="2"/>
      <c r="P523" s="2"/>
      <c r="Q523" s="2"/>
      <c r="AG523" s="2"/>
      <c r="AH523" s="2"/>
      <c r="AI523" s="2"/>
      <c r="AJ523" s="2"/>
    </row>
    <row r="524">
      <c r="B524" s="2"/>
      <c r="O524" s="2"/>
      <c r="P524" s="2"/>
      <c r="Q524" s="2"/>
      <c r="AG524" s="2"/>
      <c r="AH524" s="2"/>
      <c r="AI524" s="2"/>
      <c r="AJ524" s="2"/>
    </row>
    <row r="525">
      <c r="B525" s="2"/>
      <c r="O525" s="2"/>
      <c r="P525" s="2"/>
      <c r="Q525" s="2"/>
      <c r="AG525" s="2"/>
      <c r="AH525" s="2"/>
      <c r="AI525" s="2"/>
      <c r="AJ525" s="2"/>
    </row>
    <row r="526">
      <c r="B526" s="2"/>
      <c r="O526" s="2"/>
      <c r="P526" s="2"/>
      <c r="Q526" s="2"/>
      <c r="AG526" s="2"/>
      <c r="AH526" s="2"/>
      <c r="AI526" s="2"/>
      <c r="AJ526" s="2"/>
    </row>
    <row r="527">
      <c r="B527" s="2"/>
      <c r="O527" s="2"/>
      <c r="P527" s="2"/>
      <c r="Q527" s="2"/>
      <c r="AG527" s="2"/>
      <c r="AH527" s="2"/>
      <c r="AI527" s="2"/>
      <c r="AJ527" s="2"/>
    </row>
    <row r="528">
      <c r="B528" s="2"/>
      <c r="O528" s="2"/>
      <c r="P528" s="2"/>
      <c r="Q528" s="2"/>
      <c r="AG528" s="2"/>
      <c r="AH528" s="2"/>
      <c r="AI528" s="2"/>
      <c r="AJ528" s="2"/>
    </row>
    <row r="529">
      <c r="B529" s="2"/>
      <c r="O529" s="2"/>
      <c r="P529" s="2"/>
      <c r="Q529" s="2"/>
      <c r="AG529" s="2"/>
      <c r="AH529" s="2"/>
      <c r="AI529" s="2"/>
      <c r="AJ529" s="2"/>
    </row>
    <row r="530">
      <c r="B530" s="2"/>
      <c r="O530" s="2"/>
      <c r="P530" s="2"/>
      <c r="Q530" s="2"/>
      <c r="AG530" s="2"/>
      <c r="AH530" s="2"/>
      <c r="AI530" s="2"/>
      <c r="AJ530" s="2"/>
    </row>
    <row r="531">
      <c r="B531" s="2"/>
      <c r="O531" s="2"/>
      <c r="P531" s="2"/>
      <c r="Q531" s="2"/>
      <c r="AG531" s="2"/>
      <c r="AH531" s="2"/>
      <c r="AI531" s="2"/>
      <c r="AJ531" s="2"/>
    </row>
    <row r="532">
      <c r="B532" s="2"/>
      <c r="O532" s="2"/>
      <c r="P532" s="2"/>
      <c r="Q532" s="2"/>
      <c r="AG532" s="2"/>
      <c r="AH532" s="2"/>
      <c r="AI532" s="2"/>
      <c r="AJ532" s="2"/>
    </row>
    <row r="533">
      <c r="B533" s="2"/>
      <c r="O533" s="2"/>
      <c r="P533" s="2"/>
      <c r="Q533" s="2"/>
      <c r="AG533" s="2"/>
      <c r="AH533" s="2"/>
      <c r="AI533" s="2"/>
      <c r="AJ533" s="2"/>
    </row>
    <row r="534">
      <c r="B534" s="2"/>
      <c r="O534" s="2"/>
      <c r="P534" s="2"/>
      <c r="Q534" s="2"/>
      <c r="AG534" s="2"/>
      <c r="AH534" s="2"/>
      <c r="AI534" s="2"/>
      <c r="AJ534" s="2"/>
    </row>
    <row r="535">
      <c r="B535" s="2"/>
      <c r="O535" s="2"/>
      <c r="P535" s="2"/>
      <c r="Q535" s="2"/>
      <c r="AG535" s="2"/>
      <c r="AH535" s="2"/>
      <c r="AI535" s="2"/>
      <c r="AJ535" s="2"/>
    </row>
    <row r="536">
      <c r="B536" s="2"/>
      <c r="O536" s="2"/>
      <c r="P536" s="2"/>
      <c r="Q536" s="2"/>
      <c r="AG536" s="2"/>
      <c r="AH536" s="2"/>
      <c r="AI536" s="2"/>
      <c r="AJ536" s="2"/>
    </row>
    <row r="537">
      <c r="B537" s="2"/>
      <c r="O537" s="2"/>
      <c r="P537" s="2"/>
      <c r="Q537" s="2"/>
      <c r="AG537" s="2"/>
      <c r="AH537" s="2"/>
      <c r="AI537" s="2"/>
      <c r="AJ537" s="2"/>
    </row>
    <row r="538">
      <c r="B538" s="2"/>
      <c r="O538" s="2"/>
      <c r="P538" s="2"/>
      <c r="Q538" s="2"/>
      <c r="AG538" s="2"/>
      <c r="AH538" s="2"/>
      <c r="AI538" s="2"/>
      <c r="AJ538" s="2"/>
    </row>
    <row r="539">
      <c r="B539" s="2"/>
      <c r="O539" s="2"/>
      <c r="P539" s="2"/>
      <c r="Q539" s="2"/>
      <c r="AG539" s="2"/>
      <c r="AH539" s="2"/>
      <c r="AI539" s="2"/>
      <c r="AJ539" s="2"/>
    </row>
    <row r="540">
      <c r="B540" s="2"/>
      <c r="O540" s="2"/>
      <c r="P540" s="2"/>
      <c r="Q540" s="2"/>
      <c r="AG540" s="2"/>
      <c r="AH540" s="2"/>
      <c r="AI540" s="2"/>
      <c r="AJ540" s="2"/>
    </row>
    <row r="541">
      <c r="B541" s="2"/>
      <c r="O541" s="2"/>
      <c r="P541" s="2"/>
      <c r="Q541" s="2"/>
      <c r="AG541" s="2"/>
      <c r="AH541" s="2"/>
      <c r="AI541" s="2"/>
      <c r="AJ541" s="2"/>
    </row>
    <row r="542">
      <c r="B542" s="2"/>
      <c r="O542" s="2"/>
      <c r="P542" s="2"/>
      <c r="Q542" s="2"/>
      <c r="AG542" s="2"/>
      <c r="AH542" s="2"/>
      <c r="AI542" s="2"/>
      <c r="AJ542" s="2"/>
    </row>
    <row r="543">
      <c r="B543" s="2"/>
      <c r="O543" s="2"/>
      <c r="P543" s="2"/>
      <c r="Q543" s="2"/>
      <c r="AG543" s="2"/>
      <c r="AH543" s="2"/>
      <c r="AI543" s="2"/>
      <c r="AJ543" s="2"/>
    </row>
    <row r="544">
      <c r="B544" s="2"/>
      <c r="O544" s="2"/>
      <c r="P544" s="2"/>
      <c r="Q544" s="2"/>
      <c r="AG544" s="2"/>
      <c r="AH544" s="2"/>
      <c r="AI544" s="2"/>
      <c r="AJ544" s="2"/>
    </row>
    <row r="545">
      <c r="B545" s="2"/>
      <c r="O545" s="2"/>
      <c r="P545" s="2"/>
      <c r="Q545" s="2"/>
      <c r="AG545" s="2"/>
      <c r="AH545" s="2"/>
      <c r="AI545" s="2"/>
      <c r="AJ545" s="2"/>
    </row>
    <row r="546">
      <c r="B546" s="2"/>
      <c r="O546" s="2"/>
      <c r="P546" s="2"/>
      <c r="Q546" s="2"/>
      <c r="AG546" s="2"/>
      <c r="AH546" s="2"/>
      <c r="AI546" s="2"/>
      <c r="AJ546" s="2"/>
    </row>
    <row r="547">
      <c r="B547" s="2"/>
      <c r="O547" s="2"/>
      <c r="P547" s="2"/>
      <c r="Q547" s="2"/>
      <c r="AG547" s="2"/>
      <c r="AH547" s="2"/>
      <c r="AI547" s="2"/>
      <c r="AJ547" s="2"/>
    </row>
    <row r="548">
      <c r="B548" s="2"/>
      <c r="O548" s="2"/>
      <c r="P548" s="2"/>
      <c r="Q548" s="2"/>
      <c r="AG548" s="2"/>
      <c r="AH548" s="2"/>
      <c r="AI548" s="2"/>
      <c r="AJ548" s="2"/>
    </row>
    <row r="549">
      <c r="B549" s="2"/>
      <c r="O549" s="2"/>
      <c r="P549" s="2"/>
      <c r="Q549" s="2"/>
      <c r="AG549" s="2"/>
      <c r="AH549" s="2"/>
      <c r="AI549" s="2"/>
      <c r="AJ549" s="2"/>
    </row>
    <row r="550">
      <c r="B550" s="2"/>
      <c r="O550" s="2"/>
      <c r="P550" s="2"/>
      <c r="Q550" s="2"/>
      <c r="AG550" s="2"/>
      <c r="AH550" s="2"/>
      <c r="AI550" s="2"/>
      <c r="AJ550" s="2"/>
    </row>
    <row r="551">
      <c r="B551" s="2"/>
      <c r="O551" s="2"/>
      <c r="P551" s="2"/>
      <c r="Q551" s="2"/>
      <c r="AG551" s="2"/>
      <c r="AH551" s="2"/>
      <c r="AI551" s="2"/>
      <c r="AJ551" s="2"/>
    </row>
    <row r="552">
      <c r="B552" s="2"/>
      <c r="O552" s="2"/>
      <c r="P552" s="2"/>
      <c r="Q552" s="2"/>
      <c r="AG552" s="2"/>
      <c r="AH552" s="2"/>
      <c r="AI552" s="2"/>
      <c r="AJ552" s="2"/>
    </row>
    <row r="553">
      <c r="B553" s="2"/>
      <c r="O553" s="2"/>
      <c r="P553" s="2"/>
      <c r="Q553" s="2"/>
      <c r="AG553" s="2"/>
      <c r="AH553" s="2"/>
      <c r="AI553" s="2"/>
      <c r="AJ553" s="2"/>
    </row>
    <row r="554">
      <c r="B554" s="2"/>
      <c r="O554" s="2"/>
      <c r="P554" s="2"/>
      <c r="Q554" s="2"/>
      <c r="AG554" s="2"/>
      <c r="AH554" s="2"/>
      <c r="AI554" s="2"/>
      <c r="AJ554" s="2"/>
    </row>
    <row r="555">
      <c r="B555" s="2"/>
      <c r="O555" s="2"/>
      <c r="P555" s="2"/>
      <c r="Q555" s="2"/>
      <c r="AG555" s="2"/>
      <c r="AH555" s="2"/>
      <c r="AI555" s="2"/>
      <c r="AJ555" s="2"/>
    </row>
    <row r="556">
      <c r="B556" s="2"/>
      <c r="O556" s="2"/>
      <c r="P556" s="2"/>
      <c r="Q556" s="2"/>
      <c r="AG556" s="2"/>
      <c r="AH556" s="2"/>
      <c r="AI556" s="2"/>
      <c r="AJ556" s="2"/>
    </row>
    <row r="557">
      <c r="B557" s="2"/>
      <c r="O557" s="2"/>
      <c r="P557" s="2"/>
      <c r="Q557" s="2"/>
      <c r="AG557" s="2"/>
      <c r="AH557" s="2"/>
      <c r="AI557" s="2"/>
      <c r="AJ557" s="2"/>
    </row>
    <row r="558">
      <c r="B558" s="2"/>
      <c r="O558" s="2"/>
      <c r="P558" s="2"/>
      <c r="Q558" s="2"/>
      <c r="AG558" s="2"/>
      <c r="AH558" s="2"/>
      <c r="AI558" s="2"/>
      <c r="AJ558" s="2"/>
    </row>
    <row r="559">
      <c r="B559" s="2"/>
      <c r="O559" s="2"/>
      <c r="P559" s="2"/>
      <c r="Q559" s="2"/>
      <c r="AG559" s="2"/>
      <c r="AH559" s="2"/>
      <c r="AI559" s="2"/>
      <c r="AJ559" s="2"/>
    </row>
    <row r="560">
      <c r="B560" s="2"/>
      <c r="O560" s="2"/>
      <c r="P560" s="2"/>
      <c r="Q560" s="2"/>
      <c r="AG560" s="2"/>
      <c r="AH560" s="2"/>
      <c r="AI560" s="2"/>
      <c r="AJ560" s="2"/>
    </row>
    <row r="561">
      <c r="B561" s="2"/>
      <c r="O561" s="2"/>
      <c r="P561" s="2"/>
      <c r="Q561" s="2"/>
      <c r="AG561" s="2"/>
      <c r="AH561" s="2"/>
      <c r="AI561" s="2"/>
      <c r="AJ561" s="2"/>
    </row>
    <row r="562">
      <c r="B562" s="2"/>
      <c r="O562" s="2"/>
      <c r="P562" s="2"/>
      <c r="Q562" s="2"/>
      <c r="AG562" s="2"/>
      <c r="AH562" s="2"/>
      <c r="AI562" s="2"/>
      <c r="AJ562" s="2"/>
    </row>
    <row r="563">
      <c r="B563" s="2"/>
      <c r="O563" s="2"/>
      <c r="P563" s="2"/>
      <c r="Q563" s="2"/>
      <c r="AG563" s="2"/>
      <c r="AH563" s="2"/>
      <c r="AI563" s="2"/>
      <c r="AJ563" s="2"/>
    </row>
    <row r="564">
      <c r="B564" s="2"/>
      <c r="O564" s="2"/>
      <c r="P564" s="2"/>
      <c r="Q564" s="2"/>
      <c r="AG564" s="2"/>
      <c r="AH564" s="2"/>
      <c r="AI564" s="2"/>
      <c r="AJ564" s="2"/>
    </row>
    <row r="565">
      <c r="B565" s="2"/>
      <c r="O565" s="2"/>
      <c r="P565" s="2"/>
      <c r="Q565" s="2"/>
      <c r="AG565" s="2"/>
      <c r="AH565" s="2"/>
      <c r="AI565" s="2"/>
      <c r="AJ565" s="2"/>
    </row>
    <row r="566">
      <c r="B566" s="2"/>
      <c r="O566" s="2"/>
      <c r="P566" s="2"/>
      <c r="Q566" s="2"/>
      <c r="AG566" s="2"/>
      <c r="AH566" s="2"/>
      <c r="AI566" s="2"/>
      <c r="AJ566" s="2"/>
    </row>
    <row r="567">
      <c r="B567" s="2"/>
      <c r="O567" s="2"/>
      <c r="P567" s="2"/>
      <c r="Q567" s="2"/>
      <c r="AG567" s="2"/>
      <c r="AH567" s="2"/>
      <c r="AI567" s="2"/>
      <c r="AJ567" s="2"/>
    </row>
    <row r="568">
      <c r="B568" s="2"/>
      <c r="O568" s="2"/>
      <c r="P568" s="2"/>
      <c r="Q568" s="2"/>
      <c r="AG568" s="2"/>
      <c r="AH568" s="2"/>
      <c r="AI568" s="2"/>
      <c r="AJ568" s="2"/>
    </row>
    <row r="569">
      <c r="B569" s="2"/>
      <c r="O569" s="2"/>
      <c r="P569" s="2"/>
      <c r="Q569" s="2"/>
      <c r="AG569" s="2"/>
      <c r="AH569" s="2"/>
      <c r="AI569" s="2"/>
      <c r="AJ569" s="2"/>
    </row>
    <row r="570">
      <c r="B570" s="2"/>
      <c r="O570" s="2"/>
      <c r="P570" s="2"/>
      <c r="Q570" s="2"/>
      <c r="AG570" s="2"/>
      <c r="AH570" s="2"/>
      <c r="AI570" s="2"/>
      <c r="AJ570" s="2"/>
    </row>
    <row r="571">
      <c r="B571" s="2"/>
      <c r="O571" s="2"/>
      <c r="P571" s="2"/>
      <c r="Q571" s="2"/>
      <c r="AG571" s="2"/>
      <c r="AH571" s="2"/>
      <c r="AI571" s="2"/>
      <c r="AJ571" s="2"/>
    </row>
    <row r="572">
      <c r="B572" s="2"/>
      <c r="O572" s="2"/>
      <c r="P572" s="2"/>
      <c r="Q572" s="2"/>
      <c r="AG572" s="2"/>
      <c r="AH572" s="2"/>
      <c r="AI572" s="2"/>
      <c r="AJ572" s="2"/>
    </row>
    <row r="573">
      <c r="B573" s="2"/>
      <c r="O573" s="2"/>
      <c r="P573" s="2"/>
      <c r="Q573" s="2"/>
      <c r="AG573" s="2"/>
      <c r="AH573" s="2"/>
      <c r="AI573" s="2"/>
      <c r="AJ573" s="2"/>
    </row>
    <row r="574">
      <c r="B574" s="2"/>
      <c r="O574" s="2"/>
      <c r="P574" s="2"/>
      <c r="Q574" s="2"/>
      <c r="AG574" s="2"/>
      <c r="AH574" s="2"/>
      <c r="AI574" s="2"/>
      <c r="AJ574" s="2"/>
    </row>
    <row r="575">
      <c r="B575" s="2"/>
      <c r="O575" s="2"/>
      <c r="P575" s="2"/>
      <c r="Q575" s="2"/>
      <c r="AG575" s="2"/>
      <c r="AH575" s="2"/>
      <c r="AI575" s="2"/>
      <c r="AJ575" s="2"/>
    </row>
    <row r="576">
      <c r="B576" s="2"/>
      <c r="O576" s="2"/>
      <c r="P576" s="2"/>
      <c r="Q576" s="2"/>
      <c r="AG576" s="2"/>
      <c r="AH576" s="2"/>
      <c r="AI576" s="2"/>
      <c r="AJ576" s="2"/>
    </row>
    <row r="577">
      <c r="B577" s="2"/>
      <c r="O577" s="2"/>
      <c r="P577" s="2"/>
      <c r="Q577" s="2"/>
      <c r="AG577" s="2"/>
      <c r="AH577" s="2"/>
      <c r="AI577" s="2"/>
      <c r="AJ577" s="2"/>
    </row>
    <row r="578">
      <c r="B578" s="2"/>
      <c r="O578" s="2"/>
      <c r="P578" s="2"/>
      <c r="Q578" s="2"/>
      <c r="AG578" s="2"/>
      <c r="AH578" s="2"/>
      <c r="AI578" s="2"/>
      <c r="AJ578" s="2"/>
    </row>
    <row r="579">
      <c r="B579" s="2"/>
      <c r="O579" s="2"/>
      <c r="P579" s="2"/>
      <c r="Q579" s="2"/>
      <c r="AG579" s="2"/>
      <c r="AH579" s="2"/>
      <c r="AI579" s="2"/>
      <c r="AJ579" s="2"/>
    </row>
    <row r="580">
      <c r="B580" s="2"/>
      <c r="O580" s="2"/>
      <c r="P580" s="2"/>
      <c r="Q580" s="2"/>
      <c r="AG580" s="2"/>
      <c r="AH580" s="2"/>
      <c r="AI580" s="2"/>
      <c r="AJ580" s="2"/>
    </row>
    <row r="581">
      <c r="B581" s="2"/>
      <c r="O581" s="2"/>
      <c r="P581" s="2"/>
      <c r="Q581" s="2"/>
      <c r="AG581" s="2"/>
      <c r="AH581" s="2"/>
      <c r="AI581" s="2"/>
      <c r="AJ581" s="2"/>
    </row>
    <row r="582">
      <c r="B582" s="2"/>
      <c r="O582" s="2"/>
      <c r="P582" s="2"/>
      <c r="Q582" s="2"/>
      <c r="AG582" s="2"/>
      <c r="AH582" s="2"/>
      <c r="AI582" s="2"/>
      <c r="AJ582" s="2"/>
    </row>
    <row r="583">
      <c r="B583" s="2"/>
      <c r="O583" s="2"/>
      <c r="P583" s="2"/>
      <c r="Q583" s="2"/>
      <c r="AG583" s="2"/>
      <c r="AH583" s="2"/>
      <c r="AI583" s="2"/>
      <c r="AJ583" s="2"/>
    </row>
    <row r="584">
      <c r="B584" s="2"/>
      <c r="O584" s="2"/>
      <c r="P584" s="2"/>
      <c r="Q584" s="2"/>
      <c r="AG584" s="2"/>
      <c r="AH584" s="2"/>
      <c r="AI584" s="2"/>
      <c r="AJ584" s="2"/>
    </row>
    <row r="585">
      <c r="B585" s="2"/>
      <c r="O585" s="2"/>
      <c r="P585" s="2"/>
      <c r="Q585" s="2"/>
      <c r="AG585" s="2"/>
      <c r="AH585" s="2"/>
      <c r="AI585" s="2"/>
      <c r="AJ585" s="2"/>
    </row>
    <row r="586">
      <c r="B586" s="2"/>
      <c r="O586" s="2"/>
      <c r="P586" s="2"/>
      <c r="Q586" s="2"/>
      <c r="AG586" s="2"/>
      <c r="AH586" s="2"/>
      <c r="AI586" s="2"/>
      <c r="AJ586" s="2"/>
    </row>
    <row r="587">
      <c r="B587" s="2"/>
      <c r="O587" s="2"/>
      <c r="P587" s="2"/>
      <c r="Q587" s="2"/>
      <c r="AG587" s="2"/>
      <c r="AH587" s="2"/>
      <c r="AI587" s="2"/>
      <c r="AJ587" s="2"/>
    </row>
    <row r="588">
      <c r="B588" s="2"/>
      <c r="O588" s="2"/>
      <c r="P588" s="2"/>
      <c r="Q588" s="2"/>
      <c r="AG588" s="2"/>
      <c r="AH588" s="2"/>
      <c r="AI588" s="2"/>
      <c r="AJ588" s="2"/>
    </row>
    <row r="589">
      <c r="B589" s="2"/>
      <c r="O589" s="2"/>
      <c r="P589" s="2"/>
      <c r="Q589" s="2"/>
      <c r="AG589" s="2"/>
      <c r="AH589" s="2"/>
      <c r="AI589" s="2"/>
      <c r="AJ589" s="2"/>
    </row>
    <row r="590">
      <c r="B590" s="2"/>
      <c r="O590" s="2"/>
      <c r="P590" s="2"/>
      <c r="Q590" s="2"/>
      <c r="AG590" s="2"/>
      <c r="AH590" s="2"/>
      <c r="AI590" s="2"/>
      <c r="AJ590" s="2"/>
    </row>
    <row r="591">
      <c r="B591" s="2"/>
      <c r="O591" s="2"/>
      <c r="P591" s="2"/>
      <c r="Q591" s="2"/>
      <c r="AG591" s="2"/>
      <c r="AH591" s="2"/>
      <c r="AI591" s="2"/>
      <c r="AJ591" s="2"/>
    </row>
    <row r="592">
      <c r="B592" s="2"/>
      <c r="O592" s="2"/>
      <c r="P592" s="2"/>
      <c r="Q592" s="2"/>
      <c r="AG592" s="2"/>
      <c r="AH592" s="2"/>
      <c r="AI592" s="2"/>
      <c r="AJ592" s="2"/>
    </row>
    <row r="593">
      <c r="B593" s="2"/>
      <c r="O593" s="2"/>
      <c r="P593" s="2"/>
      <c r="Q593" s="2"/>
      <c r="AG593" s="2"/>
      <c r="AH593" s="2"/>
      <c r="AI593" s="2"/>
      <c r="AJ593" s="2"/>
    </row>
    <row r="594">
      <c r="B594" s="2"/>
      <c r="O594" s="2"/>
      <c r="P594" s="2"/>
      <c r="Q594" s="2"/>
      <c r="AG594" s="2"/>
      <c r="AH594" s="2"/>
      <c r="AI594" s="2"/>
      <c r="AJ594" s="2"/>
    </row>
    <row r="595">
      <c r="B595" s="2"/>
      <c r="O595" s="2"/>
      <c r="P595" s="2"/>
      <c r="Q595" s="2"/>
      <c r="AG595" s="2"/>
      <c r="AH595" s="2"/>
      <c r="AI595" s="2"/>
      <c r="AJ595" s="2"/>
    </row>
    <row r="596">
      <c r="B596" s="2"/>
      <c r="O596" s="2"/>
      <c r="P596" s="2"/>
      <c r="Q596" s="2"/>
      <c r="AG596" s="2"/>
      <c r="AH596" s="2"/>
      <c r="AI596" s="2"/>
      <c r="AJ596" s="2"/>
    </row>
    <row r="597">
      <c r="B597" s="2"/>
      <c r="O597" s="2"/>
      <c r="P597" s="2"/>
      <c r="Q597" s="2"/>
      <c r="AG597" s="2"/>
      <c r="AH597" s="2"/>
      <c r="AI597" s="2"/>
      <c r="AJ597" s="2"/>
    </row>
    <row r="598">
      <c r="B598" s="2"/>
      <c r="O598" s="2"/>
      <c r="P598" s="2"/>
      <c r="Q598" s="2"/>
      <c r="AG598" s="2"/>
      <c r="AH598" s="2"/>
      <c r="AI598" s="2"/>
      <c r="AJ598" s="2"/>
    </row>
    <row r="599">
      <c r="B599" s="2"/>
      <c r="O599" s="2"/>
      <c r="P599" s="2"/>
      <c r="Q599" s="2"/>
      <c r="AG599" s="2"/>
      <c r="AH599" s="2"/>
      <c r="AI599" s="2"/>
      <c r="AJ599" s="2"/>
    </row>
    <row r="600">
      <c r="B600" s="2"/>
      <c r="O600" s="2"/>
      <c r="P600" s="2"/>
      <c r="Q600" s="2"/>
      <c r="AG600" s="2"/>
      <c r="AH600" s="2"/>
      <c r="AI600" s="2"/>
      <c r="AJ600" s="2"/>
    </row>
    <row r="601">
      <c r="B601" s="2"/>
      <c r="O601" s="2"/>
      <c r="P601" s="2"/>
      <c r="Q601" s="2"/>
      <c r="AG601" s="2"/>
      <c r="AH601" s="2"/>
      <c r="AI601" s="2"/>
      <c r="AJ601" s="2"/>
    </row>
    <row r="602">
      <c r="B602" s="2"/>
      <c r="O602" s="2"/>
      <c r="P602" s="2"/>
      <c r="Q602" s="2"/>
      <c r="AG602" s="2"/>
      <c r="AH602" s="2"/>
      <c r="AI602" s="2"/>
      <c r="AJ602" s="2"/>
    </row>
    <row r="603">
      <c r="B603" s="2"/>
      <c r="O603" s="2"/>
      <c r="P603" s="2"/>
      <c r="Q603" s="2"/>
      <c r="AG603" s="2"/>
      <c r="AH603" s="2"/>
      <c r="AI603" s="2"/>
      <c r="AJ603" s="2"/>
    </row>
    <row r="604">
      <c r="B604" s="2"/>
      <c r="O604" s="2"/>
      <c r="P604" s="2"/>
      <c r="Q604" s="2"/>
      <c r="AG604" s="2"/>
      <c r="AH604" s="2"/>
      <c r="AI604" s="2"/>
      <c r="AJ604" s="2"/>
    </row>
    <row r="605">
      <c r="B605" s="2"/>
      <c r="O605" s="2"/>
      <c r="P605" s="2"/>
      <c r="Q605" s="2"/>
      <c r="AG605" s="2"/>
      <c r="AH605" s="2"/>
      <c r="AI605" s="2"/>
      <c r="AJ605" s="2"/>
    </row>
    <row r="606">
      <c r="B606" s="2"/>
      <c r="O606" s="2"/>
      <c r="P606" s="2"/>
      <c r="Q606" s="2"/>
      <c r="AG606" s="2"/>
      <c r="AH606" s="2"/>
      <c r="AI606" s="2"/>
      <c r="AJ606" s="2"/>
    </row>
    <row r="607">
      <c r="B607" s="2"/>
      <c r="O607" s="2"/>
      <c r="P607" s="2"/>
      <c r="Q607" s="2"/>
      <c r="AG607" s="2"/>
      <c r="AH607" s="2"/>
      <c r="AI607" s="2"/>
      <c r="AJ607" s="2"/>
    </row>
    <row r="608">
      <c r="B608" s="2"/>
      <c r="O608" s="2"/>
      <c r="P608" s="2"/>
      <c r="Q608" s="2"/>
      <c r="AG608" s="2"/>
      <c r="AH608" s="2"/>
      <c r="AI608" s="2"/>
      <c r="AJ608" s="2"/>
    </row>
    <row r="609">
      <c r="B609" s="2"/>
      <c r="O609" s="2"/>
      <c r="P609" s="2"/>
      <c r="Q609" s="2"/>
      <c r="AG609" s="2"/>
      <c r="AH609" s="2"/>
      <c r="AI609" s="2"/>
      <c r="AJ609" s="2"/>
    </row>
    <row r="610">
      <c r="B610" s="2"/>
      <c r="O610" s="2"/>
      <c r="P610" s="2"/>
      <c r="Q610" s="2"/>
      <c r="AG610" s="2"/>
      <c r="AH610" s="2"/>
      <c r="AI610" s="2"/>
      <c r="AJ610" s="2"/>
    </row>
    <row r="611">
      <c r="B611" s="2"/>
      <c r="O611" s="2"/>
      <c r="P611" s="2"/>
      <c r="Q611" s="2"/>
      <c r="AG611" s="2"/>
      <c r="AH611" s="2"/>
      <c r="AI611" s="2"/>
      <c r="AJ611" s="2"/>
    </row>
    <row r="612">
      <c r="B612" s="2"/>
      <c r="O612" s="2"/>
      <c r="P612" s="2"/>
      <c r="Q612" s="2"/>
      <c r="AG612" s="2"/>
      <c r="AH612" s="2"/>
      <c r="AI612" s="2"/>
      <c r="AJ612" s="2"/>
    </row>
    <row r="613">
      <c r="B613" s="2"/>
      <c r="O613" s="2"/>
      <c r="P613" s="2"/>
      <c r="Q613" s="2"/>
      <c r="AG613" s="2"/>
      <c r="AH613" s="2"/>
      <c r="AI613" s="2"/>
      <c r="AJ613" s="2"/>
    </row>
    <row r="614">
      <c r="B614" s="2"/>
      <c r="O614" s="2"/>
      <c r="P614" s="2"/>
      <c r="Q614" s="2"/>
      <c r="AG614" s="2"/>
      <c r="AH614" s="2"/>
      <c r="AI614" s="2"/>
      <c r="AJ614" s="2"/>
    </row>
    <row r="615">
      <c r="B615" s="2"/>
      <c r="O615" s="2"/>
      <c r="P615" s="2"/>
      <c r="Q615" s="2"/>
      <c r="AG615" s="2"/>
      <c r="AH615" s="2"/>
      <c r="AI615" s="2"/>
      <c r="AJ615" s="2"/>
    </row>
    <row r="616">
      <c r="B616" s="2"/>
      <c r="O616" s="2"/>
      <c r="P616" s="2"/>
      <c r="Q616" s="2"/>
      <c r="AG616" s="2"/>
      <c r="AH616" s="2"/>
      <c r="AI616" s="2"/>
      <c r="AJ616" s="2"/>
    </row>
    <row r="617">
      <c r="B617" s="2"/>
      <c r="O617" s="2"/>
      <c r="P617" s="2"/>
      <c r="Q617" s="2"/>
      <c r="AG617" s="2"/>
      <c r="AH617" s="2"/>
      <c r="AI617" s="2"/>
      <c r="AJ617" s="2"/>
    </row>
    <row r="618">
      <c r="B618" s="2"/>
      <c r="O618" s="2"/>
      <c r="P618" s="2"/>
      <c r="Q618" s="2"/>
      <c r="AG618" s="2"/>
      <c r="AH618" s="2"/>
      <c r="AI618" s="2"/>
      <c r="AJ618" s="2"/>
    </row>
    <row r="619">
      <c r="B619" s="2"/>
      <c r="O619" s="2"/>
      <c r="P619" s="2"/>
      <c r="Q619" s="2"/>
      <c r="AG619" s="2"/>
      <c r="AH619" s="2"/>
      <c r="AI619" s="2"/>
      <c r="AJ619" s="2"/>
    </row>
    <row r="620">
      <c r="B620" s="2"/>
      <c r="O620" s="2"/>
      <c r="P620" s="2"/>
      <c r="Q620" s="2"/>
      <c r="AG620" s="2"/>
      <c r="AH620" s="2"/>
      <c r="AI620" s="2"/>
      <c r="AJ620" s="2"/>
    </row>
    <row r="621">
      <c r="B621" s="2"/>
      <c r="O621" s="2"/>
      <c r="P621" s="2"/>
      <c r="Q621" s="2"/>
      <c r="AG621" s="2"/>
      <c r="AH621" s="2"/>
      <c r="AI621" s="2"/>
      <c r="AJ621" s="2"/>
    </row>
    <row r="622">
      <c r="B622" s="2"/>
      <c r="O622" s="2"/>
      <c r="P622" s="2"/>
      <c r="Q622" s="2"/>
      <c r="AG622" s="2"/>
      <c r="AH622" s="2"/>
      <c r="AI622" s="2"/>
      <c r="AJ622" s="2"/>
    </row>
    <row r="623">
      <c r="B623" s="2"/>
      <c r="O623" s="2"/>
      <c r="P623" s="2"/>
      <c r="Q623" s="2"/>
      <c r="AG623" s="2"/>
      <c r="AH623" s="2"/>
      <c r="AI623" s="2"/>
      <c r="AJ623" s="2"/>
    </row>
    <row r="624">
      <c r="B624" s="2"/>
      <c r="O624" s="2"/>
      <c r="P624" s="2"/>
      <c r="Q624" s="2"/>
      <c r="AG624" s="2"/>
      <c r="AH624" s="2"/>
      <c r="AI624" s="2"/>
      <c r="AJ624" s="2"/>
    </row>
    <row r="625">
      <c r="B625" s="2"/>
      <c r="O625" s="2"/>
      <c r="P625" s="2"/>
      <c r="Q625" s="2"/>
      <c r="AG625" s="2"/>
      <c r="AH625" s="2"/>
      <c r="AI625" s="2"/>
      <c r="AJ625" s="2"/>
    </row>
    <row r="626">
      <c r="B626" s="2"/>
      <c r="O626" s="2"/>
      <c r="P626" s="2"/>
      <c r="Q626" s="2"/>
      <c r="AG626" s="2"/>
      <c r="AH626" s="2"/>
      <c r="AI626" s="2"/>
      <c r="AJ626" s="2"/>
    </row>
    <row r="627">
      <c r="B627" s="2"/>
      <c r="O627" s="2"/>
      <c r="P627" s="2"/>
      <c r="Q627" s="2"/>
      <c r="AG627" s="2"/>
      <c r="AH627" s="2"/>
      <c r="AI627" s="2"/>
      <c r="AJ627" s="2"/>
    </row>
    <row r="628">
      <c r="B628" s="2"/>
      <c r="O628" s="2"/>
      <c r="P628" s="2"/>
      <c r="Q628" s="2"/>
      <c r="AG628" s="2"/>
      <c r="AH628" s="2"/>
      <c r="AI628" s="2"/>
      <c r="AJ628" s="2"/>
    </row>
    <row r="629">
      <c r="B629" s="2"/>
      <c r="O629" s="2"/>
      <c r="P629" s="2"/>
      <c r="Q629" s="2"/>
      <c r="AG629" s="2"/>
      <c r="AH629" s="2"/>
      <c r="AI629" s="2"/>
      <c r="AJ629" s="2"/>
    </row>
    <row r="630">
      <c r="B630" s="2"/>
      <c r="O630" s="2"/>
      <c r="P630" s="2"/>
      <c r="Q630" s="2"/>
      <c r="AG630" s="2"/>
      <c r="AH630" s="2"/>
      <c r="AI630" s="2"/>
      <c r="AJ630" s="2"/>
    </row>
    <row r="631">
      <c r="B631" s="2"/>
      <c r="O631" s="2"/>
      <c r="P631" s="2"/>
      <c r="Q631" s="2"/>
      <c r="AG631" s="2"/>
      <c r="AH631" s="2"/>
      <c r="AI631" s="2"/>
      <c r="AJ631" s="2"/>
    </row>
    <row r="632">
      <c r="B632" s="2"/>
      <c r="O632" s="2"/>
      <c r="P632" s="2"/>
      <c r="Q632" s="2"/>
      <c r="AG632" s="2"/>
      <c r="AH632" s="2"/>
      <c r="AI632" s="2"/>
      <c r="AJ632" s="2"/>
    </row>
    <row r="633">
      <c r="B633" s="2"/>
      <c r="O633" s="2"/>
      <c r="P633" s="2"/>
      <c r="Q633" s="2"/>
      <c r="AG633" s="2"/>
      <c r="AH633" s="2"/>
      <c r="AI633" s="2"/>
      <c r="AJ633" s="2"/>
    </row>
    <row r="634">
      <c r="B634" s="2"/>
      <c r="O634" s="2"/>
      <c r="P634" s="2"/>
      <c r="Q634" s="2"/>
      <c r="AG634" s="2"/>
      <c r="AH634" s="2"/>
      <c r="AI634" s="2"/>
      <c r="AJ634" s="2"/>
    </row>
    <row r="635">
      <c r="B635" s="2"/>
      <c r="O635" s="2"/>
      <c r="P635" s="2"/>
      <c r="Q635" s="2"/>
      <c r="AG635" s="2"/>
      <c r="AH635" s="2"/>
      <c r="AI635" s="2"/>
      <c r="AJ635" s="2"/>
    </row>
    <row r="636">
      <c r="B636" s="2"/>
      <c r="O636" s="2"/>
      <c r="P636" s="2"/>
      <c r="Q636" s="2"/>
      <c r="AG636" s="2"/>
      <c r="AH636" s="2"/>
      <c r="AI636" s="2"/>
      <c r="AJ636" s="2"/>
    </row>
    <row r="637">
      <c r="B637" s="2"/>
      <c r="O637" s="2"/>
      <c r="P637" s="2"/>
      <c r="Q637" s="2"/>
      <c r="AG637" s="2"/>
      <c r="AH637" s="2"/>
      <c r="AI637" s="2"/>
      <c r="AJ637" s="2"/>
    </row>
    <row r="638">
      <c r="B638" s="2"/>
      <c r="O638" s="2"/>
      <c r="P638" s="2"/>
      <c r="Q638" s="2"/>
      <c r="AG638" s="2"/>
      <c r="AH638" s="2"/>
      <c r="AI638" s="2"/>
      <c r="AJ638" s="2"/>
    </row>
    <row r="639">
      <c r="B639" s="2"/>
      <c r="O639" s="2"/>
      <c r="P639" s="2"/>
      <c r="Q639" s="2"/>
      <c r="AG639" s="2"/>
      <c r="AH639" s="2"/>
      <c r="AI639" s="2"/>
      <c r="AJ639" s="2"/>
    </row>
    <row r="640">
      <c r="B640" s="2"/>
      <c r="O640" s="2"/>
      <c r="P640" s="2"/>
      <c r="Q640" s="2"/>
      <c r="AG640" s="2"/>
      <c r="AH640" s="2"/>
      <c r="AI640" s="2"/>
      <c r="AJ640" s="2"/>
    </row>
    <row r="641">
      <c r="B641" s="2"/>
      <c r="O641" s="2"/>
      <c r="P641" s="2"/>
      <c r="Q641" s="2"/>
      <c r="AG641" s="2"/>
      <c r="AH641" s="2"/>
      <c r="AI641" s="2"/>
      <c r="AJ641" s="2"/>
    </row>
    <row r="642">
      <c r="B642" s="2"/>
      <c r="O642" s="2"/>
      <c r="P642" s="2"/>
      <c r="Q642" s="2"/>
      <c r="AG642" s="2"/>
      <c r="AH642" s="2"/>
      <c r="AI642" s="2"/>
      <c r="AJ642" s="2"/>
    </row>
    <row r="643">
      <c r="B643" s="2"/>
      <c r="O643" s="2"/>
      <c r="P643" s="2"/>
      <c r="Q643" s="2"/>
      <c r="AG643" s="2"/>
      <c r="AH643" s="2"/>
      <c r="AI643" s="2"/>
      <c r="AJ643" s="2"/>
    </row>
    <row r="644">
      <c r="B644" s="2"/>
      <c r="O644" s="2"/>
      <c r="P644" s="2"/>
      <c r="Q644" s="2"/>
      <c r="AG644" s="2"/>
      <c r="AH644" s="2"/>
      <c r="AI644" s="2"/>
      <c r="AJ644" s="2"/>
    </row>
    <row r="645">
      <c r="B645" s="2"/>
      <c r="O645" s="2"/>
      <c r="P645" s="2"/>
      <c r="Q645" s="2"/>
      <c r="AG645" s="2"/>
      <c r="AH645" s="2"/>
      <c r="AI645" s="2"/>
      <c r="AJ645" s="2"/>
    </row>
    <row r="646">
      <c r="B646" s="2"/>
      <c r="O646" s="2"/>
      <c r="P646" s="2"/>
      <c r="Q646" s="2"/>
      <c r="AG646" s="2"/>
      <c r="AH646" s="2"/>
      <c r="AI646" s="2"/>
      <c r="AJ646" s="2"/>
    </row>
    <row r="647">
      <c r="B647" s="2"/>
      <c r="O647" s="2"/>
      <c r="P647" s="2"/>
      <c r="Q647" s="2"/>
      <c r="AG647" s="2"/>
      <c r="AH647" s="2"/>
      <c r="AI647" s="2"/>
      <c r="AJ647" s="2"/>
    </row>
    <row r="648">
      <c r="B648" s="2"/>
      <c r="O648" s="2"/>
      <c r="P648" s="2"/>
      <c r="Q648" s="2"/>
      <c r="AG648" s="2"/>
      <c r="AH648" s="2"/>
      <c r="AI648" s="2"/>
      <c r="AJ648" s="2"/>
    </row>
    <row r="649">
      <c r="B649" s="2"/>
      <c r="O649" s="2"/>
      <c r="P649" s="2"/>
      <c r="Q649" s="2"/>
      <c r="AG649" s="2"/>
      <c r="AH649" s="2"/>
      <c r="AI649" s="2"/>
      <c r="AJ649" s="2"/>
    </row>
    <row r="650">
      <c r="B650" s="2"/>
      <c r="O650" s="2"/>
      <c r="P650" s="2"/>
      <c r="Q650" s="2"/>
      <c r="AG650" s="2"/>
      <c r="AH650" s="2"/>
      <c r="AI650" s="2"/>
      <c r="AJ650" s="2"/>
    </row>
    <row r="651">
      <c r="B651" s="2"/>
      <c r="O651" s="2"/>
      <c r="P651" s="2"/>
      <c r="Q651" s="2"/>
      <c r="AG651" s="2"/>
      <c r="AH651" s="2"/>
      <c r="AI651" s="2"/>
      <c r="AJ651" s="2"/>
    </row>
    <row r="652">
      <c r="B652" s="2"/>
      <c r="O652" s="2"/>
      <c r="P652" s="2"/>
      <c r="Q652" s="2"/>
      <c r="AG652" s="2"/>
      <c r="AH652" s="2"/>
      <c r="AI652" s="2"/>
      <c r="AJ652" s="2"/>
    </row>
    <row r="653">
      <c r="B653" s="2"/>
      <c r="O653" s="2"/>
      <c r="P653" s="2"/>
      <c r="Q653" s="2"/>
      <c r="AG653" s="2"/>
      <c r="AH653" s="2"/>
      <c r="AI653" s="2"/>
      <c r="AJ653" s="2"/>
    </row>
    <row r="654">
      <c r="B654" s="2"/>
      <c r="O654" s="2"/>
      <c r="P654" s="2"/>
      <c r="Q654" s="2"/>
      <c r="AG654" s="2"/>
      <c r="AH654" s="2"/>
      <c r="AI654" s="2"/>
      <c r="AJ654" s="2"/>
    </row>
    <row r="655">
      <c r="B655" s="2"/>
      <c r="O655" s="2"/>
      <c r="P655" s="2"/>
      <c r="Q655" s="2"/>
      <c r="AG655" s="2"/>
      <c r="AH655" s="2"/>
      <c r="AI655" s="2"/>
      <c r="AJ655" s="2"/>
    </row>
    <row r="656">
      <c r="B656" s="2"/>
      <c r="O656" s="2"/>
      <c r="P656" s="2"/>
      <c r="Q656" s="2"/>
      <c r="AG656" s="2"/>
      <c r="AH656" s="2"/>
      <c r="AI656" s="2"/>
      <c r="AJ656" s="2"/>
    </row>
    <row r="657">
      <c r="B657" s="2"/>
      <c r="O657" s="2"/>
      <c r="P657" s="2"/>
      <c r="Q657" s="2"/>
      <c r="AG657" s="2"/>
      <c r="AH657" s="2"/>
      <c r="AI657" s="2"/>
      <c r="AJ657" s="2"/>
    </row>
    <row r="658">
      <c r="B658" s="2"/>
      <c r="O658" s="2"/>
      <c r="P658" s="2"/>
      <c r="Q658" s="2"/>
      <c r="AG658" s="2"/>
      <c r="AH658" s="2"/>
      <c r="AI658" s="2"/>
      <c r="AJ658" s="2"/>
    </row>
    <row r="659">
      <c r="B659" s="2"/>
      <c r="O659" s="2"/>
      <c r="P659" s="2"/>
      <c r="Q659" s="2"/>
      <c r="AG659" s="2"/>
      <c r="AH659" s="2"/>
      <c r="AI659" s="2"/>
      <c r="AJ659" s="2"/>
    </row>
    <row r="660">
      <c r="B660" s="2"/>
      <c r="O660" s="2"/>
      <c r="P660" s="2"/>
      <c r="Q660" s="2"/>
      <c r="AG660" s="2"/>
      <c r="AH660" s="2"/>
      <c r="AI660" s="2"/>
      <c r="AJ660" s="2"/>
    </row>
    <row r="661">
      <c r="B661" s="2"/>
      <c r="O661" s="2"/>
      <c r="P661" s="2"/>
      <c r="Q661" s="2"/>
      <c r="AG661" s="2"/>
      <c r="AH661" s="2"/>
      <c r="AI661" s="2"/>
      <c r="AJ661" s="2"/>
    </row>
    <row r="662">
      <c r="B662" s="2"/>
      <c r="O662" s="2"/>
      <c r="P662" s="2"/>
      <c r="Q662" s="2"/>
      <c r="AG662" s="2"/>
      <c r="AH662" s="2"/>
      <c r="AI662" s="2"/>
      <c r="AJ662" s="2"/>
    </row>
    <row r="663">
      <c r="B663" s="2"/>
      <c r="O663" s="2"/>
      <c r="P663" s="2"/>
      <c r="Q663" s="2"/>
      <c r="AG663" s="2"/>
      <c r="AH663" s="2"/>
      <c r="AI663" s="2"/>
      <c r="AJ663" s="2"/>
    </row>
    <row r="664">
      <c r="B664" s="2"/>
      <c r="O664" s="2"/>
      <c r="P664" s="2"/>
      <c r="Q664" s="2"/>
      <c r="AG664" s="2"/>
      <c r="AH664" s="2"/>
      <c r="AI664" s="2"/>
      <c r="AJ664" s="2"/>
    </row>
    <row r="665">
      <c r="B665" s="2"/>
      <c r="O665" s="2"/>
      <c r="P665" s="2"/>
      <c r="Q665" s="2"/>
      <c r="AG665" s="2"/>
      <c r="AH665" s="2"/>
      <c r="AI665" s="2"/>
      <c r="AJ665" s="2"/>
    </row>
    <row r="666">
      <c r="B666" s="2"/>
      <c r="O666" s="2"/>
      <c r="P666" s="2"/>
      <c r="Q666" s="2"/>
      <c r="AG666" s="2"/>
      <c r="AH666" s="2"/>
      <c r="AI666" s="2"/>
      <c r="AJ666" s="2"/>
    </row>
    <row r="667">
      <c r="B667" s="2"/>
      <c r="O667" s="2"/>
      <c r="P667" s="2"/>
      <c r="Q667" s="2"/>
      <c r="AG667" s="2"/>
      <c r="AH667" s="2"/>
      <c r="AI667" s="2"/>
      <c r="AJ667" s="2"/>
    </row>
    <row r="668">
      <c r="B668" s="2"/>
      <c r="O668" s="2"/>
      <c r="P668" s="2"/>
      <c r="Q668" s="2"/>
      <c r="AG668" s="2"/>
      <c r="AH668" s="2"/>
      <c r="AI668" s="2"/>
      <c r="AJ668" s="2"/>
    </row>
    <row r="669">
      <c r="B669" s="2"/>
      <c r="O669" s="2"/>
      <c r="P669" s="2"/>
      <c r="Q669" s="2"/>
      <c r="AG669" s="2"/>
      <c r="AH669" s="2"/>
      <c r="AI669" s="2"/>
      <c r="AJ669" s="2"/>
    </row>
    <row r="670">
      <c r="B670" s="2"/>
      <c r="O670" s="2"/>
      <c r="P670" s="2"/>
      <c r="Q670" s="2"/>
      <c r="AG670" s="2"/>
      <c r="AH670" s="2"/>
      <c r="AI670" s="2"/>
      <c r="AJ670" s="2"/>
    </row>
    <row r="671">
      <c r="B671" s="2"/>
      <c r="O671" s="2"/>
      <c r="P671" s="2"/>
      <c r="Q671" s="2"/>
      <c r="AG671" s="2"/>
      <c r="AH671" s="2"/>
      <c r="AI671" s="2"/>
      <c r="AJ671" s="2"/>
    </row>
    <row r="672">
      <c r="B672" s="2"/>
      <c r="O672" s="2"/>
      <c r="P672" s="2"/>
      <c r="Q672" s="2"/>
      <c r="AG672" s="2"/>
      <c r="AH672" s="2"/>
      <c r="AI672" s="2"/>
      <c r="AJ672" s="2"/>
    </row>
    <row r="673">
      <c r="B673" s="2"/>
      <c r="O673" s="2"/>
      <c r="P673" s="2"/>
      <c r="Q673" s="2"/>
      <c r="AG673" s="2"/>
      <c r="AH673" s="2"/>
      <c r="AI673" s="2"/>
      <c r="AJ673" s="2"/>
    </row>
    <row r="674">
      <c r="B674" s="2"/>
      <c r="O674" s="2"/>
      <c r="P674" s="2"/>
      <c r="Q674" s="2"/>
      <c r="AG674" s="2"/>
      <c r="AH674" s="2"/>
      <c r="AI674" s="2"/>
      <c r="AJ674" s="2"/>
    </row>
    <row r="675">
      <c r="B675" s="2"/>
      <c r="O675" s="2"/>
      <c r="P675" s="2"/>
      <c r="Q675" s="2"/>
      <c r="AG675" s="2"/>
      <c r="AH675" s="2"/>
      <c r="AI675" s="2"/>
      <c r="AJ675" s="2"/>
    </row>
    <row r="676">
      <c r="B676" s="2"/>
      <c r="O676" s="2"/>
      <c r="P676" s="2"/>
      <c r="Q676" s="2"/>
      <c r="AG676" s="2"/>
      <c r="AH676" s="2"/>
      <c r="AI676" s="2"/>
      <c r="AJ676" s="2"/>
    </row>
    <row r="677">
      <c r="B677" s="2"/>
      <c r="O677" s="2"/>
      <c r="P677" s="2"/>
      <c r="Q677" s="2"/>
      <c r="AG677" s="2"/>
      <c r="AH677" s="2"/>
      <c r="AI677" s="2"/>
      <c r="AJ677" s="2"/>
    </row>
    <row r="678">
      <c r="B678" s="2"/>
      <c r="O678" s="2"/>
      <c r="P678" s="2"/>
      <c r="Q678" s="2"/>
      <c r="AG678" s="2"/>
      <c r="AH678" s="2"/>
      <c r="AI678" s="2"/>
      <c r="AJ678" s="2"/>
    </row>
    <row r="679">
      <c r="B679" s="2"/>
      <c r="O679" s="2"/>
      <c r="P679" s="2"/>
      <c r="Q679" s="2"/>
      <c r="AG679" s="2"/>
      <c r="AH679" s="2"/>
      <c r="AI679" s="2"/>
      <c r="AJ679" s="2"/>
    </row>
    <row r="680">
      <c r="B680" s="2"/>
      <c r="O680" s="2"/>
      <c r="P680" s="2"/>
      <c r="Q680" s="2"/>
      <c r="AG680" s="2"/>
      <c r="AH680" s="2"/>
      <c r="AI680" s="2"/>
      <c r="AJ680" s="2"/>
    </row>
    <row r="681">
      <c r="B681" s="2"/>
      <c r="O681" s="2"/>
      <c r="P681" s="2"/>
      <c r="Q681" s="2"/>
      <c r="AG681" s="2"/>
      <c r="AH681" s="2"/>
      <c r="AI681" s="2"/>
      <c r="AJ681" s="2"/>
    </row>
    <row r="682">
      <c r="B682" s="2"/>
      <c r="O682" s="2"/>
      <c r="P682" s="2"/>
      <c r="Q682" s="2"/>
      <c r="AG682" s="2"/>
      <c r="AH682" s="2"/>
      <c r="AI682" s="2"/>
      <c r="AJ682" s="2"/>
    </row>
    <row r="683">
      <c r="B683" s="2"/>
      <c r="O683" s="2"/>
      <c r="P683" s="2"/>
      <c r="Q683" s="2"/>
      <c r="AG683" s="2"/>
      <c r="AH683" s="2"/>
      <c r="AI683" s="2"/>
      <c r="AJ683" s="2"/>
    </row>
    <row r="684">
      <c r="B684" s="2"/>
      <c r="O684" s="2"/>
      <c r="P684" s="2"/>
      <c r="Q684" s="2"/>
      <c r="AG684" s="2"/>
      <c r="AH684" s="2"/>
      <c r="AI684" s="2"/>
      <c r="AJ684" s="2"/>
    </row>
    <row r="685">
      <c r="B685" s="2"/>
      <c r="O685" s="2"/>
      <c r="P685" s="2"/>
      <c r="Q685" s="2"/>
      <c r="AG685" s="2"/>
      <c r="AH685" s="2"/>
      <c r="AI685" s="2"/>
      <c r="AJ685" s="2"/>
    </row>
    <row r="686">
      <c r="B686" s="2"/>
      <c r="O686" s="2"/>
      <c r="P686" s="2"/>
      <c r="Q686" s="2"/>
      <c r="AG686" s="2"/>
      <c r="AH686" s="2"/>
      <c r="AI686" s="2"/>
      <c r="AJ686" s="2"/>
    </row>
    <row r="687">
      <c r="B687" s="2"/>
      <c r="O687" s="2"/>
      <c r="P687" s="2"/>
      <c r="Q687" s="2"/>
      <c r="AG687" s="2"/>
      <c r="AH687" s="2"/>
      <c r="AI687" s="2"/>
      <c r="AJ687" s="2"/>
    </row>
    <row r="688">
      <c r="B688" s="2"/>
      <c r="O688" s="2"/>
      <c r="P688" s="2"/>
      <c r="Q688" s="2"/>
      <c r="AG688" s="2"/>
      <c r="AH688" s="2"/>
      <c r="AI688" s="2"/>
      <c r="AJ688" s="2"/>
    </row>
    <row r="689">
      <c r="B689" s="2"/>
      <c r="O689" s="2"/>
      <c r="P689" s="2"/>
      <c r="Q689" s="2"/>
      <c r="AG689" s="2"/>
      <c r="AH689" s="2"/>
      <c r="AI689" s="2"/>
      <c r="AJ689" s="2"/>
    </row>
    <row r="690">
      <c r="B690" s="2"/>
      <c r="O690" s="2"/>
      <c r="P690" s="2"/>
      <c r="Q690" s="2"/>
      <c r="AG690" s="2"/>
      <c r="AH690" s="2"/>
      <c r="AI690" s="2"/>
      <c r="AJ690" s="2"/>
    </row>
    <row r="691">
      <c r="B691" s="2"/>
      <c r="O691" s="2"/>
      <c r="P691" s="2"/>
      <c r="Q691" s="2"/>
      <c r="AG691" s="2"/>
      <c r="AH691" s="2"/>
      <c r="AI691" s="2"/>
      <c r="AJ691" s="2"/>
    </row>
    <row r="692">
      <c r="B692" s="2"/>
      <c r="O692" s="2"/>
      <c r="P692" s="2"/>
      <c r="Q692" s="2"/>
      <c r="AG692" s="2"/>
      <c r="AH692" s="2"/>
      <c r="AI692" s="2"/>
      <c r="AJ692" s="2"/>
    </row>
    <row r="693">
      <c r="B693" s="2"/>
      <c r="O693" s="2"/>
      <c r="P693" s="2"/>
      <c r="Q693" s="2"/>
      <c r="AG693" s="2"/>
      <c r="AH693" s="2"/>
      <c r="AI693" s="2"/>
      <c r="AJ693" s="2"/>
    </row>
    <row r="694">
      <c r="B694" s="2"/>
      <c r="O694" s="2"/>
      <c r="P694" s="2"/>
      <c r="Q694" s="2"/>
      <c r="AG694" s="2"/>
      <c r="AH694" s="2"/>
      <c r="AI694" s="2"/>
      <c r="AJ694" s="2"/>
    </row>
    <row r="695">
      <c r="B695" s="2"/>
      <c r="O695" s="2"/>
      <c r="P695" s="2"/>
      <c r="Q695" s="2"/>
      <c r="AG695" s="2"/>
      <c r="AH695" s="2"/>
      <c r="AI695" s="2"/>
      <c r="AJ695" s="2"/>
    </row>
    <row r="696">
      <c r="B696" s="2"/>
      <c r="O696" s="2"/>
      <c r="P696" s="2"/>
      <c r="Q696" s="2"/>
      <c r="AG696" s="2"/>
      <c r="AH696" s="2"/>
      <c r="AI696" s="2"/>
      <c r="AJ696" s="2"/>
    </row>
    <row r="697">
      <c r="B697" s="2"/>
      <c r="O697" s="2"/>
      <c r="P697" s="2"/>
      <c r="Q697" s="2"/>
      <c r="AG697" s="2"/>
      <c r="AH697" s="2"/>
      <c r="AI697" s="2"/>
      <c r="AJ697" s="2"/>
    </row>
    <row r="698">
      <c r="B698" s="2"/>
      <c r="O698" s="2"/>
      <c r="P698" s="2"/>
      <c r="Q698" s="2"/>
      <c r="AG698" s="2"/>
      <c r="AH698" s="2"/>
      <c r="AI698" s="2"/>
      <c r="AJ698" s="2"/>
    </row>
    <row r="699">
      <c r="B699" s="2"/>
      <c r="O699" s="2"/>
      <c r="P699" s="2"/>
      <c r="Q699" s="2"/>
      <c r="AG699" s="2"/>
      <c r="AH699" s="2"/>
      <c r="AI699" s="2"/>
      <c r="AJ699" s="2"/>
    </row>
    <row r="700">
      <c r="B700" s="2"/>
      <c r="O700" s="2"/>
      <c r="P700" s="2"/>
      <c r="Q700" s="2"/>
      <c r="AG700" s="2"/>
      <c r="AH700" s="2"/>
      <c r="AI700" s="2"/>
      <c r="AJ700" s="2"/>
    </row>
    <row r="701">
      <c r="B701" s="2"/>
      <c r="O701" s="2"/>
      <c r="P701" s="2"/>
      <c r="Q701" s="2"/>
      <c r="AG701" s="2"/>
      <c r="AH701" s="2"/>
      <c r="AI701" s="2"/>
      <c r="AJ701" s="2"/>
    </row>
    <row r="702">
      <c r="B702" s="2"/>
      <c r="O702" s="2"/>
      <c r="P702" s="2"/>
      <c r="Q702" s="2"/>
      <c r="AG702" s="2"/>
      <c r="AH702" s="2"/>
      <c r="AI702" s="2"/>
      <c r="AJ702" s="2"/>
    </row>
    <row r="703">
      <c r="B703" s="2"/>
      <c r="O703" s="2"/>
      <c r="P703" s="2"/>
      <c r="Q703" s="2"/>
      <c r="AG703" s="2"/>
      <c r="AH703" s="2"/>
      <c r="AI703" s="2"/>
      <c r="AJ703" s="2"/>
    </row>
    <row r="704">
      <c r="B704" s="2"/>
      <c r="O704" s="2"/>
      <c r="P704" s="2"/>
      <c r="Q704" s="2"/>
      <c r="AG704" s="2"/>
      <c r="AH704" s="2"/>
      <c r="AI704" s="2"/>
      <c r="AJ704" s="2"/>
    </row>
    <row r="705">
      <c r="B705" s="2"/>
      <c r="O705" s="2"/>
      <c r="P705" s="2"/>
      <c r="Q705" s="2"/>
      <c r="AG705" s="2"/>
      <c r="AH705" s="2"/>
      <c r="AI705" s="2"/>
      <c r="AJ705" s="2"/>
    </row>
    <row r="706">
      <c r="B706" s="2"/>
      <c r="O706" s="2"/>
      <c r="P706" s="2"/>
      <c r="Q706" s="2"/>
      <c r="AG706" s="2"/>
      <c r="AH706" s="2"/>
      <c r="AI706" s="2"/>
      <c r="AJ706" s="2"/>
    </row>
    <row r="707">
      <c r="B707" s="2"/>
      <c r="O707" s="2"/>
      <c r="P707" s="2"/>
      <c r="Q707" s="2"/>
      <c r="AG707" s="2"/>
      <c r="AH707" s="2"/>
      <c r="AI707" s="2"/>
      <c r="AJ707" s="2"/>
    </row>
    <row r="708">
      <c r="B708" s="2"/>
      <c r="O708" s="2"/>
      <c r="P708" s="2"/>
      <c r="Q708" s="2"/>
      <c r="AG708" s="2"/>
      <c r="AH708" s="2"/>
      <c r="AI708" s="2"/>
      <c r="AJ708" s="2"/>
    </row>
    <row r="709">
      <c r="B709" s="2"/>
      <c r="O709" s="2"/>
      <c r="P709" s="2"/>
      <c r="Q709" s="2"/>
      <c r="AG709" s="2"/>
      <c r="AH709" s="2"/>
      <c r="AI709" s="2"/>
      <c r="AJ709" s="2"/>
    </row>
    <row r="710">
      <c r="B710" s="2"/>
      <c r="O710" s="2"/>
      <c r="P710" s="2"/>
      <c r="Q710" s="2"/>
      <c r="AG710" s="2"/>
      <c r="AH710" s="2"/>
      <c r="AI710" s="2"/>
      <c r="AJ710" s="2"/>
    </row>
    <row r="711">
      <c r="B711" s="2"/>
      <c r="O711" s="2"/>
      <c r="P711" s="2"/>
      <c r="Q711" s="2"/>
      <c r="AG711" s="2"/>
      <c r="AH711" s="2"/>
      <c r="AI711" s="2"/>
      <c r="AJ711" s="2"/>
    </row>
    <row r="712">
      <c r="B712" s="2"/>
      <c r="O712" s="2"/>
      <c r="P712" s="2"/>
      <c r="Q712" s="2"/>
      <c r="AG712" s="2"/>
      <c r="AH712" s="2"/>
      <c r="AI712" s="2"/>
      <c r="AJ712" s="2"/>
    </row>
    <row r="713">
      <c r="B713" s="2"/>
      <c r="O713" s="2"/>
      <c r="P713" s="2"/>
      <c r="Q713" s="2"/>
      <c r="AG713" s="2"/>
      <c r="AH713" s="2"/>
      <c r="AI713" s="2"/>
      <c r="AJ713" s="2"/>
    </row>
    <row r="714">
      <c r="B714" s="2"/>
      <c r="O714" s="2"/>
      <c r="P714" s="2"/>
      <c r="Q714" s="2"/>
      <c r="AG714" s="2"/>
      <c r="AH714" s="2"/>
      <c r="AI714" s="2"/>
      <c r="AJ714" s="2"/>
    </row>
    <row r="715">
      <c r="B715" s="2"/>
      <c r="O715" s="2"/>
      <c r="P715" s="2"/>
      <c r="Q715" s="2"/>
      <c r="AG715" s="2"/>
      <c r="AH715" s="2"/>
      <c r="AI715" s="2"/>
      <c r="AJ715" s="2"/>
    </row>
    <row r="716">
      <c r="B716" s="2"/>
      <c r="O716" s="2"/>
      <c r="P716" s="2"/>
      <c r="Q716" s="2"/>
      <c r="AG716" s="2"/>
      <c r="AH716" s="2"/>
      <c r="AI716" s="2"/>
      <c r="AJ716" s="2"/>
    </row>
    <row r="717">
      <c r="B717" s="2"/>
      <c r="O717" s="2"/>
      <c r="P717" s="2"/>
      <c r="Q717" s="2"/>
      <c r="AG717" s="2"/>
      <c r="AH717" s="2"/>
      <c r="AI717" s="2"/>
      <c r="AJ717" s="2"/>
    </row>
    <row r="718">
      <c r="B718" s="2"/>
      <c r="O718" s="2"/>
      <c r="P718" s="2"/>
      <c r="Q718" s="2"/>
      <c r="AG718" s="2"/>
      <c r="AH718" s="2"/>
      <c r="AI718" s="2"/>
      <c r="AJ718" s="2"/>
    </row>
    <row r="719">
      <c r="B719" s="2"/>
      <c r="O719" s="2"/>
      <c r="P719" s="2"/>
      <c r="Q719" s="2"/>
      <c r="AG719" s="2"/>
      <c r="AH719" s="2"/>
      <c r="AI719" s="2"/>
      <c r="AJ719" s="2"/>
    </row>
    <row r="720">
      <c r="B720" s="2"/>
      <c r="O720" s="2"/>
      <c r="P720" s="2"/>
      <c r="Q720" s="2"/>
      <c r="AG720" s="2"/>
      <c r="AH720" s="2"/>
      <c r="AI720" s="2"/>
      <c r="AJ720" s="2"/>
    </row>
    <row r="721">
      <c r="B721" s="2"/>
      <c r="O721" s="2"/>
      <c r="P721" s="2"/>
      <c r="Q721" s="2"/>
      <c r="AG721" s="2"/>
      <c r="AH721" s="2"/>
      <c r="AI721" s="2"/>
      <c r="AJ721" s="2"/>
    </row>
    <row r="722">
      <c r="B722" s="2"/>
      <c r="O722" s="2"/>
      <c r="P722" s="2"/>
      <c r="Q722" s="2"/>
      <c r="AG722" s="2"/>
      <c r="AH722" s="2"/>
      <c r="AI722" s="2"/>
      <c r="AJ722" s="2"/>
    </row>
    <row r="723">
      <c r="B723" s="2"/>
      <c r="O723" s="2"/>
      <c r="P723" s="2"/>
      <c r="Q723" s="2"/>
      <c r="AG723" s="2"/>
      <c r="AH723" s="2"/>
      <c r="AI723" s="2"/>
      <c r="AJ723" s="2"/>
    </row>
    <row r="724">
      <c r="B724" s="2"/>
      <c r="O724" s="2"/>
      <c r="P724" s="2"/>
      <c r="Q724" s="2"/>
      <c r="AG724" s="2"/>
      <c r="AH724" s="2"/>
      <c r="AI724" s="2"/>
      <c r="AJ724" s="2"/>
    </row>
    <row r="725">
      <c r="B725" s="2"/>
      <c r="O725" s="2"/>
      <c r="P725" s="2"/>
      <c r="Q725" s="2"/>
      <c r="AG725" s="2"/>
      <c r="AH725" s="2"/>
      <c r="AI725" s="2"/>
      <c r="AJ725" s="2"/>
    </row>
    <row r="726">
      <c r="B726" s="2"/>
      <c r="O726" s="2"/>
      <c r="P726" s="2"/>
      <c r="Q726" s="2"/>
      <c r="AG726" s="2"/>
      <c r="AH726" s="2"/>
      <c r="AI726" s="2"/>
      <c r="AJ726" s="2"/>
    </row>
    <row r="727">
      <c r="B727" s="2"/>
      <c r="O727" s="2"/>
      <c r="P727" s="2"/>
      <c r="Q727" s="2"/>
      <c r="AG727" s="2"/>
      <c r="AH727" s="2"/>
      <c r="AI727" s="2"/>
      <c r="AJ727" s="2"/>
    </row>
    <row r="728">
      <c r="B728" s="2"/>
      <c r="O728" s="2"/>
      <c r="P728" s="2"/>
      <c r="Q728" s="2"/>
      <c r="AG728" s="2"/>
      <c r="AH728" s="2"/>
      <c r="AI728" s="2"/>
      <c r="AJ728" s="2"/>
    </row>
    <row r="729">
      <c r="B729" s="2"/>
      <c r="O729" s="2"/>
      <c r="P729" s="2"/>
      <c r="Q729" s="2"/>
      <c r="AG729" s="2"/>
      <c r="AH729" s="2"/>
      <c r="AI729" s="2"/>
      <c r="AJ729" s="2"/>
    </row>
    <row r="730">
      <c r="B730" s="2"/>
      <c r="O730" s="2"/>
      <c r="P730" s="2"/>
      <c r="Q730" s="2"/>
      <c r="AG730" s="2"/>
      <c r="AH730" s="2"/>
      <c r="AI730" s="2"/>
      <c r="AJ730" s="2"/>
    </row>
    <row r="731">
      <c r="B731" s="2"/>
      <c r="O731" s="2"/>
      <c r="P731" s="2"/>
      <c r="Q731" s="2"/>
      <c r="AG731" s="2"/>
      <c r="AH731" s="2"/>
      <c r="AI731" s="2"/>
      <c r="AJ731" s="2"/>
    </row>
    <row r="732">
      <c r="B732" s="2"/>
      <c r="O732" s="2"/>
      <c r="P732" s="2"/>
      <c r="Q732" s="2"/>
      <c r="AG732" s="2"/>
      <c r="AH732" s="2"/>
      <c r="AI732" s="2"/>
      <c r="AJ732" s="2"/>
    </row>
    <row r="733">
      <c r="B733" s="2"/>
      <c r="O733" s="2"/>
      <c r="P733" s="2"/>
      <c r="Q733" s="2"/>
      <c r="AG733" s="2"/>
      <c r="AH733" s="2"/>
      <c r="AI733" s="2"/>
      <c r="AJ733" s="2"/>
    </row>
    <row r="734">
      <c r="B734" s="2"/>
      <c r="O734" s="2"/>
      <c r="P734" s="2"/>
      <c r="Q734" s="2"/>
      <c r="AG734" s="2"/>
      <c r="AH734" s="2"/>
      <c r="AI734" s="2"/>
      <c r="AJ734" s="2"/>
    </row>
    <row r="735">
      <c r="B735" s="2"/>
      <c r="O735" s="2"/>
      <c r="P735" s="2"/>
      <c r="Q735" s="2"/>
      <c r="AG735" s="2"/>
      <c r="AH735" s="2"/>
      <c r="AI735" s="2"/>
      <c r="AJ735" s="2"/>
    </row>
    <row r="736">
      <c r="B736" s="2"/>
      <c r="O736" s="2"/>
      <c r="P736" s="2"/>
      <c r="Q736" s="2"/>
      <c r="AG736" s="2"/>
      <c r="AH736" s="2"/>
      <c r="AI736" s="2"/>
      <c r="AJ736" s="2"/>
    </row>
    <row r="737">
      <c r="B737" s="2"/>
      <c r="O737" s="2"/>
      <c r="P737" s="2"/>
      <c r="Q737" s="2"/>
      <c r="AG737" s="2"/>
      <c r="AH737" s="2"/>
      <c r="AI737" s="2"/>
      <c r="AJ737" s="2"/>
    </row>
    <row r="738">
      <c r="B738" s="2"/>
      <c r="O738" s="2"/>
      <c r="P738" s="2"/>
      <c r="Q738" s="2"/>
      <c r="AG738" s="2"/>
      <c r="AH738" s="2"/>
      <c r="AI738" s="2"/>
      <c r="AJ738" s="2"/>
    </row>
    <row r="739">
      <c r="B739" s="2"/>
      <c r="O739" s="2"/>
      <c r="P739" s="2"/>
      <c r="Q739" s="2"/>
      <c r="AG739" s="2"/>
      <c r="AH739" s="2"/>
      <c r="AI739" s="2"/>
      <c r="AJ739" s="2"/>
    </row>
    <row r="740">
      <c r="B740" s="2"/>
      <c r="O740" s="2"/>
      <c r="P740" s="2"/>
      <c r="Q740" s="2"/>
      <c r="AG740" s="2"/>
      <c r="AH740" s="2"/>
      <c r="AI740" s="2"/>
      <c r="AJ740" s="2"/>
    </row>
    <row r="741">
      <c r="B741" s="2"/>
      <c r="O741" s="2"/>
      <c r="P741" s="2"/>
      <c r="Q741" s="2"/>
      <c r="AG741" s="2"/>
      <c r="AH741" s="2"/>
      <c r="AI741" s="2"/>
      <c r="AJ741" s="2"/>
    </row>
    <row r="742">
      <c r="B742" s="2"/>
      <c r="O742" s="2"/>
      <c r="P742" s="2"/>
      <c r="Q742" s="2"/>
      <c r="AG742" s="2"/>
      <c r="AH742" s="2"/>
      <c r="AI742" s="2"/>
      <c r="AJ742" s="2"/>
    </row>
    <row r="743">
      <c r="B743" s="2"/>
      <c r="O743" s="2"/>
      <c r="P743" s="2"/>
      <c r="Q743" s="2"/>
      <c r="AG743" s="2"/>
      <c r="AH743" s="2"/>
      <c r="AI743" s="2"/>
      <c r="AJ743" s="2"/>
    </row>
    <row r="744">
      <c r="B744" s="2"/>
      <c r="O744" s="2"/>
      <c r="P744" s="2"/>
      <c r="Q744" s="2"/>
      <c r="AG744" s="2"/>
      <c r="AH744" s="2"/>
      <c r="AI744" s="2"/>
      <c r="AJ744" s="2"/>
    </row>
    <row r="745">
      <c r="B745" s="2"/>
      <c r="O745" s="2"/>
      <c r="P745" s="2"/>
      <c r="Q745" s="2"/>
      <c r="AG745" s="2"/>
      <c r="AH745" s="2"/>
      <c r="AI745" s="2"/>
      <c r="AJ745" s="2"/>
    </row>
    <row r="746">
      <c r="B746" s="2"/>
      <c r="O746" s="2"/>
      <c r="P746" s="2"/>
      <c r="Q746" s="2"/>
      <c r="AG746" s="2"/>
      <c r="AH746" s="2"/>
      <c r="AI746" s="2"/>
      <c r="AJ746" s="2"/>
    </row>
    <row r="747">
      <c r="B747" s="2"/>
      <c r="O747" s="2"/>
      <c r="P747" s="2"/>
      <c r="Q747" s="2"/>
      <c r="AG747" s="2"/>
      <c r="AH747" s="2"/>
      <c r="AI747" s="2"/>
      <c r="AJ747" s="2"/>
    </row>
    <row r="748">
      <c r="B748" s="2"/>
      <c r="O748" s="2"/>
      <c r="P748" s="2"/>
      <c r="Q748" s="2"/>
      <c r="AG748" s="2"/>
      <c r="AH748" s="2"/>
      <c r="AI748" s="2"/>
      <c r="AJ748" s="2"/>
    </row>
    <row r="749">
      <c r="B749" s="2"/>
      <c r="O749" s="2"/>
      <c r="P749" s="2"/>
      <c r="Q749" s="2"/>
      <c r="AG749" s="2"/>
      <c r="AH749" s="2"/>
      <c r="AI749" s="2"/>
      <c r="AJ749" s="2"/>
    </row>
    <row r="750">
      <c r="B750" s="2"/>
      <c r="O750" s="2"/>
      <c r="P750" s="2"/>
      <c r="Q750" s="2"/>
      <c r="AG750" s="2"/>
      <c r="AH750" s="2"/>
      <c r="AI750" s="2"/>
      <c r="AJ750" s="2"/>
    </row>
    <row r="751">
      <c r="B751" s="2"/>
      <c r="O751" s="2"/>
      <c r="P751" s="2"/>
      <c r="Q751" s="2"/>
      <c r="AG751" s="2"/>
      <c r="AH751" s="2"/>
      <c r="AI751" s="2"/>
      <c r="AJ751" s="2"/>
    </row>
    <row r="752">
      <c r="B752" s="2"/>
      <c r="O752" s="2"/>
      <c r="P752" s="2"/>
      <c r="Q752" s="2"/>
      <c r="AG752" s="2"/>
      <c r="AH752" s="2"/>
      <c r="AI752" s="2"/>
      <c r="AJ752" s="2"/>
    </row>
    <row r="753">
      <c r="B753" s="2"/>
      <c r="O753" s="2"/>
      <c r="P753" s="2"/>
      <c r="Q753" s="2"/>
      <c r="AG753" s="2"/>
      <c r="AH753" s="2"/>
      <c r="AI753" s="2"/>
      <c r="AJ753" s="2"/>
    </row>
    <row r="754">
      <c r="B754" s="2"/>
      <c r="O754" s="2"/>
      <c r="P754" s="2"/>
      <c r="Q754" s="2"/>
      <c r="AG754" s="2"/>
      <c r="AH754" s="2"/>
      <c r="AI754" s="2"/>
      <c r="AJ754" s="2"/>
    </row>
    <row r="755">
      <c r="B755" s="2"/>
      <c r="O755" s="2"/>
      <c r="P755" s="2"/>
      <c r="Q755" s="2"/>
      <c r="AG755" s="2"/>
      <c r="AH755" s="2"/>
      <c r="AI755" s="2"/>
      <c r="AJ755" s="2"/>
    </row>
    <row r="756">
      <c r="B756" s="2"/>
      <c r="O756" s="2"/>
      <c r="P756" s="2"/>
      <c r="Q756" s="2"/>
      <c r="AG756" s="2"/>
      <c r="AH756" s="2"/>
      <c r="AI756" s="2"/>
      <c r="AJ756" s="2"/>
    </row>
    <row r="757">
      <c r="B757" s="2"/>
      <c r="O757" s="2"/>
      <c r="P757" s="2"/>
      <c r="Q757" s="2"/>
      <c r="AG757" s="2"/>
      <c r="AH757" s="2"/>
      <c r="AI757" s="2"/>
      <c r="AJ757" s="2"/>
    </row>
    <row r="758">
      <c r="B758" s="2"/>
      <c r="O758" s="2"/>
      <c r="P758" s="2"/>
      <c r="Q758" s="2"/>
      <c r="AG758" s="2"/>
      <c r="AH758" s="2"/>
      <c r="AI758" s="2"/>
      <c r="AJ758" s="2"/>
    </row>
    <row r="759">
      <c r="B759" s="2"/>
      <c r="O759" s="2"/>
      <c r="P759" s="2"/>
      <c r="Q759" s="2"/>
      <c r="AG759" s="2"/>
      <c r="AH759" s="2"/>
      <c r="AI759" s="2"/>
      <c r="AJ759" s="2"/>
    </row>
    <row r="760">
      <c r="B760" s="2"/>
      <c r="O760" s="2"/>
      <c r="P760" s="2"/>
      <c r="Q760" s="2"/>
      <c r="AG760" s="2"/>
      <c r="AH760" s="2"/>
      <c r="AI760" s="2"/>
      <c r="AJ760" s="2"/>
    </row>
    <row r="761">
      <c r="B761" s="2"/>
      <c r="O761" s="2"/>
      <c r="P761" s="2"/>
      <c r="Q761" s="2"/>
      <c r="AG761" s="2"/>
      <c r="AH761" s="2"/>
      <c r="AI761" s="2"/>
      <c r="AJ761" s="2"/>
    </row>
    <row r="762">
      <c r="B762" s="2"/>
      <c r="O762" s="2"/>
      <c r="P762" s="2"/>
      <c r="Q762" s="2"/>
      <c r="AG762" s="2"/>
      <c r="AH762" s="2"/>
      <c r="AI762" s="2"/>
      <c r="AJ762" s="2"/>
    </row>
    <row r="763">
      <c r="B763" s="2"/>
      <c r="O763" s="2"/>
      <c r="P763" s="2"/>
      <c r="Q763" s="2"/>
      <c r="AG763" s="2"/>
      <c r="AH763" s="2"/>
      <c r="AI763" s="2"/>
      <c r="AJ763" s="2"/>
    </row>
    <row r="764">
      <c r="B764" s="2"/>
      <c r="O764" s="2"/>
      <c r="P764" s="2"/>
      <c r="Q764" s="2"/>
      <c r="AG764" s="2"/>
      <c r="AH764" s="2"/>
      <c r="AI764" s="2"/>
      <c r="AJ764" s="2"/>
    </row>
    <row r="765">
      <c r="B765" s="2"/>
      <c r="O765" s="2"/>
      <c r="P765" s="2"/>
      <c r="Q765" s="2"/>
      <c r="AG765" s="2"/>
      <c r="AH765" s="2"/>
      <c r="AI765" s="2"/>
      <c r="AJ765" s="2"/>
    </row>
    <row r="766">
      <c r="B766" s="2"/>
      <c r="O766" s="2"/>
      <c r="P766" s="2"/>
      <c r="Q766" s="2"/>
      <c r="AG766" s="2"/>
      <c r="AH766" s="2"/>
      <c r="AI766" s="2"/>
      <c r="AJ766" s="2"/>
    </row>
    <row r="767">
      <c r="B767" s="2"/>
      <c r="O767" s="2"/>
      <c r="P767" s="2"/>
      <c r="Q767" s="2"/>
      <c r="AG767" s="2"/>
      <c r="AH767" s="2"/>
      <c r="AI767" s="2"/>
      <c r="AJ767" s="2"/>
    </row>
    <row r="768">
      <c r="B768" s="2"/>
      <c r="O768" s="2"/>
      <c r="P768" s="2"/>
      <c r="Q768" s="2"/>
      <c r="AG768" s="2"/>
      <c r="AH768" s="2"/>
      <c r="AI768" s="2"/>
      <c r="AJ768" s="2"/>
    </row>
    <row r="769">
      <c r="B769" s="2"/>
      <c r="O769" s="2"/>
      <c r="P769" s="2"/>
      <c r="Q769" s="2"/>
      <c r="AG769" s="2"/>
      <c r="AH769" s="2"/>
      <c r="AI769" s="2"/>
      <c r="AJ769" s="2"/>
    </row>
    <row r="770">
      <c r="B770" s="2"/>
      <c r="O770" s="2"/>
      <c r="P770" s="2"/>
      <c r="Q770" s="2"/>
      <c r="AG770" s="2"/>
      <c r="AH770" s="2"/>
      <c r="AI770" s="2"/>
      <c r="AJ770" s="2"/>
    </row>
    <row r="771">
      <c r="B771" s="2"/>
      <c r="O771" s="2"/>
      <c r="P771" s="2"/>
      <c r="Q771" s="2"/>
      <c r="AG771" s="2"/>
      <c r="AH771" s="2"/>
      <c r="AI771" s="2"/>
      <c r="AJ771" s="2"/>
    </row>
    <row r="772">
      <c r="B772" s="2"/>
      <c r="O772" s="2"/>
      <c r="P772" s="2"/>
      <c r="Q772" s="2"/>
      <c r="AG772" s="2"/>
      <c r="AH772" s="2"/>
      <c r="AI772" s="2"/>
      <c r="AJ772" s="2"/>
    </row>
    <row r="773">
      <c r="B773" s="2"/>
      <c r="O773" s="2"/>
      <c r="P773" s="2"/>
      <c r="Q773" s="2"/>
      <c r="AG773" s="2"/>
      <c r="AH773" s="2"/>
      <c r="AI773" s="2"/>
      <c r="AJ773" s="2"/>
    </row>
    <row r="774">
      <c r="B774" s="2"/>
      <c r="O774" s="2"/>
      <c r="P774" s="2"/>
      <c r="Q774" s="2"/>
      <c r="AG774" s="2"/>
      <c r="AH774" s="2"/>
      <c r="AI774" s="2"/>
      <c r="AJ774" s="2"/>
    </row>
    <row r="775">
      <c r="B775" s="2"/>
      <c r="O775" s="2"/>
      <c r="P775" s="2"/>
      <c r="Q775" s="2"/>
      <c r="AG775" s="2"/>
      <c r="AH775" s="2"/>
      <c r="AI775" s="2"/>
      <c r="AJ775" s="2"/>
    </row>
    <row r="776">
      <c r="B776" s="2"/>
      <c r="O776" s="2"/>
      <c r="P776" s="2"/>
      <c r="Q776" s="2"/>
      <c r="AG776" s="2"/>
      <c r="AH776" s="2"/>
      <c r="AI776" s="2"/>
      <c r="AJ776" s="2"/>
    </row>
    <row r="777">
      <c r="B777" s="2"/>
      <c r="O777" s="2"/>
      <c r="P777" s="2"/>
      <c r="Q777" s="2"/>
      <c r="AG777" s="2"/>
      <c r="AH777" s="2"/>
      <c r="AI777" s="2"/>
      <c r="AJ777" s="2"/>
    </row>
    <row r="778">
      <c r="B778" s="2"/>
      <c r="O778" s="2"/>
      <c r="P778" s="2"/>
      <c r="Q778" s="2"/>
      <c r="AG778" s="2"/>
      <c r="AH778" s="2"/>
      <c r="AI778" s="2"/>
      <c r="AJ778" s="2"/>
    </row>
    <row r="779">
      <c r="B779" s="2"/>
      <c r="O779" s="2"/>
      <c r="P779" s="2"/>
      <c r="Q779" s="2"/>
      <c r="AG779" s="2"/>
      <c r="AH779" s="2"/>
      <c r="AI779" s="2"/>
      <c r="AJ779" s="2"/>
    </row>
    <row r="780">
      <c r="B780" s="2"/>
      <c r="O780" s="2"/>
      <c r="P780" s="2"/>
      <c r="Q780" s="2"/>
      <c r="AG780" s="2"/>
      <c r="AH780" s="2"/>
      <c r="AI780" s="2"/>
      <c r="AJ780" s="2"/>
    </row>
    <row r="781">
      <c r="B781" s="2"/>
      <c r="O781" s="2"/>
      <c r="P781" s="2"/>
      <c r="Q781" s="2"/>
      <c r="AG781" s="2"/>
      <c r="AH781" s="2"/>
      <c r="AI781" s="2"/>
      <c r="AJ781" s="2"/>
    </row>
    <row r="782">
      <c r="B782" s="2"/>
      <c r="O782" s="2"/>
      <c r="P782" s="2"/>
      <c r="Q782" s="2"/>
      <c r="AG782" s="2"/>
      <c r="AH782" s="2"/>
      <c r="AI782" s="2"/>
      <c r="AJ782" s="2"/>
    </row>
    <row r="783">
      <c r="B783" s="2"/>
      <c r="O783" s="2"/>
      <c r="P783" s="2"/>
      <c r="Q783" s="2"/>
      <c r="AG783" s="2"/>
      <c r="AH783" s="2"/>
      <c r="AI783" s="2"/>
      <c r="AJ783" s="2"/>
    </row>
    <row r="784">
      <c r="B784" s="2"/>
      <c r="O784" s="2"/>
      <c r="P784" s="2"/>
      <c r="Q784" s="2"/>
      <c r="AG784" s="2"/>
      <c r="AH784" s="2"/>
      <c r="AI784" s="2"/>
      <c r="AJ784" s="2"/>
    </row>
    <row r="785">
      <c r="B785" s="2"/>
      <c r="O785" s="2"/>
      <c r="P785" s="2"/>
      <c r="Q785" s="2"/>
      <c r="AG785" s="2"/>
      <c r="AH785" s="2"/>
      <c r="AI785" s="2"/>
      <c r="AJ785" s="2"/>
    </row>
    <row r="786">
      <c r="B786" s="2"/>
      <c r="O786" s="2"/>
      <c r="P786" s="2"/>
      <c r="Q786" s="2"/>
      <c r="AG786" s="2"/>
      <c r="AH786" s="2"/>
      <c r="AI786" s="2"/>
      <c r="AJ786" s="2"/>
    </row>
    <row r="787">
      <c r="B787" s="2"/>
      <c r="O787" s="2"/>
      <c r="P787" s="2"/>
      <c r="Q787" s="2"/>
      <c r="AG787" s="2"/>
      <c r="AH787" s="2"/>
      <c r="AI787" s="2"/>
      <c r="AJ787" s="2"/>
    </row>
    <row r="788">
      <c r="B788" s="2"/>
      <c r="O788" s="2"/>
      <c r="P788" s="2"/>
      <c r="Q788" s="2"/>
      <c r="AG788" s="2"/>
      <c r="AH788" s="2"/>
      <c r="AI788" s="2"/>
      <c r="AJ788" s="2"/>
    </row>
    <row r="789">
      <c r="B789" s="2"/>
      <c r="O789" s="2"/>
      <c r="P789" s="2"/>
      <c r="Q789" s="2"/>
      <c r="AG789" s="2"/>
      <c r="AH789" s="2"/>
      <c r="AI789" s="2"/>
      <c r="AJ789" s="2"/>
    </row>
    <row r="790">
      <c r="B790" s="2"/>
      <c r="O790" s="2"/>
      <c r="P790" s="2"/>
      <c r="Q790" s="2"/>
      <c r="AG790" s="2"/>
      <c r="AH790" s="2"/>
      <c r="AI790" s="2"/>
      <c r="AJ790" s="2"/>
    </row>
    <row r="791">
      <c r="B791" s="2"/>
      <c r="O791" s="2"/>
      <c r="P791" s="2"/>
      <c r="Q791" s="2"/>
      <c r="AG791" s="2"/>
      <c r="AH791" s="2"/>
      <c r="AI791" s="2"/>
      <c r="AJ791" s="2"/>
    </row>
    <row r="792">
      <c r="B792" s="2"/>
      <c r="O792" s="2"/>
      <c r="P792" s="2"/>
      <c r="Q792" s="2"/>
      <c r="AG792" s="2"/>
      <c r="AH792" s="2"/>
      <c r="AI792" s="2"/>
      <c r="AJ792" s="2"/>
    </row>
    <row r="793">
      <c r="B793" s="2"/>
      <c r="O793" s="2"/>
      <c r="P793" s="2"/>
      <c r="Q793" s="2"/>
      <c r="AG793" s="2"/>
      <c r="AH793" s="2"/>
      <c r="AI793" s="2"/>
      <c r="AJ793" s="2"/>
    </row>
    <row r="794">
      <c r="B794" s="2"/>
      <c r="O794" s="2"/>
      <c r="P794" s="2"/>
      <c r="Q794" s="2"/>
      <c r="AG794" s="2"/>
      <c r="AH794" s="2"/>
      <c r="AI794" s="2"/>
      <c r="AJ794" s="2"/>
    </row>
    <row r="795">
      <c r="B795" s="2"/>
      <c r="O795" s="2"/>
      <c r="P795" s="2"/>
      <c r="Q795" s="2"/>
      <c r="AG795" s="2"/>
      <c r="AH795" s="2"/>
      <c r="AI795" s="2"/>
      <c r="AJ795" s="2"/>
    </row>
    <row r="796">
      <c r="B796" s="2"/>
      <c r="O796" s="2"/>
      <c r="P796" s="2"/>
      <c r="Q796" s="2"/>
      <c r="AG796" s="2"/>
      <c r="AH796" s="2"/>
      <c r="AI796" s="2"/>
      <c r="AJ796" s="2"/>
    </row>
    <row r="797">
      <c r="B797" s="2"/>
      <c r="O797" s="2"/>
      <c r="P797" s="2"/>
      <c r="Q797" s="2"/>
      <c r="AG797" s="2"/>
      <c r="AH797" s="2"/>
      <c r="AI797" s="2"/>
      <c r="AJ797" s="2"/>
    </row>
    <row r="798">
      <c r="B798" s="2"/>
      <c r="O798" s="2"/>
      <c r="P798" s="2"/>
      <c r="Q798" s="2"/>
      <c r="AG798" s="2"/>
      <c r="AH798" s="2"/>
      <c r="AI798" s="2"/>
      <c r="AJ798" s="2"/>
    </row>
    <row r="799">
      <c r="B799" s="2"/>
      <c r="O799" s="2"/>
      <c r="P799" s="2"/>
      <c r="Q799" s="2"/>
      <c r="AG799" s="2"/>
      <c r="AH799" s="2"/>
      <c r="AI799" s="2"/>
      <c r="AJ799" s="2"/>
    </row>
    <row r="800">
      <c r="B800" s="2"/>
      <c r="O800" s="2"/>
      <c r="P800" s="2"/>
      <c r="Q800" s="2"/>
      <c r="AG800" s="2"/>
      <c r="AH800" s="2"/>
      <c r="AI800" s="2"/>
      <c r="AJ800" s="2"/>
    </row>
    <row r="801">
      <c r="B801" s="2"/>
      <c r="O801" s="2"/>
      <c r="P801" s="2"/>
      <c r="Q801" s="2"/>
      <c r="AG801" s="2"/>
      <c r="AH801" s="2"/>
      <c r="AI801" s="2"/>
      <c r="AJ801" s="2"/>
    </row>
    <row r="802">
      <c r="B802" s="2"/>
      <c r="O802" s="2"/>
      <c r="P802" s="2"/>
      <c r="Q802" s="2"/>
      <c r="AG802" s="2"/>
      <c r="AH802" s="2"/>
      <c r="AI802" s="2"/>
      <c r="AJ802" s="2"/>
    </row>
    <row r="803">
      <c r="B803" s="2"/>
      <c r="O803" s="2"/>
      <c r="P803" s="2"/>
      <c r="Q803" s="2"/>
      <c r="AG803" s="2"/>
      <c r="AH803" s="2"/>
      <c r="AI803" s="2"/>
      <c r="AJ803" s="2"/>
    </row>
    <row r="804">
      <c r="B804" s="2"/>
      <c r="O804" s="2"/>
      <c r="P804" s="2"/>
      <c r="Q804" s="2"/>
      <c r="AG804" s="2"/>
      <c r="AH804" s="2"/>
      <c r="AI804" s="2"/>
      <c r="AJ804" s="2"/>
    </row>
    <row r="805">
      <c r="B805" s="2"/>
      <c r="O805" s="2"/>
      <c r="P805" s="2"/>
      <c r="Q805" s="2"/>
      <c r="AG805" s="2"/>
      <c r="AH805" s="2"/>
      <c r="AI805" s="2"/>
      <c r="AJ805" s="2"/>
    </row>
    <row r="806">
      <c r="B806" s="2"/>
      <c r="O806" s="2"/>
      <c r="P806" s="2"/>
      <c r="Q806" s="2"/>
      <c r="AG806" s="2"/>
      <c r="AH806" s="2"/>
      <c r="AI806" s="2"/>
      <c r="AJ806" s="2"/>
    </row>
    <row r="807">
      <c r="B807" s="2"/>
      <c r="O807" s="2"/>
      <c r="P807" s="2"/>
      <c r="Q807" s="2"/>
      <c r="AG807" s="2"/>
      <c r="AH807" s="2"/>
      <c r="AI807" s="2"/>
      <c r="AJ807" s="2"/>
    </row>
    <row r="808">
      <c r="B808" s="2"/>
      <c r="O808" s="2"/>
      <c r="P808" s="2"/>
      <c r="Q808" s="2"/>
      <c r="AG808" s="2"/>
      <c r="AH808" s="2"/>
      <c r="AI808" s="2"/>
      <c r="AJ808" s="2"/>
    </row>
    <row r="809">
      <c r="B809" s="2"/>
      <c r="O809" s="2"/>
      <c r="P809" s="2"/>
      <c r="Q809" s="2"/>
      <c r="AG809" s="2"/>
      <c r="AH809" s="2"/>
      <c r="AI809" s="2"/>
      <c r="AJ809" s="2"/>
    </row>
    <row r="810">
      <c r="B810" s="2"/>
      <c r="O810" s="2"/>
      <c r="P810" s="2"/>
      <c r="Q810" s="2"/>
      <c r="AG810" s="2"/>
      <c r="AH810" s="2"/>
      <c r="AI810" s="2"/>
      <c r="AJ810" s="2"/>
    </row>
    <row r="811">
      <c r="B811" s="2"/>
      <c r="O811" s="2"/>
      <c r="P811" s="2"/>
      <c r="Q811" s="2"/>
      <c r="AG811" s="2"/>
      <c r="AH811" s="2"/>
      <c r="AI811" s="2"/>
      <c r="AJ811" s="2"/>
    </row>
    <row r="812">
      <c r="B812" s="2"/>
      <c r="O812" s="2"/>
      <c r="P812" s="2"/>
      <c r="Q812" s="2"/>
      <c r="AG812" s="2"/>
      <c r="AH812" s="2"/>
      <c r="AI812" s="2"/>
      <c r="AJ812" s="2"/>
    </row>
    <row r="813">
      <c r="B813" s="2"/>
      <c r="O813" s="2"/>
      <c r="P813" s="2"/>
      <c r="Q813" s="2"/>
      <c r="AG813" s="2"/>
      <c r="AH813" s="2"/>
      <c r="AI813" s="2"/>
      <c r="AJ813" s="2"/>
    </row>
    <row r="814">
      <c r="B814" s="2"/>
      <c r="O814" s="2"/>
      <c r="P814" s="2"/>
      <c r="Q814" s="2"/>
      <c r="AG814" s="2"/>
      <c r="AH814" s="2"/>
      <c r="AI814" s="2"/>
      <c r="AJ814" s="2"/>
    </row>
    <row r="815">
      <c r="B815" s="2"/>
      <c r="O815" s="2"/>
      <c r="P815" s="2"/>
      <c r="Q815" s="2"/>
      <c r="AG815" s="2"/>
      <c r="AH815" s="2"/>
      <c r="AI815" s="2"/>
      <c r="AJ815" s="2"/>
    </row>
    <row r="816">
      <c r="B816" s="2"/>
      <c r="O816" s="2"/>
      <c r="P816" s="2"/>
      <c r="Q816" s="2"/>
      <c r="AG816" s="2"/>
      <c r="AH816" s="2"/>
      <c r="AI816" s="2"/>
      <c r="AJ816" s="2"/>
    </row>
    <row r="817">
      <c r="B817" s="2"/>
      <c r="O817" s="2"/>
      <c r="P817" s="2"/>
      <c r="Q817" s="2"/>
      <c r="AG817" s="2"/>
      <c r="AH817" s="2"/>
      <c r="AI817" s="2"/>
      <c r="AJ817" s="2"/>
    </row>
    <row r="818">
      <c r="B818" s="2"/>
      <c r="O818" s="2"/>
      <c r="P818" s="2"/>
      <c r="Q818" s="2"/>
      <c r="AG818" s="2"/>
      <c r="AH818" s="2"/>
      <c r="AI818" s="2"/>
      <c r="AJ818" s="2"/>
    </row>
    <row r="819">
      <c r="B819" s="2"/>
      <c r="O819" s="2"/>
      <c r="P819" s="2"/>
      <c r="Q819" s="2"/>
      <c r="AG819" s="2"/>
      <c r="AH819" s="2"/>
      <c r="AI819" s="2"/>
      <c r="AJ819" s="2"/>
    </row>
    <row r="820">
      <c r="B820" s="2"/>
      <c r="O820" s="2"/>
      <c r="P820" s="2"/>
      <c r="Q820" s="2"/>
      <c r="AG820" s="2"/>
      <c r="AH820" s="2"/>
      <c r="AI820" s="2"/>
      <c r="AJ820" s="2"/>
    </row>
    <row r="821">
      <c r="B821" s="2"/>
      <c r="O821" s="2"/>
      <c r="P821" s="2"/>
      <c r="Q821" s="2"/>
      <c r="AG821" s="2"/>
      <c r="AH821" s="2"/>
      <c r="AI821" s="2"/>
      <c r="AJ821" s="2"/>
    </row>
    <row r="822">
      <c r="B822" s="2"/>
      <c r="O822" s="2"/>
      <c r="P822" s="2"/>
      <c r="Q822" s="2"/>
      <c r="AG822" s="2"/>
      <c r="AH822" s="2"/>
      <c r="AI822" s="2"/>
      <c r="AJ822" s="2"/>
    </row>
    <row r="823">
      <c r="B823" s="2"/>
      <c r="O823" s="2"/>
      <c r="P823" s="2"/>
      <c r="Q823" s="2"/>
      <c r="AG823" s="2"/>
      <c r="AH823" s="2"/>
      <c r="AI823" s="2"/>
      <c r="AJ823" s="2"/>
    </row>
    <row r="824">
      <c r="B824" s="2"/>
      <c r="O824" s="2"/>
      <c r="P824" s="2"/>
      <c r="Q824" s="2"/>
      <c r="AG824" s="2"/>
      <c r="AH824" s="2"/>
      <c r="AI824" s="2"/>
      <c r="AJ824" s="2"/>
    </row>
    <row r="825">
      <c r="B825" s="2"/>
      <c r="O825" s="2"/>
      <c r="P825" s="2"/>
      <c r="Q825" s="2"/>
      <c r="AG825" s="2"/>
      <c r="AH825" s="2"/>
      <c r="AI825" s="2"/>
      <c r="AJ825" s="2"/>
    </row>
    <row r="826">
      <c r="B826" s="2"/>
      <c r="O826" s="2"/>
      <c r="P826" s="2"/>
      <c r="Q826" s="2"/>
      <c r="AG826" s="2"/>
      <c r="AH826" s="2"/>
      <c r="AI826" s="2"/>
      <c r="AJ826" s="2"/>
    </row>
    <row r="827">
      <c r="B827" s="2"/>
      <c r="O827" s="2"/>
      <c r="P827" s="2"/>
      <c r="Q827" s="2"/>
      <c r="AG827" s="2"/>
      <c r="AH827" s="2"/>
      <c r="AI827" s="2"/>
      <c r="AJ827" s="2"/>
    </row>
    <row r="828">
      <c r="B828" s="2"/>
      <c r="O828" s="2"/>
      <c r="P828" s="2"/>
      <c r="Q828" s="2"/>
      <c r="AG828" s="2"/>
      <c r="AH828" s="2"/>
      <c r="AI828" s="2"/>
      <c r="AJ828" s="2"/>
    </row>
    <row r="829">
      <c r="B829" s="2"/>
      <c r="O829" s="2"/>
      <c r="P829" s="2"/>
      <c r="Q829" s="2"/>
      <c r="AG829" s="2"/>
      <c r="AH829" s="2"/>
      <c r="AI829" s="2"/>
      <c r="AJ829" s="2"/>
    </row>
    <row r="830">
      <c r="B830" s="2"/>
      <c r="O830" s="2"/>
      <c r="P830" s="2"/>
      <c r="Q830" s="2"/>
      <c r="AG830" s="2"/>
      <c r="AH830" s="2"/>
      <c r="AI830" s="2"/>
      <c r="AJ830" s="2"/>
    </row>
    <row r="831">
      <c r="B831" s="2"/>
      <c r="O831" s="2"/>
      <c r="P831" s="2"/>
      <c r="Q831" s="2"/>
      <c r="AG831" s="2"/>
      <c r="AH831" s="2"/>
      <c r="AI831" s="2"/>
      <c r="AJ831" s="2"/>
    </row>
    <row r="832">
      <c r="B832" s="2"/>
      <c r="O832" s="2"/>
      <c r="P832" s="2"/>
      <c r="Q832" s="2"/>
      <c r="AG832" s="2"/>
      <c r="AH832" s="2"/>
      <c r="AI832" s="2"/>
      <c r="AJ832" s="2"/>
    </row>
    <row r="833">
      <c r="B833" s="2"/>
      <c r="O833" s="2"/>
      <c r="P833" s="2"/>
      <c r="Q833" s="2"/>
      <c r="AG833" s="2"/>
      <c r="AH833" s="2"/>
      <c r="AI833" s="2"/>
      <c r="AJ833" s="2"/>
    </row>
    <row r="834">
      <c r="B834" s="2"/>
      <c r="O834" s="2"/>
      <c r="P834" s="2"/>
      <c r="Q834" s="2"/>
      <c r="AG834" s="2"/>
      <c r="AH834" s="2"/>
      <c r="AI834" s="2"/>
      <c r="AJ834" s="2"/>
    </row>
    <row r="835">
      <c r="B835" s="2"/>
      <c r="O835" s="2"/>
      <c r="P835" s="2"/>
      <c r="Q835" s="2"/>
      <c r="AG835" s="2"/>
      <c r="AH835" s="2"/>
      <c r="AI835" s="2"/>
      <c r="AJ835" s="2"/>
    </row>
    <row r="836">
      <c r="B836" s="2"/>
      <c r="O836" s="2"/>
      <c r="P836" s="2"/>
      <c r="Q836" s="2"/>
      <c r="AG836" s="2"/>
      <c r="AH836" s="2"/>
      <c r="AI836" s="2"/>
      <c r="AJ836" s="2"/>
    </row>
    <row r="837">
      <c r="B837" s="2"/>
      <c r="O837" s="2"/>
      <c r="P837" s="2"/>
      <c r="Q837" s="2"/>
      <c r="AG837" s="2"/>
      <c r="AH837" s="2"/>
      <c r="AI837" s="2"/>
      <c r="AJ837" s="2"/>
    </row>
    <row r="838">
      <c r="B838" s="2"/>
      <c r="O838" s="2"/>
      <c r="P838" s="2"/>
      <c r="Q838" s="2"/>
      <c r="AG838" s="2"/>
      <c r="AH838" s="2"/>
      <c r="AI838" s="2"/>
      <c r="AJ838" s="2"/>
    </row>
    <row r="839">
      <c r="B839" s="2"/>
      <c r="O839" s="2"/>
      <c r="P839" s="2"/>
      <c r="Q839" s="2"/>
      <c r="AG839" s="2"/>
      <c r="AH839" s="2"/>
      <c r="AI839" s="2"/>
      <c r="AJ839" s="2"/>
    </row>
    <row r="840">
      <c r="B840" s="2"/>
      <c r="O840" s="2"/>
      <c r="P840" s="2"/>
      <c r="Q840" s="2"/>
      <c r="AG840" s="2"/>
      <c r="AH840" s="2"/>
      <c r="AI840" s="2"/>
      <c r="AJ840" s="2"/>
    </row>
    <row r="841">
      <c r="B841" s="2"/>
      <c r="O841" s="2"/>
      <c r="P841" s="2"/>
      <c r="Q841" s="2"/>
      <c r="AG841" s="2"/>
      <c r="AH841" s="2"/>
      <c r="AI841" s="2"/>
      <c r="AJ841" s="2"/>
    </row>
    <row r="842">
      <c r="B842" s="2"/>
      <c r="O842" s="2"/>
      <c r="P842" s="2"/>
      <c r="Q842" s="2"/>
      <c r="AG842" s="2"/>
      <c r="AH842" s="2"/>
      <c r="AI842" s="2"/>
      <c r="AJ842" s="2"/>
    </row>
    <row r="843">
      <c r="B843" s="2"/>
      <c r="O843" s="2"/>
      <c r="P843" s="2"/>
      <c r="Q843" s="2"/>
      <c r="AG843" s="2"/>
      <c r="AH843" s="2"/>
      <c r="AI843" s="2"/>
      <c r="AJ843" s="2"/>
    </row>
    <row r="844">
      <c r="B844" s="2"/>
      <c r="O844" s="2"/>
      <c r="P844" s="2"/>
      <c r="Q844" s="2"/>
      <c r="AG844" s="2"/>
      <c r="AH844" s="2"/>
      <c r="AI844" s="2"/>
      <c r="AJ844" s="2"/>
    </row>
    <row r="845">
      <c r="B845" s="2"/>
      <c r="O845" s="2"/>
      <c r="P845" s="2"/>
      <c r="Q845" s="2"/>
      <c r="AG845" s="2"/>
      <c r="AH845" s="2"/>
      <c r="AI845" s="2"/>
      <c r="AJ845" s="2"/>
    </row>
    <row r="846">
      <c r="B846" s="2"/>
      <c r="O846" s="2"/>
      <c r="P846" s="2"/>
      <c r="Q846" s="2"/>
      <c r="AG846" s="2"/>
      <c r="AH846" s="2"/>
      <c r="AI846" s="2"/>
      <c r="AJ846" s="2"/>
    </row>
    <row r="847">
      <c r="B847" s="2"/>
      <c r="O847" s="2"/>
      <c r="P847" s="2"/>
      <c r="Q847" s="2"/>
      <c r="AG847" s="2"/>
      <c r="AH847" s="2"/>
      <c r="AI847" s="2"/>
      <c r="AJ847" s="2"/>
    </row>
    <row r="848">
      <c r="B848" s="2"/>
      <c r="O848" s="2"/>
      <c r="P848" s="2"/>
      <c r="Q848" s="2"/>
      <c r="AG848" s="2"/>
      <c r="AH848" s="2"/>
      <c r="AI848" s="2"/>
      <c r="AJ848" s="2"/>
    </row>
    <row r="849">
      <c r="B849" s="2"/>
      <c r="O849" s="2"/>
      <c r="P849" s="2"/>
      <c r="Q849" s="2"/>
      <c r="AG849" s="2"/>
      <c r="AH849" s="2"/>
      <c r="AI849" s="2"/>
      <c r="AJ849" s="2"/>
    </row>
    <row r="850">
      <c r="B850" s="2"/>
      <c r="O850" s="2"/>
      <c r="P850" s="2"/>
      <c r="Q850" s="2"/>
      <c r="AG850" s="2"/>
      <c r="AH850" s="2"/>
      <c r="AI850" s="2"/>
      <c r="AJ850" s="2"/>
    </row>
    <row r="851">
      <c r="B851" s="2"/>
      <c r="O851" s="2"/>
      <c r="P851" s="2"/>
      <c r="Q851" s="2"/>
      <c r="AG851" s="2"/>
      <c r="AH851" s="2"/>
      <c r="AI851" s="2"/>
      <c r="AJ851" s="2"/>
    </row>
    <row r="852">
      <c r="B852" s="2"/>
      <c r="O852" s="2"/>
      <c r="P852" s="2"/>
      <c r="Q852" s="2"/>
      <c r="AG852" s="2"/>
      <c r="AH852" s="2"/>
      <c r="AI852" s="2"/>
      <c r="AJ852" s="2"/>
    </row>
    <row r="853">
      <c r="B853" s="2"/>
      <c r="O853" s="2"/>
      <c r="P853" s="2"/>
      <c r="Q853" s="2"/>
      <c r="AG853" s="2"/>
      <c r="AH853" s="2"/>
      <c r="AI853" s="2"/>
      <c r="AJ853" s="2"/>
    </row>
    <row r="854">
      <c r="B854" s="2"/>
      <c r="O854" s="2"/>
      <c r="P854" s="2"/>
      <c r="Q854" s="2"/>
      <c r="AG854" s="2"/>
      <c r="AH854" s="2"/>
      <c r="AI854" s="2"/>
      <c r="AJ854" s="2"/>
    </row>
    <row r="855">
      <c r="B855" s="2"/>
      <c r="O855" s="2"/>
      <c r="P855" s="2"/>
      <c r="Q855" s="2"/>
      <c r="AG855" s="2"/>
      <c r="AH855" s="2"/>
      <c r="AI855" s="2"/>
      <c r="AJ855" s="2"/>
    </row>
    <row r="856">
      <c r="B856" s="2"/>
      <c r="O856" s="2"/>
      <c r="P856" s="2"/>
      <c r="Q856" s="2"/>
      <c r="AG856" s="2"/>
      <c r="AH856" s="2"/>
      <c r="AI856" s="2"/>
      <c r="AJ856" s="2"/>
    </row>
    <row r="857">
      <c r="B857" s="2"/>
      <c r="O857" s="2"/>
      <c r="P857" s="2"/>
      <c r="Q857" s="2"/>
      <c r="AG857" s="2"/>
      <c r="AH857" s="2"/>
      <c r="AI857" s="2"/>
      <c r="AJ857" s="2"/>
    </row>
    <row r="858">
      <c r="B858" s="2"/>
      <c r="O858" s="2"/>
      <c r="P858" s="2"/>
      <c r="Q858" s="2"/>
      <c r="AG858" s="2"/>
      <c r="AH858" s="2"/>
      <c r="AI858" s="2"/>
      <c r="AJ858" s="2"/>
    </row>
    <row r="859">
      <c r="B859" s="2"/>
      <c r="O859" s="2"/>
      <c r="P859" s="2"/>
      <c r="Q859" s="2"/>
      <c r="AG859" s="2"/>
      <c r="AH859" s="2"/>
      <c r="AI859" s="2"/>
      <c r="AJ859" s="2"/>
    </row>
    <row r="860">
      <c r="B860" s="2"/>
      <c r="O860" s="2"/>
      <c r="P860" s="2"/>
      <c r="Q860" s="2"/>
      <c r="AG860" s="2"/>
      <c r="AH860" s="2"/>
      <c r="AI860" s="2"/>
      <c r="AJ860" s="2"/>
    </row>
    <row r="861">
      <c r="B861" s="2"/>
      <c r="O861" s="2"/>
      <c r="P861" s="2"/>
      <c r="Q861" s="2"/>
      <c r="AG861" s="2"/>
      <c r="AH861" s="2"/>
      <c r="AI861" s="2"/>
      <c r="AJ861" s="2"/>
    </row>
    <row r="862">
      <c r="B862" s="2"/>
      <c r="O862" s="2"/>
      <c r="P862" s="2"/>
      <c r="Q862" s="2"/>
      <c r="AG862" s="2"/>
      <c r="AH862" s="2"/>
      <c r="AI862" s="2"/>
      <c r="AJ862" s="2"/>
    </row>
    <row r="863">
      <c r="B863" s="2"/>
      <c r="O863" s="2"/>
      <c r="P863" s="2"/>
      <c r="Q863" s="2"/>
      <c r="AG863" s="2"/>
      <c r="AH863" s="2"/>
      <c r="AI863" s="2"/>
      <c r="AJ863" s="2"/>
    </row>
    <row r="864">
      <c r="B864" s="2"/>
      <c r="O864" s="2"/>
      <c r="P864" s="2"/>
      <c r="Q864" s="2"/>
      <c r="AG864" s="2"/>
      <c r="AH864" s="2"/>
      <c r="AI864" s="2"/>
      <c r="AJ864" s="2"/>
    </row>
    <row r="865">
      <c r="B865" s="2"/>
      <c r="O865" s="2"/>
      <c r="P865" s="2"/>
      <c r="Q865" s="2"/>
      <c r="AG865" s="2"/>
      <c r="AH865" s="2"/>
      <c r="AI865" s="2"/>
      <c r="AJ865" s="2"/>
    </row>
    <row r="866">
      <c r="B866" s="2"/>
      <c r="O866" s="2"/>
      <c r="P866" s="2"/>
      <c r="Q866" s="2"/>
      <c r="AG866" s="2"/>
      <c r="AH866" s="2"/>
      <c r="AI866" s="2"/>
      <c r="AJ866" s="2"/>
    </row>
    <row r="867">
      <c r="B867" s="2"/>
      <c r="O867" s="2"/>
      <c r="P867" s="2"/>
      <c r="Q867" s="2"/>
      <c r="AG867" s="2"/>
      <c r="AH867" s="2"/>
      <c r="AI867" s="2"/>
      <c r="AJ867" s="2"/>
    </row>
    <row r="868">
      <c r="B868" s="2"/>
      <c r="O868" s="2"/>
      <c r="P868" s="2"/>
      <c r="Q868" s="2"/>
      <c r="AG868" s="2"/>
      <c r="AH868" s="2"/>
      <c r="AI868" s="2"/>
      <c r="AJ868" s="2"/>
    </row>
    <row r="869">
      <c r="B869" s="2"/>
      <c r="O869" s="2"/>
      <c r="P869" s="2"/>
      <c r="Q869" s="2"/>
      <c r="AG869" s="2"/>
      <c r="AH869" s="2"/>
      <c r="AI869" s="2"/>
      <c r="AJ869" s="2"/>
    </row>
    <row r="870">
      <c r="B870" s="2"/>
      <c r="O870" s="2"/>
      <c r="P870" s="2"/>
      <c r="Q870" s="2"/>
      <c r="AG870" s="2"/>
      <c r="AH870" s="2"/>
      <c r="AI870" s="2"/>
      <c r="AJ870" s="2"/>
    </row>
    <row r="871">
      <c r="B871" s="2"/>
      <c r="O871" s="2"/>
      <c r="P871" s="2"/>
      <c r="Q871" s="2"/>
      <c r="AG871" s="2"/>
      <c r="AH871" s="2"/>
      <c r="AI871" s="2"/>
      <c r="AJ871" s="2"/>
    </row>
    <row r="872">
      <c r="B872" s="2"/>
      <c r="O872" s="2"/>
      <c r="P872" s="2"/>
      <c r="Q872" s="2"/>
      <c r="AG872" s="2"/>
      <c r="AH872" s="2"/>
      <c r="AI872" s="2"/>
      <c r="AJ872" s="2"/>
    </row>
    <row r="873">
      <c r="B873" s="2"/>
      <c r="O873" s="2"/>
      <c r="P873" s="2"/>
      <c r="Q873" s="2"/>
      <c r="AG873" s="2"/>
      <c r="AH873" s="2"/>
      <c r="AI873" s="2"/>
      <c r="AJ873" s="2"/>
    </row>
    <row r="874">
      <c r="B874" s="2"/>
      <c r="O874" s="2"/>
      <c r="P874" s="2"/>
      <c r="Q874" s="2"/>
      <c r="AG874" s="2"/>
      <c r="AH874" s="2"/>
      <c r="AI874" s="2"/>
      <c r="AJ874" s="2"/>
    </row>
    <row r="875">
      <c r="B875" s="2"/>
      <c r="O875" s="2"/>
      <c r="P875" s="2"/>
      <c r="Q875" s="2"/>
      <c r="AG875" s="2"/>
      <c r="AH875" s="2"/>
      <c r="AI875" s="2"/>
      <c r="AJ875" s="2"/>
    </row>
    <row r="876">
      <c r="B876" s="2"/>
      <c r="O876" s="2"/>
      <c r="P876" s="2"/>
      <c r="Q876" s="2"/>
      <c r="AG876" s="2"/>
      <c r="AH876" s="2"/>
      <c r="AI876" s="2"/>
      <c r="AJ876" s="2"/>
    </row>
    <row r="877">
      <c r="B877" s="2"/>
      <c r="O877" s="2"/>
      <c r="P877" s="2"/>
      <c r="Q877" s="2"/>
      <c r="AG877" s="2"/>
      <c r="AH877" s="2"/>
      <c r="AI877" s="2"/>
      <c r="AJ877" s="2"/>
    </row>
    <row r="878">
      <c r="B878" s="2"/>
      <c r="O878" s="2"/>
      <c r="P878" s="2"/>
      <c r="Q878" s="2"/>
      <c r="AG878" s="2"/>
      <c r="AH878" s="2"/>
      <c r="AI878" s="2"/>
      <c r="AJ878" s="2"/>
    </row>
    <row r="879">
      <c r="B879" s="2"/>
      <c r="O879" s="2"/>
      <c r="P879" s="2"/>
      <c r="Q879" s="2"/>
      <c r="AG879" s="2"/>
      <c r="AH879" s="2"/>
      <c r="AI879" s="2"/>
      <c r="AJ879" s="2"/>
    </row>
    <row r="880">
      <c r="B880" s="2"/>
      <c r="O880" s="2"/>
      <c r="P880" s="2"/>
      <c r="Q880" s="2"/>
      <c r="AG880" s="2"/>
      <c r="AH880" s="2"/>
      <c r="AI880" s="2"/>
      <c r="AJ880" s="2"/>
    </row>
    <row r="881">
      <c r="B881" s="2"/>
      <c r="O881" s="2"/>
      <c r="P881" s="2"/>
      <c r="Q881" s="2"/>
      <c r="AG881" s="2"/>
      <c r="AH881" s="2"/>
      <c r="AI881" s="2"/>
      <c r="AJ881" s="2"/>
    </row>
    <row r="882">
      <c r="B882" s="2"/>
      <c r="O882" s="2"/>
      <c r="P882" s="2"/>
      <c r="Q882" s="2"/>
      <c r="AG882" s="2"/>
      <c r="AH882" s="2"/>
      <c r="AI882" s="2"/>
      <c r="AJ882" s="2"/>
    </row>
    <row r="883">
      <c r="B883" s="2"/>
      <c r="O883" s="2"/>
      <c r="P883" s="2"/>
      <c r="Q883" s="2"/>
      <c r="AG883" s="2"/>
      <c r="AH883" s="2"/>
      <c r="AI883" s="2"/>
      <c r="AJ883" s="2"/>
    </row>
    <row r="884">
      <c r="B884" s="2"/>
      <c r="O884" s="2"/>
      <c r="P884" s="2"/>
      <c r="Q884" s="2"/>
      <c r="AG884" s="2"/>
      <c r="AH884" s="2"/>
      <c r="AI884" s="2"/>
      <c r="AJ884" s="2"/>
    </row>
    <row r="885">
      <c r="B885" s="2"/>
      <c r="O885" s="2"/>
      <c r="P885" s="2"/>
      <c r="Q885" s="2"/>
      <c r="AG885" s="2"/>
      <c r="AH885" s="2"/>
      <c r="AI885" s="2"/>
      <c r="AJ885" s="2"/>
    </row>
    <row r="886">
      <c r="B886" s="2"/>
      <c r="O886" s="2"/>
      <c r="P886" s="2"/>
      <c r="Q886" s="2"/>
      <c r="AG886" s="2"/>
      <c r="AH886" s="2"/>
      <c r="AI886" s="2"/>
      <c r="AJ886" s="2"/>
    </row>
    <row r="887">
      <c r="B887" s="2"/>
      <c r="O887" s="2"/>
      <c r="P887" s="2"/>
      <c r="Q887" s="2"/>
      <c r="AG887" s="2"/>
      <c r="AH887" s="2"/>
      <c r="AI887" s="2"/>
      <c r="AJ887" s="2"/>
    </row>
    <row r="888">
      <c r="B888" s="2"/>
      <c r="O888" s="2"/>
      <c r="P888" s="2"/>
      <c r="Q888" s="2"/>
      <c r="AG888" s="2"/>
      <c r="AH888" s="2"/>
      <c r="AI888" s="2"/>
      <c r="AJ888" s="2"/>
    </row>
    <row r="889">
      <c r="B889" s="2"/>
      <c r="O889" s="2"/>
      <c r="P889" s="2"/>
      <c r="Q889" s="2"/>
      <c r="AG889" s="2"/>
      <c r="AH889" s="2"/>
      <c r="AI889" s="2"/>
      <c r="AJ889" s="2"/>
    </row>
    <row r="890">
      <c r="B890" s="2"/>
      <c r="O890" s="2"/>
      <c r="P890" s="2"/>
      <c r="Q890" s="2"/>
      <c r="AG890" s="2"/>
      <c r="AH890" s="2"/>
      <c r="AI890" s="2"/>
      <c r="AJ890" s="2"/>
    </row>
    <row r="891">
      <c r="B891" s="2"/>
      <c r="O891" s="2"/>
      <c r="P891" s="2"/>
      <c r="Q891" s="2"/>
      <c r="AG891" s="2"/>
      <c r="AH891" s="2"/>
      <c r="AI891" s="2"/>
      <c r="AJ891" s="2"/>
    </row>
    <row r="892">
      <c r="B892" s="2"/>
      <c r="O892" s="2"/>
      <c r="P892" s="2"/>
      <c r="Q892" s="2"/>
      <c r="AG892" s="2"/>
      <c r="AH892" s="2"/>
      <c r="AI892" s="2"/>
      <c r="AJ892" s="2"/>
    </row>
    <row r="893">
      <c r="B893" s="2"/>
      <c r="O893" s="2"/>
      <c r="P893" s="2"/>
      <c r="Q893" s="2"/>
      <c r="AG893" s="2"/>
      <c r="AH893" s="2"/>
      <c r="AI893" s="2"/>
      <c r="AJ893" s="2"/>
    </row>
    <row r="894">
      <c r="B894" s="2"/>
      <c r="O894" s="2"/>
      <c r="P894" s="2"/>
      <c r="Q894" s="2"/>
      <c r="AG894" s="2"/>
      <c r="AH894" s="2"/>
      <c r="AI894" s="2"/>
      <c r="AJ894" s="2"/>
    </row>
    <row r="895">
      <c r="B895" s="2"/>
      <c r="O895" s="2"/>
      <c r="P895" s="2"/>
      <c r="Q895" s="2"/>
      <c r="AG895" s="2"/>
      <c r="AH895" s="2"/>
      <c r="AI895" s="2"/>
      <c r="AJ895" s="2"/>
    </row>
    <row r="896">
      <c r="B896" s="2"/>
      <c r="O896" s="2"/>
      <c r="P896" s="2"/>
      <c r="Q896" s="2"/>
      <c r="AG896" s="2"/>
      <c r="AH896" s="2"/>
      <c r="AI896" s="2"/>
      <c r="AJ896" s="2"/>
    </row>
    <row r="897">
      <c r="B897" s="2"/>
      <c r="O897" s="2"/>
      <c r="P897" s="2"/>
      <c r="Q897" s="2"/>
      <c r="AG897" s="2"/>
      <c r="AH897" s="2"/>
      <c r="AI897" s="2"/>
      <c r="AJ897" s="2"/>
    </row>
    <row r="898">
      <c r="B898" s="2"/>
      <c r="O898" s="2"/>
      <c r="P898" s="2"/>
      <c r="Q898" s="2"/>
      <c r="AG898" s="2"/>
      <c r="AH898" s="2"/>
      <c r="AI898" s="2"/>
      <c r="AJ898" s="2"/>
    </row>
    <row r="899">
      <c r="B899" s="2"/>
      <c r="O899" s="2"/>
      <c r="P899" s="2"/>
      <c r="Q899" s="2"/>
      <c r="AG899" s="2"/>
      <c r="AH899" s="2"/>
      <c r="AI899" s="2"/>
      <c r="AJ899" s="2"/>
    </row>
    <row r="900">
      <c r="B900" s="2"/>
      <c r="O900" s="2"/>
      <c r="P900" s="2"/>
      <c r="Q900" s="2"/>
      <c r="AG900" s="2"/>
      <c r="AH900" s="2"/>
      <c r="AI900" s="2"/>
      <c r="AJ900" s="2"/>
    </row>
    <row r="901">
      <c r="B901" s="2"/>
      <c r="O901" s="2"/>
      <c r="P901" s="2"/>
      <c r="Q901" s="2"/>
      <c r="AG901" s="2"/>
      <c r="AH901" s="2"/>
      <c r="AI901" s="2"/>
      <c r="AJ901" s="2"/>
    </row>
    <row r="902">
      <c r="B902" s="2"/>
      <c r="O902" s="2"/>
      <c r="P902" s="2"/>
      <c r="Q902" s="2"/>
      <c r="AG902" s="2"/>
      <c r="AH902" s="2"/>
      <c r="AI902" s="2"/>
      <c r="AJ902" s="2"/>
    </row>
    <row r="903">
      <c r="B903" s="2"/>
      <c r="O903" s="2"/>
      <c r="P903" s="2"/>
      <c r="Q903" s="2"/>
      <c r="AG903" s="2"/>
      <c r="AH903" s="2"/>
      <c r="AI903" s="2"/>
      <c r="AJ903" s="2"/>
    </row>
    <row r="904">
      <c r="B904" s="2"/>
      <c r="O904" s="2"/>
      <c r="P904" s="2"/>
      <c r="Q904" s="2"/>
      <c r="AG904" s="2"/>
      <c r="AH904" s="2"/>
      <c r="AI904" s="2"/>
      <c r="AJ904" s="2"/>
    </row>
    <row r="905">
      <c r="B905" s="2"/>
      <c r="O905" s="2"/>
      <c r="P905" s="2"/>
      <c r="Q905" s="2"/>
      <c r="AG905" s="2"/>
      <c r="AH905" s="2"/>
      <c r="AI905" s="2"/>
      <c r="AJ905" s="2"/>
    </row>
    <row r="906">
      <c r="B906" s="2"/>
      <c r="O906" s="2"/>
      <c r="P906" s="2"/>
      <c r="Q906" s="2"/>
      <c r="AG906" s="2"/>
      <c r="AH906" s="2"/>
      <c r="AI906" s="2"/>
      <c r="AJ906" s="2"/>
    </row>
    <row r="907">
      <c r="B907" s="2"/>
      <c r="O907" s="2"/>
      <c r="P907" s="2"/>
      <c r="Q907" s="2"/>
      <c r="AG907" s="2"/>
      <c r="AH907" s="2"/>
      <c r="AI907" s="2"/>
      <c r="AJ907" s="2"/>
    </row>
    <row r="908">
      <c r="B908" s="2"/>
      <c r="O908" s="2"/>
      <c r="P908" s="2"/>
      <c r="Q908" s="2"/>
      <c r="AG908" s="2"/>
      <c r="AH908" s="2"/>
      <c r="AI908" s="2"/>
      <c r="AJ908" s="2"/>
    </row>
    <row r="909">
      <c r="B909" s="2"/>
      <c r="O909" s="2"/>
      <c r="P909" s="2"/>
      <c r="Q909" s="2"/>
      <c r="AG909" s="2"/>
      <c r="AH909" s="2"/>
      <c r="AI909" s="2"/>
      <c r="AJ909" s="2"/>
    </row>
    <row r="910">
      <c r="B910" s="2"/>
      <c r="O910" s="2"/>
      <c r="P910" s="2"/>
      <c r="Q910" s="2"/>
      <c r="AG910" s="2"/>
      <c r="AH910" s="2"/>
      <c r="AI910" s="2"/>
      <c r="AJ910" s="2"/>
    </row>
    <row r="911">
      <c r="B911" s="2"/>
      <c r="O911" s="2"/>
      <c r="P911" s="2"/>
      <c r="Q911" s="2"/>
      <c r="AG911" s="2"/>
      <c r="AH911" s="2"/>
      <c r="AI911" s="2"/>
      <c r="AJ911" s="2"/>
    </row>
    <row r="912">
      <c r="B912" s="2"/>
      <c r="O912" s="2"/>
      <c r="P912" s="2"/>
      <c r="Q912" s="2"/>
      <c r="AG912" s="2"/>
      <c r="AH912" s="2"/>
      <c r="AI912" s="2"/>
      <c r="AJ912" s="2"/>
    </row>
    <row r="913">
      <c r="B913" s="2"/>
      <c r="O913" s="2"/>
      <c r="P913" s="2"/>
      <c r="Q913" s="2"/>
      <c r="AG913" s="2"/>
      <c r="AH913" s="2"/>
      <c r="AI913" s="2"/>
      <c r="AJ913" s="2"/>
    </row>
    <row r="914">
      <c r="B914" s="2"/>
      <c r="O914" s="2"/>
      <c r="P914" s="2"/>
      <c r="Q914" s="2"/>
      <c r="AG914" s="2"/>
      <c r="AH914" s="2"/>
      <c r="AI914" s="2"/>
      <c r="AJ914" s="2"/>
    </row>
    <row r="915">
      <c r="B915" s="2"/>
      <c r="O915" s="2"/>
      <c r="P915" s="2"/>
      <c r="Q915" s="2"/>
      <c r="AG915" s="2"/>
      <c r="AH915" s="2"/>
      <c r="AI915" s="2"/>
      <c r="AJ915" s="2"/>
    </row>
    <row r="916">
      <c r="B916" s="2"/>
      <c r="O916" s="2"/>
      <c r="P916" s="2"/>
      <c r="Q916" s="2"/>
      <c r="AG916" s="2"/>
      <c r="AH916" s="2"/>
      <c r="AI916" s="2"/>
      <c r="AJ916" s="2"/>
    </row>
    <row r="917">
      <c r="B917" s="2"/>
      <c r="O917" s="2"/>
      <c r="P917" s="2"/>
      <c r="Q917" s="2"/>
      <c r="AG917" s="2"/>
      <c r="AH917" s="2"/>
      <c r="AI917" s="2"/>
      <c r="AJ917" s="2"/>
    </row>
    <row r="918">
      <c r="B918" s="2"/>
      <c r="O918" s="2"/>
      <c r="P918" s="2"/>
      <c r="Q918" s="2"/>
      <c r="AG918" s="2"/>
      <c r="AH918" s="2"/>
      <c r="AI918" s="2"/>
      <c r="AJ918" s="2"/>
    </row>
    <row r="919">
      <c r="B919" s="2"/>
      <c r="O919" s="2"/>
      <c r="P919" s="2"/>
      <c r="Q919" s="2"/>
      <c r="AG919" s="2"/>
      <c r="AH919" s="2"/>
      <c r="AI919" s="2"/>
      <c r="AJ919" s="2"/>
    </row>
    <row r="920">
      <c r="B920" s="2"/>
      <c r="O920" s="2"/>
      <c r="P920" s="2"/>
      <c r="Q920" s="2"/>
      <c r="AG920" s="2"/>
      <c r="AH920" s="2"/>
      <c r="AI920" s="2"/>
      <c r="AJ920" s="2"/>
    </row>
    <row r="921">
      <c r="B921" s="2"/>
      <c r="O921" s="2"/>
      <c r="P921" s="2"/>
      <c r="Q921" s="2"/>
      <c r="AG921" s="2"/>
      <c r="AH921" s="2"/>
      <c r="AI921" s="2"/>
      <c r="AJ921" s="2"/>
    </row>
    <row r="922">
      <c r="B922" s="2"/>
      <c r="O922" s="2"/>
      <c r="P922" s="2"/>
      <c r="Q922" s="2"/>
      <c r="AG922" s="2"/>
      <c r="AH922" s="2"/>
      <c r="AI922" s="2"/>
      <c r="AJ922" s="2"/>
    </row>
    <row r="923">
      <c r="B923" s="2"/>
      <c r="O923" s="2"/>
      <c r="P923" s="2"/>
      <c r="Q923" s="2"/>
      <c r="AG923" s="2"/>
      <c r="AH923" s="2"/>
      <c r="AI923" s="2"/>
      <c r="AJ923" s="2"/>
    </row>
    <row r="924">
      <c r="B924" s="2"/>
      <c r="O924" s="2"/>
      <c r="P924" s="2"/>
      <c r="Q924" s="2"/>
      <c r="AG924" s="2"/>
      <c r="AH924" s="2"/>
      <c r="AI924" s="2"/>
      <c r="AJ924" s="2"/>
    </row>
    <row r="925">
      <c r="B925" s="2"/>
      <c r="O925" s="2"/>
      <c r="P925" s="2"/>
      <c r="Q925" s="2"/>
      <c r="AG925" s="2"/>
      <c r="AH925" s="2"/>
      <c r="AI925" s="2"/>
      <c r="AJ925" s="2"/>
    </row>
    <row r="926">
      <c r="B926" s="2"/>
      <c r="O926" s="2"/>
      <c r="P926" s="2"/>
      <c r="Q926" s="2"/>
      <c r="AG926" s="2"/>
      <c r="AH926" s="2"/>
      <c r="AI926" s="2"/>
      <c r="AJ926" s="2"/>
    </row>
    <row r="927">
      <c r="B927" s="2"/>
      <c r="O927" s="2"/>
      <c r="P927" s="2"/>
      <c r="Q927" s="2"/>
      <c r="AG927" s="2"/>
      <c r="AH927" s="2"/>
      <c r="AI927" s="2"/>
      <c r="AJ927" s="2"/>
    </row>
    <row r="928">
      <c r="B928" s="2"/>
      <c r="O928" s="2"/>
      <c r="P928" s="2"/>
      <c r="Q928" s="2"/>
      <c r="AG928" s="2"/>
      <c r="AH928" s="2"/>
      <c r="AI928" s="2"/>
      <c r="AJ928" s="2"/>
    </row>
    <row r="929">
      <c r="B929" s="2"/>
      <c r="O929" s="2"/>
      <c r="P929" s="2"/>
      <c r="Q929" s="2"/>
      <c r="AG929" s="2"/>
      <c r="AH929" s="2"/>
      <c r="AI929" s="2"/>
      <c r="AJ929" s="2"/>
    </row>
    <row r="930">
      <c r="B930" s="2"/>
      <c r="O930" s="2"/>
      <c r="P930" s="2"/>
      <c r="Q930" s="2"/>
      <c r="AG930" s="2"/>
      <c r="AH930" s="2"/>
      <c r="AI930" s="2"/>
      <c r="AJ930" s="2"/>
    </row>
    <row r="931">
      <c r="B931" s="2"/>
      <c r="O931" s="2"/>
      <c r="P931" s="2"/>
      <c r="Q931" s="2"/>
      <c r="AG931" s="2"/>
      <c r="AH931" s="2"/>
      <c r="AI931" s="2"/>
      <c r="AJ931" s="2"/>
    </row>
    <row r="932">
      <c r="B932" s="2"/>
      <c r="O932" s="2"/>
      <c r="P932" s="2"/>
      <c r="Q932" s="2"/>
      <c r="AG932" s="2"/>
      <c r="AH932" s="2"/>
      <c r="AI932" s="2"/>
      <c r="AJ932" s="2"/>
    </row>
    <row r="933">
      <c r="B933" s="2"/>
      <c r="O933" s="2"/>
      <c r="P933" s="2"/>
      <c r="Q933" s="2"/>
      <c r="AG933" s="2"/>
      <c r="AH933" s="2"/>
      <c r="AI933" s="2"/>
      <c r="AJ933" s="2"/>
    </row>
    <row r="934">
      <c r="B934" s="2"/>
      <c r="O934" s="2"/>
      <c r="P934" s="2"/>
      <c r="Q934" s="2"/>
      <c r="AG934" s="2"/>
      <c r="AH934" s="2"/>
      <c r="AI934" s="2"/>
      <c r="AJ934" s="2"/>
    </row>
    <row r="935">
      <c r="B935" s="2"/>
      <c r="O935" s="2"/>
      <c r="P935" s="2"/>
      <c r="Q935" s="2"/>
      <c r="AG935" s="2"/>
      <c r="AH935" s="2"/>
      <c r="AI935" s="2"/>
      <c r="AJ935" s="2"/>
    </row>
    <row r="936">
      <c r="B936" s="2"/>
      <c r="O936" s="2"/>
      <c r="P936" s="2"/>
      <c r="Q936" s="2"/>
      <c r="AG936" s="2"/>
      <c r="AH936" s="2"/>
      <c r="AI936" s="2"/>
      <c r="AJ936" s="2"/>
    </row>
    <row r="937">
      <c r="B937" s="2"/>
      <c r="O937" s="2"/>
      <c r="P937" s="2"/>
      <c r="Q937" s="2"/>
      <c r="AG937" s="2"/>
      <c r="AH937" s="2"/>
      <c r="AI937" s="2"/>
      <c r="AJ937" s="2"/>
    </row>
    <row r="938">
      <c r="B938" s="2"/>
      <c r="O938" s="2"/>
      <c r="P938" s="2"/>
      <c r="Q938" s="2"/>
      <c r="AG938" s="2"/>
      <c r="AH938" s="2"/>
      <c r="AI938" s="2"/>
      <c r="AJ938" s="2"/>
    </row>
    <row r="939">
      <c r="B939" s="2"/>
      <c r="O939" s="2"/>
      <c r="P939" s="2"/>
      <c r="Q939" s="2"/>
      <c r="AG939" s="2"/>
      <c r="AH939" s="2"/>
      <c r="AI939" s="2"/>
      <c r="AJ939" s="2"/>
    </row>
    <row r="940">
      <c r="B940" s="2"/>
      <c r="O940" s="2"/>
      <c r="P940" s="2"/>
      <c r="Q940" s="2"/>
      <c r="AG940" s="2"/>
      <c r="AH940" s="2"/>
      <c r="AI940" s="2"/>
      <c r="AJ940" s="2"/>
    </row>
    <row r="941">
      <c r="B941" s="2"/>
      <c r="O941" s="2"/>
      <c r="P941" s="2"/>
      <c r="Q941" s="2"/>
      <c r="AG941" s="2"/>
      <c r="AH941" s="2"/>
      <c r="AI941" s="2"/>
      <c r="AJ941" s="2"/>
    </row>
    <row r="942">
      <c r="B942" s="2"/>
      <c r="O942" s="2"/>
      <c r="P942" s="2"/>
      <c r="Q942" s="2"/>
      <c r="AG942" s="2"/>
      <c r="AH942" s="2"/>
      <c r="AI942" s="2"/>
      <c r="AJ942" s="2"/>
    </row>
    <row r="943">
      <c r="B943" s="2"/>
      <c r="O943" s="2"/>
      <c r="P943" s="2"/>
      <c r="Q943" s="2"/>
      <c r="AG943" s="2"/>
      <c r="AH943" s="2"/>
      <c r="AI943" s="2"/>
      <c r="AJ943" s="2"/>
    </row>
    <row r="944">
      <c r="B944" s="2"/>
      <c r="O944" s="2"/>
      <c r="P944" s="2"/>
      <c r="Q944" s="2"/>
      <c r="AG944" s="2"/>
      <c r="AH944" s="2"/>
      <c r="AI944" s="2"/>
      <c r="AJ944" s="2"/>
    </row>
    <row r="945">
      <c r="B945" s="2"/>
      <c r="O945" s="2"/>
      <c r="P945" s="2"/>
      <c r="Q945" s="2"/>
      <c r="AG945" s="2"/>
      <c r="AH945" s="2"/>
      <c r="AI945" s="2"/>
      <c r="AJ945" s="2"/>
    </row>
    <row r="946">
      <c r="B946" s="2"/>
      <c r="O946" s="2"/>
      <c r="P946" s="2"/>
      <c r="Q946" s="2"/>
      <c r="AG946" s="2"/>
      <c r="AH946" s="2"/>
      <c r="AI946" s="2"/>
      <c r="AJ946" s="2"/>
    </row>
    <row r="947">
      <c r="B947" s="2"/>
      <c r="O947" s="2"/>
      <c r="P947" s="2"/>
      <c r="Q947" s="2"/>
      <c r="AG947" s="2"/>
      <c r="AH947" s="2"/>
      <c r="AI947" s="2"/>
      <c r="AJ947" s="2"/>
    </row>
    <row r="948">
      <c r="B948" s="2"/>
      <c r="O948" s="2"/>
      <c r="P948" s="2"/>
      <c r="Q948" s="2"/>
      <c r="AG948" s="2"/>
      <c r="AH948" s="2"/>
      <c r="AI948" s="2"/>
      <c r="AJ948" s="2"/>
    </row>
    <row r="949">
      <c r="B949" s="2"/>
      <c r="O949" s="2"/>
      <c r="P949" s="2"/>
      <c r="Q949" s="2"/>
      <c r="AG949" s="2"/>
      <c r="AH949" s="2"/>
      <c r="AI949" s="2"/>
      <c r="AJ949" s="2"/>
    </row>
    <row r="950">
      <c r="B950" s="2"/>
      <c r="O950" s="2"/>
      <c r="P950" s="2"/>
      <c r="Q950" s="2"/>
      <c r="AG950" s="2"/>
      <c r="AH950" s="2"/>
      <c r="AI950" s="2"/>
      <c r="AJ950" s="2"/>
    </row>
    <row r="951">
      <c r="B951" s="2"/>
      <c r="O951" s="2"/>
      <c r="P951" s="2"/>
      <c r="Q951" s="2"/>
      <c r="AG951" s="2"/>
      <c r="AH951" s="2"/>
      <c r="AI951" s="2"/>
      <c r="AJ951" s="2"/>
    </row>
    <row r="952">
      <c r="B952" s="2"/>
      <c r="O952" s="2"/>
      <c r="P952" s="2"/>
      <c r="Q952" s="2"/>
      <c r="AG952" s="2"/>
      <c r="AH952" s="2"/>
      <c r="AI952" s="2"/>
      <c r="AJ952" s="2"/>
    </row>
    <row r="953">
      <c r="B953" s="2"/>
      <c r="O953" s="2"/>
      <c r="P953" s="2"/>
      <c r="Q953" s="2"/>
      <c r="AG953" s="2"/>
      <c r="AH953" s="2"/>
      <c r="AI953" s="2"/>
      <c r="AJ953" s="2"/>
    </row>
    <row r="954">
      <c r="B954" s="2"/>
      <c r="O954" s="2"/>
      <c r="P954" s="2"/>
      <c r="Q954" s="2"/>
      <c r="AG954" s="2"/>
      <c r="AH954" s="2"/>
      <c r="AI954" s="2"/>
      <c r="AJ954" s="2"/>
    </row>
    <row r="955">
      <c r="B955" s="2"/>
      <c r="O955" s="2"/>
      <c r="P955" s="2"/>
      <c r="Q955" s="2"/>
      <c r="AG955" s="2"/>
      <c r="AH955" s="2"/>
      <c r="AI955" s="2"/>
      <c r="AJ955" s="2"/>
    </row>
    <row r="956">
      <c r="B956" s="2"/>
      <c r="O956" s="2"/>
      <c r="P956" s="2"/>
      <c r="Q956" s="2"/>
      <c r="AG956" s="2"/>
      <c r="AH956" s="2"/>
      <c r="AI956" s="2"/>
      <c r="AJ956" s="2"/>
    </row>
    <row r="957">
      <c r="B957" s="2"/>
      <c r="O957" s="2"/>
      <c r="P957" s="2"/>
      <c r="Q957" s="2"/>
      <c r="AG957" s="2"/>
      <c r="AH957" s="2"/>
      <c r="AI957" s="2"/>
      <c r="AJ957" s="2"/>
    </row>
    <row r="958">
      <c r="B958" s="2"/>
      <c r="O958" s="2"/>
      <c r="P958" s="2"/>
      <c r="Q958" s="2"/>
      <c r="AG958" s="2"/>
      <c r="AH958" s="2"/>
      <c r="AI958" s="2"/>
      <c r="AJ958" s="2"/>
    </row>
    <row r="959">
      <c r="B959" s="2"/>
      <c r="O959" s="2"/>
      <c r="P959" s="2"/>
      <c r="Q959" s="2"/>
      <c r="AG959" s="2"/>
      <c r="AH959" s="2"/>
      <c r="AI959" s="2"/>
      <c r="AJ959" s="2"/>
    </row>
    <row r="960">
      <c r="B960" s="2"/>
      <c r="O960" s="2"/>
      <c r="P960" s="2"/>
      <c r="Q960" s="2"/>
      <c r="AG960" s="2"/>
      <c r="AH960" s="2"/>
      <c r="AI960" s="2"/>
      <c r="AJ960" s="2"/>
    </row>
    <row r="961">
      <c r="B961" s="2"/>
      <c r="O961" s="2"/>
      <c r="P961" s="2"/>
      <c r="Q961" s="2"/>
      <c r="AG961" s="2"/>
      <c r="AH961" s="2"/>
      <c r="AI961" s="2"/>
      <c r="AJ961" s="2"/>
    </row>
    <row r="962">
      <c r="B962" s="2"/>
      <c r="O962" s="2"/>
      <c r="P962" s="2"/>
      <c r="Q962" s="2"/>
      <c r="AG962" s="2"/>
      <c r="AH962" s="2"/>
      <c r="AI962" s="2"/>
      <c r="AJ962" s="2"/>
    </row>
    <row r="963">
      <c r="B963" s="2"/>
      <c r="O963" s="2"/>
      <c r="P963" s="2"/>
      <c r="Q963" s="2"/>
      <c r="AG963" s="2"/>
      <c r="AH963" s="2"/>
      <c r="AI963" s="2"/>
      <c r="AJ963" s="2"/>
    </row>
    <row r="964">
      <c r="B964" s="2"/>
      <c r="O964" s="2"/>
      <c r="P964" s="2"/>
      <c r="Q964" s="2"/>
      <c r="AG964" s="2"/>
      <c r="AH964" s="2"/>
      <c r="AI964" s="2"/>
      <c r="AJ964" s="2"/>
    </row>
    <row r="965">
      <c r="B965" s="2"/>
      <c r="O965" s="2"/>
      <c r="P965" s="2"/>
      <c r="Q965" s="2"/>
      <c r="AG965" s="2"/>
      <c r="AH965" s="2"/>
      <c r="AI965" s="2"/>
      <c r="AJ965" s="2"/>
    </row>
    <row r="966">
      <c r="B966" s="2"/>
      <c r="O966" s="2"/>
      <c r="P966" s="2"/>
      <c r="Q966" s="2"/>
      <c r="AG966" s="2"/>
      <c r="AH966" s="2"/>
      <c r="AI966" s="2"/>
      <c r="AJ966" s="2"/>
    </row>
    <row r="967">
      <c r="B967" s="2"/>
      <c r="O967" s="2"/>
      <c r="P967" s="2"/>
      <c r="Q967" s="2"/>
      <c r="AG967" s="2"/>
      <c r="AH967" s="2"/>
      <c r="AI967" s="2"/>
      <c r="AJ967" s="2"/>
    </row>
    <row r="968">
      <c r="B968" s="2"/>
      <c r="O968" s="2"/>
      <c r="P968" s="2"/>
      <c r="Q968" s="2"/>
      <c r="AG968" s="2"/>
      <c r="AH968" s="2"/>
      <c r="AI968" s="2"/>
      <c r="AJ968" s="2"/>
    </row>
    <row r="969">
      <c r="B969" s="2"/>
      <c r="O969" s="2"/>
      <c r="P969" s="2"/>
      <c r="Q969" s="2"/>
      <c r="AG969" s="2"/>
      <c r="AH969" s="2"/>
      <c r="AI969" s="2"/>
      <c r="AJ969" s="2"/>
    </row>
    <row r="970">
      <c r="B970" s="2"/>
      <c r="O970" s="2"/>
      <c r="P970" s="2"/>
      <c r="Q970" s="2"/>
      <c r="AG970" s="2"/>
      <c r="AH970" s="2"/>
      <c r="AI970" s="2"/>
      <c r="AJ970" s="2"/>
    </row>
    <row r="971">
      <c r="B971" s="2"/>
      <c r="O971" s="2"/>
      <c r="P971" s="2"/>
      <c r="Q971" s="2"/>
      <c r="AG971" s="2"/>
      <c r="AH971" s="2"/>
      <c r="AI971" s="2"/>
      <c r="AJ971" s="2"/>
    </row>
    <row r="972">
      <c r="B972" s="2"/>
      <c r="O972" s="2"/>
      <c r="P972" s="2"/>
      <c r="Q972" s="2"/>
      <c r="AG972" s="2"/>
      <c r="AH972" s="2"/>
      <c r="AI972" s="2"/>
      <c r="AJ972" s="2"/>
    </row>
    <row r="973">
      <c r="B973" s="2"/>
      <c r="O973" s="2"/>
      <c r="P973" s="2"/>
      <c r="Q973" s="2"/>
      <c r="AG973" s="2"/>
      <c r="AH973" s="2"/>
      <c r="AI973" s="2"/>
      <c r="AJ973" s="2"/>
    </row>
    <row r="974">
      <c r="B974" s="2"/>
      <c r="O974" s="2"/>
      <c r="P974" s="2"/>
      <c r="Q974" s="2"/>
      <c r="AG974" s="2"/>
      <c r="AH974" s="2"/>
      <c r="AI974" s="2"/>
      <c r="AJ974" s="2"/>
    </row>
    <row r="975">
      <c r="B975" s="2"/>
      <c r="O975" s="2"/>
      <c r="P975" s="2"/>
      <c r="Q975" s="2"/>
      <c r="AG975" s="2"/>
      <c r="AH975" s="2"/>
      <c r="AI975" s="2"/>
      <c r="AJ975" s="2"/>
    </row>
    <row r="976">
      <c r="B976" s="2"/>
      <c r="O976" s="2"/>
      <c r="P976" s="2"/>
      <c r="Q976" s="2"/>
      <c r="AG976" s="2"/>
      <c r="AH976" s="2"/>
      <c r="AI976" s="2"/>
      <c r="AJ976" s="2"/>
    </row>
    <row r="977">
      <c r="B977" s="2"/>
      <c r="O977" s="2"/>
      <c r="P977" s="2"/>
      <c r="Q977" s="2"/>
      <c r="AG977" s="2"/>
      <c r="AH977" s="2"/>
      <c r="AI977" s="2"/>
      <c r="AJ977" s="2"/>
    </row>
    <row r="978">
      <c r="B978" s="2"/>
      <c r="O978" s="2"/>
      <c r="P978" s="2"/>
      <c r="Q978" s="2"/>
      <c r="AG978" s="2"/>
      <c r="AH978" s="2"/>
      <c r="AI978" s="2"/>
      <c r="AJ978" s="2"/>
    </row>
    <row r="979">
      <c r="B979" s="2"/>
      <c r="O979" s="2"/>
      <c r="P979" s="2"/>
      <c r="Q979" s="2"/>
      <c r="AG979" s="2"/>
      <c r="AH979" s="2"/>
      <c r="AI979" s="2"/>
      <c r="AJ979" s="2"/>
    </row>
    <row r="980">
      <c r="B980" s="2"/>
      <c r="O980" s="2"/>
      <c r="P980" s="2"/>
      <c r="Q980" s="2"/>
      <c r="AG980" s="2"/>
      <c r="AH980" s="2"/>
      <c r="AI980" s="2"/>
      <c r="AJ980" s="2"/>
    </row>
    <row r="981">
      <c r="B981" s="2"/>
      <c r="O981" s="2"/>
      <c r="P981" s="2"/>
      <c r="Q981" s="2"/>
      <c r="AG981" s="2"/>
      <c r="AH981" s="2"/>
      <c r="AI981" s="2"/>
      <c r="AJ981" s="2"/>
    </row>
    <row r="982">
      <c r="B982" s="2"/>
      <c r="O982" s="2"/>
      <c r="P982" s="2"/>
      <c r="Q982" s="2"/>
      <c r="AG982" s="2"/>
      <c r="AH982" s="2"/>
      <c r="AI982" s="2"/>
      <c r="AJ982" s="2"/>
    </row>
    <row r="983">
      <c r="B983" s="2"/>
      <c r="O983" s="2"/>
      <c r="P983" s="2"/>
      <c r="Q983" s="2"/>
      <c r="AG983" s="2"/>
      <c r="AH983" s="2"/>
      <c r="AI983" s="2"/>
      <c r="AJ983" s="2"/>
    </row>
    <row r="984">
      <c r="B984" s="2"/>
      <c r="O984" s="2"/>
      <c r="P984" s="2"/>
      <c r="Q984" s="2"/>
      <c r="AG984" s="2"/>
      <c r="AH984" s="2"/>
      <c r="AI984" s="2"/>
      <c r="AJ984" s="2"/>
    </row>
    <row r="985">
      <c r="B985" s="2"/>
      <c r="O985" s="2"/>
      <c r="P985" s="2"/>
      <c r="Q985" s="2"/>
      <c r="AG985" s="2"/>
      <c r="AH985" s="2"/>
      <c r="AI985" s="2"/>
      <c r="AJ985" s="2"/>
    </row>
    <row r="986">
      <c r="B986" s="2"/>
      <c r="O986" s="2"/>
      <c r="P986" s="2"/>
      <c r="Q986" s="2"/>
      <c r="AG986" s="2"/>
      <c r="AH986" s="2"/>
      <c r="AI986" s="2"/>
      <c r="AJ986" s="2"/>
    </row>
    <row r="987">
      <c r="B987" s="2"/>
      <c r="O987" s="2"/>
      <c r="P987" s="2"/>
      <c r="Q987" s="2"/>
      <c r="AG987" s="2"/>
      <c r="AH987" s="2"/>
      <c r="AI987" s="2"/>
      <c r="AJ987" s="2"/>
    </row>
    <row r="988">
      <c r="B988" s="2"/>
      <c r="O988" s="2"/>
      <c r="P988" s="2"/>
      <c r="Q988" s="2"/>
      <c r="AG988" s="2"/>
      <c r="AH988" s="2"/>
      <c r="AI988" s="2"/>
      <c r="AJ988" s="2"/>
    </row>
    <row r="989">
      <c r="B989" s="2"/>
      <c r="O989" s="2"/>
      <c r="P989" s="2"/>
      <c r="Q989" s="2"/>
      <c r="AG989" s="2"/>
      <c r="AH989" s="2"/>
      <c r="AI989" s="2"/>
      <c r="AJ989" s="2"/>
    </row>
    <row r="990">
      <c r="B990" s="2"/>
      <c r="O990" s="2"/>
      <c r="P990" s="2"/>
      <c r="Q990" s="2"/>
      <c r="AG990" s="2"/>
      <c r="AH990" s="2"/>
      <c r="AI990" s="2"/>
      <c r="AJ990" s="2"/>
    </row>
    <row r="991">
      <c r="B991" s="2"/>
      <c r="O991" s="2"/>
      <c r="P991" s="2"/>
      <c r="Q991" s="2"/>
      <c r="AG991" s="2"/>
      <c r="AH991" s="2"/>
      <c r="AI991" s="2"/>
      <c r="AJ991" s="2"/>
    </row>
    <row r="992">
      <c r="B992" s="2"/>
      <c r="O992" s="2"/>
      <c r="P992" s="2"/>
      <c r="Q992" s="2"/>
      <c r="AG992" s="2"/>
      <c r="AH992" s="2"/>
      <c r="AI992" s="2"/>
      <c r="AJ992" s="2"/>
    </row>
    <row r="993">
      <c r="B993" s="2"/>
      <c r="O993" s="2"/>
      <c r="P993" s="2"/>
      <c r="Q993" s="2"/>
      <c r="AG993" s="2"/>
      <c r="AH993" s="2"/>
      <c r="AI993" s="2"/>
      <c r="AJ993" s="2"/>
    </row>
    <row r="994">
      <c r="B994" s="2"/>
      <c r="O994" s="2"/>
      <c r="P994" s="2"/>
      <c r="Q994" s="2"/>
      <c r="AG994" s="2"/>
      <c r="AH994" s="2"/>
      <c r="AI994" s="2"/>
      <c r="AJ994" s="2"/>
    </row>
    <row r="995">
      <c r="B995" s="2"/>
      <c r="O995" s="2"/>
      <c r="P995" s="2"/>
      <c r="Q995" s="2"/>
      <c r="AG995" s="2"/>
      <c r="AH995" s="2"/>
      <c r="AI995" s="2"/>
      <c r="AJ995" s="2"/>
    </row>
    <row r="996">
      <c r="B996" s="2"/>
      <c r="O996" s="2"/>
      <c r="P996" s="2"/>
      <c r="Q996" s="2"/>
      <c r="AG996" s="2"/>
      <c r="AH996" s="2"/>
      <c r="AI996" s="2"/>
      <c r="AJ996" s="2"/>
    </row>
    <row r="997">
      <c r="B997" s="2"/>
      <c r="O997" s="2"/>
      <c r="P997" s="2"/>
      <c r="Q997" s="2"/>
      <c r="AG997" s="2"/>
      <c r="AH997" s="2"/>
      <c r="AI997" s="2"/>
      <c r="AJ997" s="2"/>
    </row>
    <row r="998">
      <c r="B998" s="2"/>
      <c r="O998" s="2"/>
      <c r="P998" s="2"/>
      <c r="Q998" s="2"/>
      <c r="AG998" s="2"/>
      <c r="AH998" s="2"/>
      <c r="AI998" s="2"/>
      <c r="AJ998" s="2"/>
    </row>
    <row r="999">
      <c r="B999" s="2"/>
      <c r="O999" s="2"/>
      <c r="P999" s="2"/>
      <c r="Q999" s="2"/>
      <c r="AG999" s="2"/>
      <c r="AH999" s="2"/>
      <c r="AI999" s="2"/>
      <c r="AJ999" s="2"/>
    </row>
    <row r="1000">
      <c r="B1000" s="2"/>
      <c r="O1000" s="2"/>
      <c r="P1000" s="2"/>
      <c r="Q1000" s="2"/>
      <c r="AG1000" s="2"/>
      <c r="AH1000" s="2"/>
      <c r="AI1000" s="2"/>
      <c r="AJ1000" s="2"/>
    </row>
    <row r="1001">
      <c r="B1001" s="2"/>
      <c r="O1001" s="2"/>
      <c r="P1001" s="2"/>
      <c r="Q1001" s="2"/>
      <c r="AG1001" s="2"/>
      <c r="AH1001" s="2"/>
      <c r="AI1001" s="2"/>
      <c r="AJ1001" s="2"/>
    </row>
    <row r="1002">
      <c r="B1002" s="2"/>
      <c r="O1002" s="2"/>
      <c r="P1002" s="2"/>
      <c r="Q1002" s="2"/>
      <c r="AG1002" s="2"/>
      <c r="AH1002" s="2"/>
      <c r="AI1002" s="2"/>
      <c r="AJ1002" s="2"/>
    </row>
    <row r="1003">
      <c r="B1003" s="2"/>
      <c r="O1003" s="2"/>
      <c r="P1003" s="2"/>
      <c r="Q1003" s="2"/>
      <c r="AG1003" s="2"/>
      <c r="AH1003" s="2"/>
      <c r="AI1003" s="2"/>
      <c r="AJ1003" s="2"/>
    </row>
    <row r="1004">
      <c r="B1004" s="2"/>
      <c r="O1004" s="2"/>
      <c r="P1004" s="2"/>
      <c r="Q1004" s="2"/>
      <c r="AG1004" s="2"/>
      <c r="AH1004" s="2"/>
      <c r="AI1004" s="2"/>
      <c r="AJ1004" s="2"/>
    </row>
  </sheetData>
  <mergeCells count="118">
    <mergeCell ref="X6:Z6"/>
    <mergeCell ref="AA6:AC6"/>
    <mergeCell ref="AD6:AF6"/>
    <mergeCell ref="AG7:AG8"/>
    <mergeCell ref="AH7:AH8"/>
    <mergeCell ref="AI7:AI8"/>
    <mergeCell ref="AJ7:AJ8"/>
    <mergeCell ref="L6:N6"/>
    <mergeCell ref="O7:O8"/>
    <mergeCell ref="P7:P8"/>
    <mergeCell ref="Q7:Q8"/>
    <mergeCell ref="A6:A8"/>
    <mergeCell ref="C6:E6"/>
    <mergeCell ref="F6:H6"/>
    <mergeCell ref="I6:K6"/>
    <mergeCell ref="R6:T6"/>
    <mergeCell ref="U6:W6"/>
    <mergeCell ref="B7:B8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9:A31"/>
    <mergeCell ref="A32:A34"/>
    <mergeCell ref="A35:A37"/>
    <mergeCell ref="A38:A40"/>
    <mergeCell ref="A41:A43"/>
    <mergeCell ref="A78:A79"/>
    <mergeCell ref="A80:A81"/>
    <mergeCell ref="A165:A167"/>
    <mergeCell ref="A168:A170"/>
    <mergeCell ref="A171:A173"/>
    <mergeCell ref="A174:A176"/>
    <mergeCell ref="A178:A179"/>
    <mergeCell ref="A180:A181"/>
    <mergeCell ref="A182:A183"/>
    <mergeCell ref="A184:A185"/>
    <mergeCell ref="A186:A187"/>
    <mergeCell ref="A188:A189"/>
    <mergeCell ref="A190:A191"/>
    <mergeCell ref="A192:A193"/>
    <mergeCell ref="A194:A195"/>
    <mergeCell ref="A196:A197"/>
    <mergeCell ref="A198:A199"/>
    <mergeCell ref="A200:A201"/>
    <mergeCell ref="A202:A203"/>
    <mergeCell ref="A204:A205"/>
    <mergeCell ref="A206:A207"/>
    <mergeCell ref="A208:A209"/>
    <mergeCell ref="A211:A212"/>
    <mergeCell ref="A227:A228"/>
    <mergeCell ref="A229:A230"/>
    <mergeCell ref="A231:A232"/>
    <mergeCell ref="A233:A234"/>
    <mergeCell ref="A235:A236"/>
    <mergeCell ref="A237:A238"/>
    <mergeCell ref="A239:A240"/>
    <mergeCell ref="A213:A214"/>
    <mergeCell ref="A215:A216"/>
    <mergeCell ref="A217:A218"/>
    <mergeCell ref="A219:A220"/>
    <mergeCell ref="A221:A222"/>
    <mergeCell ref="A223:A224"/>
    <mergeCell ref="A225:A226"/>
    <mergeCell ref="A44:A46"/>
    <mergeCell ref="A47:A49"/>
    <mergeCell ref="A50:A52"/>
    <mergeCell ref="A53:A55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5:A106"/>
    <mergeCell ref="A107:A108"/>
    <mergeCell ref="A109:A110"/>
    <mergeCell ref="A111:A112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  <mergeCell ref="A132:A134"/>
    <mergeCell ref="A135:A137"/>
    <mergeCell ref="A138:A140"/>
    <mergeCell ref="A141:A143"/>
    <mergeCell ref="A144:A146"/>
    <mergeCell ref="A147:A149"/>
    <mergeCell ref="A150:A152"/>
    <mergeCell ref="A153:A155"/>
    <mergeCell ref="A156:A158"/>
    <mergeCell ref="A159:A161"/>
    <mergeCell ref="A162:A164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