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0770" windowHeight="8835"/>
  </bookViews>
  <sheets>
    <sheet name="Лист1" sheetId="1" r:id="rId1"/>
    <sheet name="Лист4" sheetId="4" r:id="rId2"/>
  </sheets>
  <definedNames>
    <definedName name="_xlnm.Print_Area" localSheetId="0">Лист1!$A$1:$F$39</definedName>
    <definedName name="_xlnm.Print_Area" localSheetId="1">Лист4!$A$1:$C$35</definedName>
  </definedNames>
  <calcPr calcId="124519"/>
</workbook>
</file>

<file path=xl/calcChain.xml><?xml version="1.0" encoding="utf-8"?>
<calcChain xmlns="http://schemas.openxmlformats.org/spreadsheetml/2006/main">
  <c r="Z40" i="1"/>
  <c r="AA40"/>
  <c r="AB40"/>
  <c r="AC40"/>
  <c r="AD40"/>
  <c r="AE40"/>
  <c r="AF40"/>
  <c r="AG40"/>
  <c r="AH40"/>
  <c r="AI40"/>
  <c r="AJ40"/>
  <c r="AK40"/>
  <c r="AL40"/>
  <c r="AM40"/>
  <c r="AN40"/>
  <c r="AO40"/>
  <c r="AP40"/>
  <c r="C12" i="4" l="1"/>
  <c r="B12"/>
  <c r="C24" l="1"/>
  <c r="B24"/>
  <c r="F9" i="1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8"/>
  <c r="D40" l="1"/>
  <c r="F40"/>
</calcChain>
</file>

<file path=xl/sharedStrings.xml><?xml version="1.0" encoding="utf-8"?>
<sst xmlns="http://schemas.openxmlformats.org/spreadsheetml/2006/main" count="84" uniqueCount="73">
  <si>
    <t>Предмет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</si>
  <si>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</si>
  <si>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</si>
  <si>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</si>
  <si>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</si>
  <si>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</si>
  <si>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Физическая культура</t>
  </si>
  <si>
    <t>Музыка</t>
  </si>
  <si>
    <t>Изобразительное искусство</t>
  </si>
  <si>
    <t>Класс</t>
  </si>
  <si>
    <t>Обществознание</t>
  </si>
  <si>
    <t>Литература</t>
  </si>
  <si>
    <t>Биология</t>
  </si>
  <si>
    <t>История России</t>
  </si>
  <si>
    <t>Физика</t>
  </si>
  <si>
    <t>Информатика</t>
  </si>
  <si>
    <t>ИТОГ:</t>
  </si>
  <si>
    <t>Планируемое
количество 
обучающихся
(по состоянию 
на 1 сентября 2023 г.)
(чел.)</t>
  </si>
  <si>
    <t>Алгебра</t>
  </si>
  <si>
    <t>Геометрия</t>
  </si>
  <si>
    <t>Вероятность и статистика</t>
  </si>
  <si>
    <t>ОРКСЭ</t>
  </si>
  <si>
    <t>от ________________ № ___________________</t>
  </si>
  <si>
    <t xml:space="preserve">Приложение к письму </t>
  </si>
  <si>
    <t xml:space="preserve">Необходимая сумма, 
на полное обновление 
(из расчета средней стоимости 1 комплекта
 (все части) 
</t>
  </si>
  <si>
    <t>цена, руб.</t>
  </si>
  <si>
    <t>автор</t>
  </si>
  <si>
    <t>Канакина В.П., Горецкий В.Г., 15-е издание, переработанное. Просвещение</t>
  </si>
  <si>
    <t>Климанова Л.Ф., горецкий В.Г., Голованова М.В. И др., 16-е издание, переработанное. Просвещение</t>
  </si>
  <si>
    <t>Азбука</t>
  </si>
  <si>
    <t>Горецкий В.Г. Кирюшкин В.А., Виноградская Л.А., Бойкина М.В., 16-е издание, переработанное. Просвещение</t>
  </si>
  <si>
    <t>Русский родной язык</t>
  </si>
  <si>
    <t>Моро М.И., Волкова С.И., Степанова С.В., 15-е издание, переработанное. Просвещение</t>
  </si>
  <si>
    <t>Плешаков А.А., 16-е издание, переработанное. Просвещение</t>
  </si>
  <si>
    <t>Лутцева Е.А., Зуева Т.П., 12-е издание, переработанное. Просвещение</t>
  </si>
  <si>
    <t>Матвеев А.П., 14-е издание, переработанное. Просвещение</t>
  </si>
  <si>
    <t>Критская Е.Д., Сергеева Г.П., Шмагина Т.С. 15-е издание, переработанное. Просвещение</t>
  </si>
  <si>
    <t>Неменская Л.А.,  под ред. Неменского Б.М., 14-е издание, переработанное. Просвещение</t>
  </si>
  <si>
    <t>Быкова Н.И., Дули Д., Поспелова М.Д. и др., 15-е издание, переработанное. Просвещение</t>
  </si>
  <si>
    <t>Васильева О.Ю. Кульберг А.С., Корытко О.В., и др. под ред.  Васильевой О.Ю., 1-е издание, переработанное. Просвещение</t>
  </si>
  <si>
    <t xml:space="preserve">Ладыженская Т.А., Баранов М.Т., Тростенцова Л.А. и др., 5-е издание, переработанное. Просвещение </t>
  </si>
  <si>
    <t>Александрова О.М., Загоровская О.В., Богданов С.И., и др., 4-е издание, переработанное, Просвещение</t>
  </si>
  <si>
    <t>Родная русская литература</t>
  </si>
  <si>
    <t>Английский язык</t>
  </si>
  <si>
    <t>Ваулина Ю.Е., Дули Д., Подоляко О.Е. и др, 15-е издание, переработанное, Просвещение</t>
  </si>
  <si>
    <t>Коровина В.Я. Журавлев В.П., Коровин В.И., 14-е издание, переработанное, Просвещение</t>
  </si>
  <si>
    <t>Виленкин Н.Я., Жохов В.И., Чесноков А.С. И др. 3-е издание, переработанное, Просвещение</t>
  </si>
  <si>
    <t xml:space="preserve">Всеобщая история. </t>
  </si>
  <si>
    <t>Вигасин А.А., Годер Г.И., Свенцицкая И.С., под ред . Искендерова А.А., 14-е издание, переработанное, Просвещение</t>
  </si>
  <si>
    <t>География (5-6кл)</t>
  </si>
  <si>
    <t>Алексеев А.И., Николина В.В., Липкина Е.К. и др., 12-е издание, переработанное, Просвещение</t>
  </si>
  <si>
    <t>Пасечник В.В., Суматохин С.В., Гапонюк З.Г., Швецов Г.Г. под ред. Пасечника В.В., 1-е издание, переработанное, Просвещение</t>
  </si>
  <si>
    <t>Горяева Н.А., Островская О.В., под ред. Неменского Б.М., 15-е издание, переработанное, Просвещение</t>
  </si>
  <si>
    <t>Сергеева Г.П., Критская Е.Д., 14-е издание, переработанное, Просвещение</t>
  </si>
  <si>
    <t>Глозман Е.С., Кожина О.А., Хотунцев Ю.Л. и др., 4-е издание, переработанное, Просвещение</t>
  </si>
  <si>
    <t>Матвеев А.П.  13-е издание, переработанное, Просвещение</t>
  </si>
  <si>
    <t>ОБЖ</t>
  </si>
  <si>
    <t>Боголюбов Л.Н., Рутковская Е.Л, Иванова Л.Ф., и др., 1-е издание, переработанное, Просвещение</t>
  </si>
  <si>
    <t>Арсеньев Н.А., Данилов А.А., Стефанович П.С. И др. под ред Торкунова А.В. 3-е издание, переработанное, Просвещение</t>
  </si>
  <si>
    <t xml:space="preserve">Макарычев Ю.Н., Мидюк Н.Г., Нешков К.И. и др., 15-е издание, переработанное, Просвещение </t>
  </si>
  <si>
    <t xml:space="preserve">Атанасян Л.С., Бутузов В.Ф., Кадомцев С.Б. и др., 14-е издание, переработанное, Просвещение </t>
  </si>
  <si>
    <t>Перышкин И.М., Иванов А.И., 3-е издание, переработанное, Просвещение</t>
  </si>
  <si>
    <t>Босова Л.Л., Босова А.Ю., 5-е издание, переработанное, Просвещение</t>
  </si>
  <si>
    <t>Хренников Б.О., Гололобов Н.В., Льняная Л.И., Маслов М.В., под ред. Егорова С.Н.,  3-е издание, переработанное, Просвещение</t>
  </si>
  <si>
    <t xml:space="preserve">Высоцкий И.Р., Ященко И.В., под ред. Ященко М.В., 1-е издание, переработанное, Просвещение </t>
  </si>
  <si>
    <t>Александрова О.М., Аристова М.А., Беляева Н.В., 2-е издание, переработанное, Просвещение</t>
  </si>
  <si>
    <t>класс</t>
  </si>
  <si>
    <t>кол-во учебников, шт.</t>
  </si>
  <si>
    <t>сумму, руб.</t>
  </si>
  <si>
    <t>необходимые суммы по учебникам на 2023-2024 уч.год</t>
  </si>
  <si>
    <t>без учета русского родного языка и литературного чтения на родном языке</t>
  </si>
  <si>
    <t>ИТОГО</t>
  </si>
  <si>
    <t>Информация МБОУ СОШ №6
 о  обновлении учебников к 1 сентября 2023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</si>
</sst>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3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3" fontId="6" fillId="0" borderId="0" xfId="2" applyFont="1" applyBorder="1" applyAlignment="1">
      <alignment horizontal="center" vertical="center"/>
    </xf>
    <xf numFmtId="43" fontId="0" fillId="0" borderId="0" xfId="0" applyNumberFormat="1"/>
    <xf numFmtId="43" fontId="0" fillId="0" borderId="0" xfId="0" applyNumberFormat="1" applyAlignment="1">
      <alignment horizontal="center"/>
    </xf>
    <xf numFmtId="43" fontId="6" fillId="0" borderId="0" xfId="0" applyNumberFormat="1" applyFont="1" applyAlignment="1">
      <alignment horizontal="center"/>
    </xf>
    <xf numFmtId="43" fontId="6" fillId="0" borderId="0" xfId="0" applyNumberFormat="1" applyFont="1"/>
    <xf numFmtId="0" fontId="3" fillId="4" borderId="1" xfId="2" applyNumberFormat="1" applyFont="1" applyFill="1" applyBorder="1" applyAlignment="1">
      <alignment horizontal="center" vertical="center" wrapText="1"/>
    </xf>
    <xf numFmtId="0" fontId="3" fillId="5" borderId="1" xfId="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6" borderId="1" xfId="2" applyNumberFormat="1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6" borderId="0" xfId="0" applyFont="1" applyFill="1"/>
    <xf numFmtId="0" fontId="3" fillId="7" borderId="1" xfId="2" applyNumberFormat="1" applyFont="1" applyFill="1" applyBorder="1" applyAlignment="1">
      <alignment horizontal="center" vertical="center" wrapText="1"/>
    </xf>
    <xf numFmtId="0" fontId="3" fillId="7" borderId="1" xfId="0" applyFont="1" applyFill="1" applyBorder="1"/>
    <xf numFmtId="0" fontId="3" fillId="7" borderId="0" xfId="0" applyFont="1" applyFill="1"/>
    <xf numFmtId="0" fontId="3" fillId="8" borderId="1" xfId="2" applyNumberFormat="1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8" borderId="0" xfId="0" applyFont="1" applyFill="1"/>
    <xf numFmtId="0" fontId="3" fillId="9" borderId="1" xfId="2" applyNumberFormat="1" applyFont="1" applyFill="1" applyBorder="1" applyAlignment="1">
      <alignment horizontal="center" vertical="center" wrapText="1"/>
    </xf>
    <xf numFmtId="0" fontId="3" fillId="9" borderId="1" xfId="0" applyFont="1" applyFill="1" applyBorder="1"/>
    <xf numFmtId="0" fontId="3" fillId="9" borderId="0" xfId="0" applyFont="1" applyFill="1"/>
    <xf numFmtId="0" fontId="3" fillId="10" borderId="1" xfId="2" applyNumberFormat="1" applyFont="1" applyFill="1" applyBorder="1" applyAlignment="1">
      <alignment horizontal="center" vertical="center" wrapText="1"/>
    </xf>
    <xf numFmtId="0" fontId="3" fillId="10" borderId="1" xfId="0" applyFont="1" applyFill="1" applyBorder="1"/>
    <xf numFmtId="0" fontId="3" fillId="10" borderId="0" xfId="0" applyFont="1" applyFill="1"/>
    <xf numFmtId="0" fontId="8" fillId="8" borderId="1" xfId="2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4"/>
  <sheetViews>
    <sheetView tabSelected="1" view="pageBreakPreview" topLeftCell="A25" zoomScale="80" zoomScaleNormal="30" zoomScaleSheetLayoutView="80" zoomScalePageLayoutView="60" workbookViewId="0">
      <selection activeCell="G8" sqref="G8"/>
    </sheetView>
  </sheetViews>
  <sheetFormatPr defaultColWidth="9.140625" defaultRowHeight="15"/>
  <cols>
    <col min="1" max="1" width="6.42578125" style="5" bestFit="1" customWidth="1"/>
    <col min="2" max="2" width="19" style="6" customWidth="1"/>
    <col min="3" max="3" width="50" style="5" customWidth="1"/>
    <col min="4" max="4" width="18.42578125" style="5" customWidth="1"/>
    <col min="5" max="5" width="12.7109375" style="5" customWidth="1"/>
    <col min="6" max="6" width="21" style="5" customWidth="1"/>
    <col min="7" max="7" width="9.140625" style="1"/>
    <col min="8" max="25" width="9.140625" style="1" customWidth="1"/>
    <col min="26" max="42" width="9.140625" style="1" hidden="1" customWidth="1"/>
    <col min="43" max="16384" width="9.140625" style="1"/>
  </cols>
  <sheetData>
    <row r="1" spans="1:42" ht="15.75">
      <c r="A1" s="48"/>
      <c r="B1" s="49"/>
      <c r="C1" s="48"/>
      <c r="D1" s="61" t="s">
        <v>23</v>
      </c>
      <c r="E1" s="61"/>
      <c r="F1" s="61"/>
      <c r="G1" s="2"/>
      <c r="H1" s="2"/>
      <c r="I1" s="2"/>
    </row>
    <row r="2" spans="1:42" ht="15.75">
      <c r="A2" s="48"/>
      <c r="B2" s="49"/>
      <c r="C2" s="48"/>
      <c r="D2" s="61" t="s">
        <v>22</v>
      </c>
      <c r="E2" s="61"/>
      <c r="F2" s="61"/>
    </row>
    <row r="3" spans="1:42">
      <c r="A3" s="48"/>
      <c r="B3" s="49"/>
      <c r="C3" s="48"/>
      <c r="D3" s="48"/>
      <c r="E3" s="48"/>
      <c r="F3" s="48"/>
    </row>
    <row r="4" spans="1:42">
      <c r="A4" s="66" t="s">
        <v>72</v>
      </c>
      <c r="B4" s="67"/>
      <c r="C4" s="67"/>
      <c r="D4" s="67"/>
      <c r="E4" s="67"/>
      <c r="F4" s="67"/>
    </row>
    <row r="5" spans="1:42">
      <c r="A5" s="67"/>
      <c r="B5" s="67"/>
      <c r="C5" s="67"/>
      <c r="D5" s="67"/>
      <c r="E5" s="67"/>
      <c r="F5" s="67"/>
    </row>
    <row r="6" spans="1:42">
      <c r="A6" s="50"/>
      <c r="B6" s="50"/>
      <c r="C6" s="50"/>
      <c r="D6" s="50"/>
      <c r="E6" s="50"/>
      <c r="F6" s="50"/>
    </row>
    <row r="7" spans="1:42" s="2" customFormat="1" ht="76.5">
      <c r="A7" s="26" t="s">
        <v>9</v>
      </c>
      <c r="B7" s="25" t="s">
        <v>0</v>
      </c>
      <c r="C7" s="25" t="s">
        <v>26</v>
      </c>
      <c r="D7" s="25" t="s">
        <v>17</v>
      </c>
      <c r="E7" s="25" t="s">
        <v>25</v>
      </c>
      <c r="F7" s="25" t="s">
        <v>24</v>
      </c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3">
        <v>23</v>
      </c>
      <c r="AA7" s="3">
        <v>25</v>
      </c>
      <c r="AB7" s="3">
        <v>28</v>
      </c>
      <c r="AC7" s="3">
        <v>29</v>
      </c>
      <c r="AD7" s="3">
        <v>30</v>
      </c>
      <c r="AE7" s="3">
        <v>31</v>
      </c>
      <c r="AF7" s="3">
        <v>38</v>
      </c>
      <c r="AG7" s="3">
        <v>39</v>
      </c>
      <c r="AH7" s="3">
        <v>43</v>
      </c>
      <c r="AI7" s="3">
        <v>44</v>
      </c>
      <c r="AJ7" s="3">
        <v>46</v>
      </c>
      <c r="AK7" s="3">
        <v>48</v>
      </c>
      <c r="AL7" s="3">
        <v>49</v>
      </c>
      <c r="AM7" s="3">
        <v>50</v>
      </c>
      <c r="AN7" s="3">
        <v>51</v>
      </c>
      <c r="AO7" s="3">
        <v>52</v>
      </c>
      <c r="AP7" s="3">
        <v>56</v>
      </c>
    </row>
    <row r="8" spans="1:42" s="42" customFormat="1" ht="25.5">
      <c r="A8" s="68">
        <v>1</v>
      </c>
      <c r="B8" s="51" t="s">
        <v>29</v>
      </c>
      <c r="C8" s="52" t="s">
        <v>30</v>
      </c>
      <c r="D8" s="23">
        <v>33</v>
      </c>
      <c r="E8" s="53">
        <v>1090.0999999999999</v>
      </c>
      <c r="F8" s="53">
        <f>E8*D8</f>
        <v>35973.299999999996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</row>
    <row r="9" spans="1:42" s="42" customFormat="1" ht="25.5">
      <c r="A9" s="62"/>
      <c r="B9" s="51" t="s">
        <v>1</v>
      </c>
      <c r="C9" s="52" t="s">
        <v>27</v>
      </c>
      <c r="D9" s="23">
        <v>33</v>
      </c>
      <c r="E9" s="53">
        <v>673.75</v>
      </c>
      <c r="F9" s="53">
        <f t="shared" ref="F9:F39" si="0">E9*D9</f>
        <v>22233.75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</row>
    <row r="10" spans="1:42" s="42" customFormat="1" ht="25.5">
      <c r="A10" s="62"/>
      <c r="B10" s="51" t="s">
        <v>2</v>
      </c>
      <c r="C10" s="52" t="s">
        <v>28</v>
      </c>
      <c r="D10" s="23">
        <v>33</v>
      </c>
      <c r="E10" s="53">
        <v>893.2</v>
      </c>
      <c r="F10" s="53">
        <f t="shared" si="0"/>
        <v>29475.600000000002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2" s="42" customFormat="1" ht="25.5">
      <c r="A11" s="62"/>
      <c r="B11" s="51" t="s">
        <v>3</v>
      </c>
      <c r="C11" s="52" t="s">
        <v>32</v>
      </c>
      <c r="D11" s="23">
        <v>33</v>
      </c>
      <c r="E11" s="53">
        <v>1246.3</v>
      </c>
      <c r="F11" s="53">
        <f t="shared" si="0"/>
        <v>41127.9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2" s="42" customFormat="1" ht="25.5">
      <c r="A12" s="62"/>
      <c r="B12" s="51" t="s">
        <v>4</v>
      </c>
      <c r="C12" s="52" t="s">
        <v>33</v>
      </c>
      <c r="D12" s="23">
        <v>33</v>
      </c>
      <c r="E12" s="53">
        <v>937.2</v>
      </c>
      <c r="F12" s="53">
        <f t="shared" si="0"/>
        <v>30927.600000000002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2" s="42" customFormat="1" ht="25.5">
      <c r="A13" s="62"/>
      <c r="B13" s="51" t="s">
        <v>5</v>
      </c>
      <c r="C13" s="52" t="s">
        <v>34</v>
      </c>
      <c r="D13" s="23">
        <v>33</v>
      </c>
      <c r="E13" s="54">
        <v>659.45</v>
      </c>
      <c r="F13" s="53">
        <f t="shared" si="0"/>
        <v>21761.850000000002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</row>
    <row r="14" spans="1:42" s="42" customFormat="1" ht="12.75">
      <c r="A14" s="62"/>
      <c r="B14" s="51" t="s">
        <v>6</v>
      </c>
      <c r="C14" s="52" t="s">
        <v>35</v>
      </c>
      <c r="D14" s="23">
        <v>33</v>
      </c>
      <c r="E14" s="54">
        <v>546.70000000000005</v>
      </c>
      <c r="F14" s="53">
        <f t="shared" si="0"/>
        <v>18041.100000000002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</row>
    <row r="15" spans="1:42" s="42" customFormat="1" ht="25.5">
      <c r="A15" s="62"/>
      <c r="B15" s="51" t="s">
        <v>7</v>
      </c>
      <c r="C15" s="55" t="s">
        <v>36</v>
      </c>
      <c r="D15" s="23">
        <v>33</v>
      </c>
      <c r="E15" s="54">
        <v>661.65</v>
      </c>
      <c r="F15" s="53">
        <f t="shared" si="0"/>
        <v>21834.45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</row>
    <row r="16" spans="1:42" s="42" customFormat="1" ht="25.5">
      <c r="A16" s="62"/>
      <c r="B16" s="51" t="s">
        <v>8</v>
      </c>
      <c r="C16" s="52" t="s">
        <v>37</v>
      </c>
      <c r="D16" s="23">
        <v>33</v>
      </c>
      <c r="E16" s="54">
        <v>621.5</v>
      </c>
      <c r="F16" s="53">
        <f t="shared" si="0"/>
        <v>20509.5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</row>
    <row r="17" spans="1:42" s="30" customFormat="1" ht="25.5">
      <c r="A17" s="56">
        <v>2</v>
      </c>
      <c r="B17" s="51" t="s">
        <v>43</v>
      </c>
      <c r="C17" s="52" t="s">
        <v>38</v>
      </c>
      <c r="D17" s="23">
        <v>37</v>
      </c>
      <c r="E17" s="54">
        <v>1025.2</v>
      </c>
      <c r="F17" s="53">
        <f t="shared" si="0"/>
        <v>37932.400000000001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1:42" s="47" customFormat="1" ht="38.25">
      <c r="A18" s="26">
        <v>4</v>
      </c>
      <c r="B18" s="25" t="s">
        <v>21</v>
      </c>
      <c r="C18" s="52" t="s">
        <v>39</v>
      </c>
      <c r="D18" s="23">
        <v>34</v>
      </c>
      <c r="E18" s="54">
        <v>1192.4000000000001</v>
      </c>
      <c r="F18" s="53">
        <f t="shared" si="0"/>
        <v>40541.600000000006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1:42" s="36" customFormat="1" ht="25.5">
      <c r="A19" s="68">
        <v>5</v>
      </c>
      <c r="B19" s="25" t="s">
        <v>1</v>
      </c>
      <c r="C19" s="57" t="s">
        <v>40</v>
      </c>
      <c r="D19" s="23">
        <v>36</v>
      </c>
      <c r="E19" s="54">
        <v>1105.5</v>
      </c>
      <c r="F19" s="53">
        <f t="shared" si="0"/>
        <v>39798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</row>
    <row r="20" spans="1:42" s="36" customFormat="1" ht="25.5" hidden="1">
      <c r="A20" s="62"/>
      <c r="B20" s="25" t="s">
        <v>31</v>
      </c>
      <c r="C20" s="57" t="s">
        <v>41</v>
      </c>
      <c r="D20" s="23"/>
      <c r="E20" s="54">
        <v>772.75</v>
      </c>
      <c r="F20" s="53">
        <f t="shared" si="0"/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</row>
    <row r="21" spans="1:42" s="36" customFormat="1" ht="25.5" hidden="1">
      <c r="A21" s="62"/>
      <c r="B21" s="25" t="s">
        <v>42</v>
      </c>
      <c r="C21" s="57" t="s">
        <v>65</v>
      </c>
      <c r="D21" s="23"/>
      <c r="E21" s="54">
        <v>686.95</v>
      </c>
      <c r="F21" s="53">
        <f t="shared" si="0"/>
        <v>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s="36" customFormat="1" ht="25.5">
      <c r="A22" s="62"/>
      <c r="B22" s="25" t="s">
        <v>43</v>
      </c>
      <c r="C22" s="57" t="s">
        <v>44</v>
      </c>
      <c r="D22" s="23">
        <v>36</v>
      </c>
      <c r="E22" s="54">
        <v>1067.55</v>
      </c>
      <c r="F22" s="53">
        <f t="shared" si="0"/>
        <v>38431.799999999996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</row>
    <row r="23" spans="1:42" s="36" customFormat="1" ht="25.5">
      <c r="A23" s="62"/>
      <c r="B23" s="25" t="s">
        <v>11</v>
      </c>
      <c r="C23" s="57" t="s">
        <v>45</v>
      </c>
      <c r="D23" s="23">
        <v>35</v>
      </c>
      <c r="E23" s="54">
        <v>1347.5</v>
      </c>
      <c r="F23" s="53">
        <f t="shared" si="0"/>
        <v>47162.5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</row>
    <row r="24" spans="1:42" s="36" customFormat="1" ht="25.5">
      <c r="A24" s="62"/>
      <c r="B24" s="25" t="s">
        <v>3</v>
      </c>
      <c r="C24" s="57" t="s">
        <v>46</v>
      </c>
      <c r="D24" s="23">
        <v>35</v>
      </c>
      <c r="E24" s="54">
        <v>1184.7</v>
      </c>
      <c r="F24" s="53">
        <f t="shared" si="0"/>
        <v>41464.5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</row>
    <row r="25" spans="1:42" s="36" customFormat="1" ht="38.25">
      <c r="A25" s="62"/>
      <c r="B25" s="25" t="s">
        <v>47</v>
      </c>
      <c r="C25" s="57" t="s">
        <v>48</v>
      </c>
      <c r="D25" s="23">
        <v>36</v>
      </c>
      <c r="E25" s="54">
        <v>822.25</v>
      </c>
      <c r="F25" s="53">
        <f t="shared" si="0"/>
        <v>29601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</row>
    <row r="26" spans="1:42" s="36" customFormat="1" ht="25.5">
      <c r="A26" s="62"/>
      <c r="B26" s="25" t="s">
        <v>49</v>
      </c>
      <c r="C26" s="57" t="s">
        <v>50</v>
      </c>
      <c r="D26" s="23">
        <v>35</v>
      </c>
      <c r="E26" s="54">
        <v>891.55</v>
      </c>
      <c r="F26" s="53">
        <f t="shared" si="0"/>
        <v>31204.25</v>
      </c>
      <c r="G26" s="34"/>
      <c r="H26" s="34"/>
      <c r="I26" s="34"/>
      <c r="J26" s="34"/>
      <c r="K26" s="34"/>
      <c r="L26" s="34"/>
      <c r="M26" s="43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</row>
    <row r="27" spans="1:42" s="36" customFormat="1" ht="38.25">
      <c r="A27" s="62"/>
      <c r="B27" s="25" t="s">
        <v>12</v>
      </c>
      <c r="C27" s="57" t="s">
        <v>51</v>
      </c>
      <c r="D27" s="23">
        <v>35</v>
      </c>
      <c r="E27" s="54">
        <v>789.25</v>
      </c>
      <c r="F27" s="53">
        <f t="shared" si="0"/>
        <v>27623.75</v>
      </c>
      <c r="G27" s="34"/>
      <c r="H27" s="34"/>
      <c r="I27" s="34"/>
      <c r="J27" s="34"/>
      <c r="K27" s="34"/>
      <c r="L27" s="34"/>
      <c r="M27" s="43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</row>
    <row r="28" spans="1:42" s="36" customFormat="1" ht="25.5">
      <c r="A28" s="62"/>
      <c r="B28" s="25" t="s">
        <v>8</v>
      </c>
      <c r="C28" s="57" t="s">
        <v>52</v>
      </c>
      <c r="D28" s="23">
        <v>36</v>
      </c>
      <c r="E28" s="54">
        <v>774.95</v>
      </c>
      <c r="F28" s="53">
        <f t="shared" si="0"/>
        <v>27898.2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</row>
    <row r="29" spans="1:42" s="36" customFormat="1" ht="25.5">
      <c r="A29" s="62"/>
      <c r="B29" s="25" t="s">
        <v>7</v>
      </c>
      <c r="C29" s="57" t="s">
        <v>53</v>
      </c>
      <c r="D29" s="23">
        <v>36</v>
      </c>
      <c r="E29" s="54">
        <v>719.95</v>
      </c>
      <c r="F29" s="53">
        <f t="shared" si="0"/>
        <v>25918.2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</row>
    <row r="30" spans="1:42" s="36" customFormat="1" ht="25.5">
      <c r="A30" s="62"/>
      <c r="B30" s="25" t="s">
        <v>5</v>
      </c>
      <c r="C30" s="57" t="s">
        <v>54</v>
      </c>
      <c r="D30" s="23">
        <v>36</v>
      </c>
      <c r="E30" s="54">
        <v>702.9</v>
      </c>
      <c r="F30" s="53">
        <f t="shared" si="0"/>
        <v>25304.399999999998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</row>
    <row r="31" spans="1:42" s="36" customFormat="1" ht="12.75">
      <c r="A31" s="62"/>
      <c r="B31" s="25" t="s">
        <v>6</v>
      </c>
      <c r="C31" s="57" t="s">
        <v>55</v>
      </c>
      <c r="D31" s="23">
        <v>36</v>
      </c>
      <c r="E31" s="54">
        <v>512.6</v>
      </c>
      <c r="F31" s="53">
        <f t="shared" si="0"/>
        <v>18453.600000000002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</row>
    <row r="32" spans="1:42" s="36" customFormat="1" ht="38.25">
      <c r="A32" s="62"/>
      <c r="B32" s="25" t="s">
        <v>56</v>
      </c>
      <c r="C32" s="57" t="s">
        <v>63</v>
      </c>
      <c r="D32" s="23"/>
      <c r="E32" s="54">
        <v>774.95</v>
      </c>
      <c r="F32" s="53">
        <f t="shared" si="0"/>
        <v>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</row>
    <row r="33" spans="1:42" s="39" customFormat="1" ht="25.5">
      <c r="A33" s="68">
        <v>6</v>
      </c>
      <c r="B33" s="25" t="s">
        <v>10</v>
      </c>
      <c r="C33" s="57" t="s">
        <v>57</v>
      </c>
      <c r="D33" s="23">
        <v>40</v>
      </c>
      <c r="E33" s="54">
        <v>822.25</v>
      </c>
      <c r="F33" s="53">
        <f t="shared" si="0"/>
        <v>32890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1:42" s="39" customFormat="1" ht="38.25">
      <c r="A34" s="63"/>
      <c r="B34" s="25" t="s">
        <v>13</v>
      </c>
      <c r="C34" s="57" t="s">
        <v>58</v>
      </c>
      <c r="D34" s="23">
        <v>39</v>
      </c>
      <c r="E34" s="54">
        <v>699.6</v>
      </c>
      <c r="F34" s="53">
        <f t="shared" si="0"/>
        <v>27284.400000000001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1:42" s="33" customFormat="1" ht="25.5">
      <c r="A35" s="62">
        <v>7</v>
      </c>
      <c r="B35" s="51" t="s">
        <v>18</v>
      </c>
      <c r="C35" s="57" t="s">
        <v>59</v>
      </c>
      <c r="D35" s="23">
        <v>45</v>
      </c>
      <c r="E35" s="54">
        <v>842.05</v>
      </c>
      <c r="F35" s="53">
        <f t="shared" si="0"/>
        <v>37892.25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</row>
    <row r="36" spans="1:42" s="33" customFormat="1" ht="25.5">
      <c r="A36" s="62"/>
      <c r="B36" s="51" t="s">
        <v>19</v>
      </c>
      <c r="C36" s="57" t="s">
        <v>60</v>
      </c>
      <c r="D36" s="23">
        <v>45</v>
      </c>
      <c r="E36" s="54">
        <v>865.7</v>
      </c>
      <c r="F36" s="53">
        <f t="shared" si="0"/>
        <v>38956.5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</row>
    <row r="37" spans="1:42" s="33" customFormat="1" ht="25.5">
      <c r="A37" s="62"/>
      <c r="B37" s="51" t="s">
        <v>20</v>
      </c>
      <c r="C37" s="57" t="s">
        <v>64</v>
      </c>
      <c r="D37" s="23">
        <v>45</v>
      </c>
      <c r="E37" s="54">
        <v>886.6</v>
      </c>
      <c r="F37" s="53">
        <f t="shared" si="0"/>
        <v>39897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</row>
    <row r="38" spans="1:42" s="33" customFormat="1" ht="25.5">
      <c r="A38" s="62"/>
      <c r="B38" s="58" t="s">
        <v>14</v>
      </c>
      <c r="C38" s="57" t="s">
        <v>61</v>
      </c>
      <c r="D38" s="23">
        <v>45</v>
      </c>
      <c r="E38" s="54">
        <v>765.6</v>
      </c>
      <c r="F38" s="53">
        <f t="shared" si="0"/>
        <v>34452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</row>
    <row r="39" spans="1:42" s="33" customFormat="1" ht="25.5">
      <c r="A39" s="63"/>
      <c r="B39" s="58" t="s">
        <v>15</v>
      </c>
      <c r="C39" s="57" t="s">
        <v>62</v>
      </c>
      <c r="D39" s="23">
        <v>45</v>
      </c>
      <c r="E39" s="54">
        <v>990</v>
      </c>
      <c r="F39" s="53">
        <f t="shared" si="0"/>
        <v>44550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</row>
    <row r="40" spans="1:42" s="2" customFormat="1" ht="12.75">
      <c r="A40" s="64" t="s">
        <v>16</v>
      </c>
      <c r="B40" s="65"/>
      <c r="C40" s="59"/>
      <c r="D40" s="26">
        <f>SUM(D8:D39)</f>
        <v>1064</v>
      </c>
      <c r="E40" s="54"/>
      <c r="F40" s="54">
        <f t="shared" ref="F40:AO40" si="1">SUM(F8:F39)</f>
        <v>929141.4</v>
      </c>
      <c r="G40" s="4"/>
      <c r="H40" s="4"/>
      <c r="I40" s="4"/>
      <c r="J40" s="4"/>
      <c r="K40" s="4"/>
      <c r="L40" s="4"/>
      <c r="M40" s="4"/>
      <c r="N40" s="4"/>
      <c r="O40" s="24"/>
      <c r="P40" s="4"/>
      <c r="Q40" s="27"/>
      <c r="R40" s="4"/>
      <c r="S40" s="4"/>
      <c r="T40" s="4"/>
      <c r="U40" s="4"/>
      <c r="V40" s="4"/>
      <c r="W40" s="4"/>
      <c r="X40" s="4"/>
      <c r="Y40" s="27"/>
      <c r="Z40" s="4">
        <f t="shared" si="1"/>
        <v>0</v>
      </c>
      <c r="AA40" s="4">
        <f t="shared" si="1"/>
        <v>0</v>
      </c>
      <c r="AB40" s="4">
        <f t="shared" si="1"/>
        <v>0</v>
      </c>
      <c r="AC40" s="4">
        <f t="shared" si="1"/>
        <v>0</v>
      </c>
      <c r="AD40" s="4">
        <f t="shared" si="1"/>
        <v>0</v>
      </c>
      <c r="AE40" s="4">
        <f t="shared" si="1"/>
        <v>0</v>
      </c>
      <c r="AF40" s="4">
        <f t="shared" si="1"/>
        <v>0</v>
      </c>
      <c r="AG40" s="4">
        <f t="shared" si="1"/>
        <v>0</v>
      </c>
      <c r="AH40" s="4">
        <f t="shared" si="1"/>
        <v>0</v>
      </c>
      <c r="AI40" s="4">
        <f t="shared" si="1"/>
        <v>0</v>
      </c>
      <c r="AJ40" s="4">
        <f t="shared" si="1"/>
        <v>0</v>
      </c>
      <c r="AK40" s="4">
        <f t="shared" si="1"/>
        <v>0</v>
      </c>
      <c r="AL40" s="4">
        <f t="shared" si="1"/>
        <v>0</v>
      </c>
      <c r="AM40" s="4">
        <f t="shared" si="1"/>
        <v>0</v>
      </c>
      <c r="AN40" s="4">
        <f t="shared" si="1"/>
        <v>0</v>
      </c>
      <c r="AO40" s="4">
        <f t="shared" si="1"/>
        <v>0</v>
      </c>
      <c r="AP40" s="4">
        <f t="shared" ref="AP40" si="2">SUM(AP8:AP39)</f>
        <v>0</v>
      </c>
    </row>
    <row r="41" spans="1:42" s="2" customFormat="1" ht="12.75">
      <c r="A41" s="7"/>
      <c r="B41" s="8"/>
      <c r="C41" s="7"/>
      <c r="D41" s="7"/>
      <c r="E41" s="7"/>
      <c r="F41" s="7"/>
    </row>
    <row r="42" spans="1:42" s="2" customFormat="1" ht="12.75">
      <c r="A42" s="7"/>
      <c r="B42" s="8"/>
      <c r="C42" s="7"/>
      <c r="D42" s="7"/>
      <c r="E42" s="7"/>
      <c r="F42" s="7"/>
    </row>
    <row r="43" spans="1:42" s="2" customFormat="1" ht="12.75">
      <c r="A43" s="7"/>
      <c r="B43" s="8"/>
      <c r="C43" s="7"/>
      <c r="D43" s="7"/>
      <c r="E43" s="7"/>
      <c r="F43" s="7"/>
    </row>
    <row r="44" spans="1:42" s="2" customFormat="1" ht="12.75">
      <c r="A44" s="60"/>
      <c r="B44" s="60"/>
      <c r="C44" s="60"/>
      <c r="D44" s="60"/>
      <c r="E44" s="9"/>
      <c r="F44" s="10"/>
    </row>
  </sheetData>
  <mergeCells count="9">
    <mergeCell ref="A44:D44"/>
    <mergeCell ref="D1:F1"/>
    <mergeCell ref="D2:F2"/>
    <mergeCell ref="A35:A39"/>
    <mergeCell ref="A40:B40"/>
    <mergeCell ref="A4:F5"/>
    <mergeCell ref="A33:A34"/>
    <mergeCell ref="A19:A32"/>
    <mergeCell ref="A8:A1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2"/>
  <sheetViews>
    <sheetView view="pageBreakPreview" topLeftCell="A4" zoomScale="80" zoomScaleSheetLayoutView="80" workbookViewId="0">
      <selection activeCell="E6" sqref="E6"/>
    </sheetView>
  </sheetViews>
  <sheetFormatPr defaultRowHeight="18.75"/>
  <cols>
    <col min="1" max="1" width="12.5703125" style="13" customWidth="1"/>
    <col min="2" max="2" width="31.85546875" style="13" customWidth="1"/>
    <col min="3" max="3" width="50.28515625" style="13" customWidth="1"/>
    <col min="4" max="4" width="21.42578125" style="14" customWidth="1"/>
    <col min="5" max="5" width="17.7109375" customWidth="1"/>
    <col min="6" max="6" width="17" bestFit="1" customWidth="1"/>
    <col min="9" max="9" width="15.7109375" bestFit="1" customWidth="1"/>
  </cols>
  <sheetData>
    <row r="2" spans="1:6" ht="36" customHeight="1">
      <c r="A2" s="69" t="s">
        <v>69</v>
      </c>
      <c r="B2" s="69"/>
      <c r="C2" s="69"/>
    </row>
    <row r="4" spans="1:6" s="11" customFormat="1">
      <c r="A4" s="12" t="s">
        <v>66</v>
      </c>
      <c r="B4" s="16" t="s">
        <v>67</v>
      </c>
      <c r="C4" s="12" t="s">
        <v>68</v>
      </c>
      <c r="D4" s="13"/>
    </row>
    <row r="5" spans="1:6">
      <c r="A5" s="12">
        <v>1</v>
      </c>
      <c r="B5" s="15">
        <v>18792</v>
      </c>
      <c r="C5" s="15">
        <v>14066479.15</v>
      </c>
    </row>
    <row r="6" spans="1:6">
      <c r="A6" s="12">
        <v>2</v>
      </c>
      <c r="B6" s="15">
        <v>19812</v>
      </c>
      <c r="C6" s="15">
        <v>18169089.899999999</v>
      </c>
    </row>
    <row r="7" spans="1:6">
      <c r="A7" s="12">
        <v>3</v>
      </c>
      <c r="B7" s="15">
        <v>1484</v>
      </c>
      <c r="C7" s="15">
        <v>645540</v>
      </c>
    </row>
    <row r="8" spans="1:6">
      <c r="A8" s="12">
        <v>4</v>
      </c>
      <c r="B8" s="15">
        <v>1588</v>
      </c>
      <c r="C8" s="15">
        <v>1893531.2</v>
      </c>
    </row>
    <row r="9" spans="1:6">
      <c r="A9" s="12">
        <v>5</v>
      </c>
      <c r="B9" s="15">
        <v>22095</v>
      </c>
      <c r="C9" s="15">
        <v>18607451.550000001</v>
      </c>
    </row>
    <row r="10" spans="1:6">
      <c r="A10" s="12">
        <v>6</v>
      </c>
      <c r="B10" s="15">
        <v>24032</v>
      </c>
      <c r="C10" s="15">
        <v>20799470.699999999</v>
      </c>
    </row>
    <row r="11" spans="1:6">
      <c r="A11" s="12">
        <v>7</v>
      </c>
      <c r="B11" s="15">
        <v>7920</v>
      </c>
      <c r="C11" s="15">
        <v>6890320.7999999998</v>
      </c>
    </row>
    <row r="12" spans="1:6">
      <c r="A12" s="12" t="s">
        <v>71</v>
      </c>
      <c r="B12" s="15">
        <f>SUM(B5:B11)</f>
        <v>95723</v>
      </c>
      <c r="C12" s="15">
        <f>SUM(C5:C11)</f>
        <v>81071883.299999997</v>
      </c>
    </row>
    <row r="13" spans="1:6">
      <c r="A13" s="17"/>
      <c r="B13" s="18"/>
      <c r="C13" s="18"/>
    </row>
    <row r="14" spans="1:6">
      <c r="A14" s="70" t="s">
        <v>70</v>
      </c>
      <c r="B14" s="70"/>
      <c r="C14" s="70"/>
    </row>
    <row r="15" spans="1:6">
      <c r="F15" s="19"/>
    </row>
    <row r="16" spans="1:6" s="11" customFormat="1">
      <c r="A16" s="12" t="s">
        <v>66</v>
      </c>
      <c r="B16" s="16" t="s">
        <v>67</v>
      </c>
      <c r="C16" s="12" t="s">
        <v>68</v>
      </c>
      <c r="D16" s="21"/>
      <c r="E16" s="20"/>
      <c r="F16" s="20"/>
    </row>
    <row r="17" spans="1:6">
      <c r="A17" s="12">
        <v>1</v>
      </c>
      <c r="B17" s="15">
        <v>15710</v>
      </c>
      <c r="C17" s="15">
        <v>11794197.600000001</v>
      </c>
    </row>
    <row r="18" spans="1:6">
      <c r="A18" s="12">
        <v>2</v>
      </c>
      <c r="B18" s="15">
        <v>16510</v>
      </c>
      <c r="C18" s="15">
        <v>15662871.899999999</v>
      </c>
      <c r="D18" s="22"/>
      <c r="E18" s="19"/>
    </row>
    <row r="19" spans="1:6">
      <c r="A19" s="12">
        <v>3</v>
      </c>
      <c r="B19" s="15">
        <v>1484</v>
      </c>
      <c r="C19" s="15">
        <v>645540</v>
      </c>
    </row>
    <row r="20" spans="1:6">
      <c r="A20" s="12">
        <v>4</v>
      </c>
      <c r="B20" s="15">
        <v>1588</v>
      </c>
      <c r="C20" s="15">
        <v>1893531.2</v>
      </c>
      <c r="E20" s="19"/>
      <c r="F20" s="19"/>
    </row>
    <row r="21" spans="1:6">
      <c r="A21" s="12">
        <v>5</v>
      </c>
      <c r="B21" s="15">
        <v>19149</v>
      </c>
      <c r="C21" s="15">
        <v>16457313.450000001</v>
      </c>
    </row>
    <row r="22" spans="1:6">
      <c r="A22" s="12">
        <v>6</v>
      </c>
      <c r="B22" s="15">
        <v>21028</v>
      </c>
      <c r="C22" s="15">
        <v>18607001.300000001</v>
      </c>
      <c r="E22" s="19"/>
      <c r="F22" s="19"/>
    </row>
    <row r="23" spans="1:6">
      <c r="A23" s="12">
        <v>7</v>
      </c>
      <c r="B23" s="15">
        <v>7920</v>
      </c>
      <c r="C23" s="15">
        <v>6890320.7999999998</v>
      </c>
    </row>
    <row r="24" spans="1:6">
      <c r="A24" s="12" t="s">
        <v>71</v>
      </c>
      <c r="B24" s="15">
        <f>SUM(B17:B23)</f>
        <v>83389</v>
      </c>
      <c r="C24" s="15">
        <f>SUM(C17:C23)</f>
        <v>71950776.25</v>
      </c>
    </row>
    <row r="27" spans="1:6">
      <c r="B27" s="21"/>
      <c r="C27" s="21"/>
      <c r="D27" s="22"/>
    </row>
    <row r="29" spans="1:6">
      <c r="F29" s="19"/>
    </row>
    <row r="30" spans="1:6">
      <c r="C30" s="21"/>
    </row>
    <row r="31" spans="1:6">
      <c r="C31" s="21"/>
    </row>
    <row r="32" spans="1:6">
      <c r="C32" s="21"/>
    </row>
  </sheetData>
  <mergeCells count="2">
    <mergeCell ref="A2:C2"/>
    <mergeCell ref="A14:C14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Лист4</vt:lpstr>
      <vt:lpstr>Лист1!Область_печати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2023-07-06T10:33:20Z</dcterms:modified>
</cp:coreProperties>
</file>