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ДОКУМЕНТЫ\2025-2026 учебный год\"/>
    </mc:Choice>
  </mc:AlternateContent>
  <bookViews>
    <workbookView xWindow="0" yWindow="0" windowWidth="24000" windowHeight="9600"/>
  </bookViews>
  <sheets>
    <sheet name="Лист1" sheetId="1" r:id="rId1"/>
  </sheets>
  <definedNames>
    <definedName name="_xlnm.Print_Area" localSheetId="0">Лист1!$A$1:$P$80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0" i="1" l="1"/>
  <c r="O8" i="1"/>
  <c r="O7" i="1"/>
  <c r="P80" i="1"/>
  <c r="P79" i="1"/>
  <c r="O79" i="1"/>
  <c r="P78" i="1"/>
  <c r="O78" i="1"/>
  <c r="P77" i="1"/>
  <c r="O77" i="1"/>
  <c r="P76" i="1"/>
  <c r="P75" i="1"/>
  <c r="O75" i="1"/>
  <c r="P74" i="1"/>
  <c r="P73" i="1"/>
  <c r="O73" i="1"/>
  <c r="P72" i="1"/>
  <c r="O72" i="1"/>
  <c r="O71" i="1"/>
  <c r="P71" i="1" s="1"/>
  <c r="O70" i="1"/>
  <c r="P70" i="1" s="1"/>
  <c r="O69" i="1"/>
  <c r="P69" i="1" s="1"/>
  <c r="O68" i="1"/>
  <c r="P67" i="1"/>
  <c r="O67" i="1"/>
  <c r="P66" i="1"/>
  <c r="O66" i="1"/>
  <c r="P65" i="1"/>
  <c r="P64" i="1"/>
  <c r="O64" i="1"/>
  <c r="P63" i="1"/>
  <c r="O63" i="1"/>
  <c r="P62" i="1"/>
  <c r="O62" i="1"/>
  <c r="P61" i="1"/>
  <c r="O61" i="1"/>
  <c r="P60" i="1"/>
  <c r="O60" i="1"/>
  <c r="P59" i="1"/>
  <c r="O59" i="1"/>
  <c r="P58" i="1"/>
  <c r="O58" i="1"/>
  <c r="O57" i="1"/>
  <c r="P57" i="1" s="1"/>
  <c r="P56" i="1"/>
  <c r="O56" i="1"/>
  <c r="P55" i="1"/>
  <c r="O55" i="1"/>
  <c r="O54" i="1"/>
  <c r="P53" i="1"/>
  <c r="O53" i="1"/>
  <c r="O52" i="1"/>
  <c r="P51" i="1"/>
  <c r="O51" i="1"/>
  <c r="P50" i="1"/>
  <c r="O50" i="1"/>
  <c r="P49" i="1"/>
  <c r="O49" i="1"/>
  <c r="P48" i="1"/>
  <c r="O48" i="1"/>
  <c r="P47" i="1"/>
  <c r="O47" i="1"/>
  <c r="P46" i="1"/>
  <c r="O46" i="1"/>
  <c r="O45" i="1"/>
  <c r="P45" i="1" s="1"/>
  <c r="O44" i="1"/>
  <c r="P44" i="1" s="1"/>
  <c r="O43" i="1"/>
  <c r="P42" i="1"/>
  <c r="O42" i="1"/>
  <c r="O41" i="1"/>
  <c r="O40" i="1"/>
  <c r="P39" i="1"/>
  <c r="O39" i="1"/>
  <c r="O38" i="1"/>
  <c r="P37" i="1"/>
  <c r="O37" i="1"/>
  <c r="P36" i="1"/>
  <c r="O36" i="1"/>
  <c r="O35" i="1"/>
  <c r="P35" i="1" s="1"/>
  <c r="P34" i="1"/>
  <c r="O34" i="1"/>
  <c r="P33" i="1"/>
  <c r="O33" i="1"/>
  <c r="O32" i="1"/>
  <c r="O31" i="1"/>
  <c r="O30" i="1"/>
  <c r="P29" i="1"/>
  <c r="O29" i="1"/>
  <c r="O28" i="1"/>
  <c r="P28" i="1" s="1"/>
  <c r="O27" i="1"/>
  <c r="P27" i="1" s="1"/>
  <c r="P26" i="1"/>
  <c r="O26" i="1"/>
  <c r="P25" i="1"/>
  <c r="O25" i="1"/>
  <c r="O24" i="1"/>
  <c r="P23" i="1"/>
  <c r="O23" i="1"/>
  <c r="P22" i="1"/>
  <c r="O22" i="1"/>
  <c r="P21" i="1"/>
  <c r="O21" i="1"/>
  <c r="P20" i="1"/>
  <c r="O20" i="1"/>
  <c r="P19" i="1"/>
  <c r="O19" i="1"/>
  <c r="O18" i="1"/>
  <c r="O17" i="1"/>
  <c r="P17" i="1" s="1"/>
  <c r="P16" i="1"/>
  <c r="O15" i="1"/>
  <c r="P15" i="1" s="1"/>
  <c r="P14" i="1"/>
  <c r="O14" i="1"/>
  <c r="P13" i="1"/>
  <c r="O12" i="1"/>
  <c r="P11" i="1"/>
  <c r="O11" i="1"/>
  <c r="P10" i="1"/>
  <c r="O10" i="1"/>
  <c r="O9" i="1"/>
  <c r="P9" i="1" s="1"/>
  <c r="P8" i="1"/>
  <c r="P7" i="1"/>
</calcChain>
</file>

<file path=xl/sharedStrings.xml><?xml version="1.0" encoding="utf-8"?>
<sst xmlns="http://schemas.openxmlformats.org/spreadsheetml/2006/main" count="238" uniqueCount="171">
  <si>
    <t>График оценочных процедур в МБОУ ООШ №23 имени Я.В. Склярова посёлка Узловой
на I полугодие 2025-2026 учебного года</t>
  </si>
  <si>
    <t>ВСЕ предметы учебного плана ОО</t>
  </si>
  <si>
    <t>сентябрь</t>
  </si>
  <si>
    <t>октябрь</t>
  </si>
  <si>
    <t>ноябрь</t>
  </si>
  <si>
    <t>декабрь</t>
  </si>
  <si>
    <t>федеральные (всероссийские)</t>
  </si>
  <si>
    <t>ОО</t>
  </si>
  <si>
    <t>всего работ</t>
  </si>
  <si>
    <t>всего</t>
  </si>
  <si>
    <t>ИТОГО КР по предмету в 
первом полугодии 2025-2026 учебного года</t>
  </si>
  <si>
    <t>Доля КР от общего числа учебных часов  в первом полугодии 2023-2024 учебного года</t>
  </si>
  <si>
    <t>Литер класса, дата проведения КР, номер урока в расписании</t>
  </si>
  <si>
    <t>число КР в данном месяце</t>
  </si>
  <si>
    <t>2 класс</t>
  </si>
  <si>
    <t>русский язык</t>
  </si>
  <si>
    <t>литературное чтение</t>
  </si>
  <si>
    <t>математика</t>
  </si>
  <si>
    <t>окружающий мир</t>
  </si>
  <si>
    <t>иностранный язык (английский)</t>
  </si>
  <si>
    <t>3 класс</t>
  </si>
  <si>
    <t>12.09., 2 урок</t>
  </si>
  <si>
    <t>4 класс</t>
  </si>
  <si>
    <t>18.09, 4 урок</t>
  </si>
  <si>
    <t>06.11, 4 урок</t>
  </si>
  <si>
    <t>04.12, 4 урок, 29.12., 4 урок</t>
  </si>
  <si>
    <t>11.09., 2 урок</t>
  </si>
  <si>
    <t>09.10, 2 урок</t>
  </si>
  <si>
    <t>27.11., 2 урок</t>
  </si>
  <si>
    <t>19.09, 4 урок</t>
  </si>
  <si>
    <t>15.10, 2 урок</t>
  </si>
  <si>
    <t>5 класс</t>
  </si>
  <si>
    <t>Русский язык</t>
  </si>
  <si>
    <t>литература</t>
  </si>
  <si>
    <t>29.12.25   5  ур</t>
  </si>
  <si>
    <t>Математика</t>
  </si>
  <si>
    <t>18.09 3 урок</t>
  </si>
  <si>
    <t>7.11 3 6ур
28.11 6 ур</t>
  </si>
  <si>
    <t>19.12 6 ур</t>
  </si>
  <si>
    <t>История</t>
  </si>
  <si>
    <t>16.09. 4 ур</t>
  </si>
  <si>
    <t>География</t>
  </si>
  <si>
    <t>02.12  4 урок</t>
  </si>
  <si>
    <t>Биология</t>
  </si>
  <si>
    <t>6 класс</t>
  </si>
  <si>
    <t>Литература</t>
  </si>
  <si>
    <t>07.10,  3  урок</t>
  </si>
  <si>
    <t xml:space="preserve">История </t>
  </si>
  <si>
    <t>29.11.24 3 ур</t>
  </si>
  <si>
    <t>Обществознание</t>
  </si>
  <si>
    <t>20.12. 2 урок</t>
  </si>
  <si>
    <t>15.12 3 урок</t>
  </si>
  <si>
    <t>18.09., 3 урок</t>
  </si>
  <si>
    <t>10.10 1 урок; 21.10 4 урок.</t>
  </si>
  <si>
    <t>10.11.3 урок</t>
  </si>
  <si>
    <t>02.12.  3  урок
19.12.  4 урок</t>
  </si>
  <si>
    <t>7 класс</t>
  </si>
  <si>
    <t>12.12 1 урок</t>
  </si>
  <si>
    <t>28.11.24 4 ур</t>
  </si>
  <si>
    <t>22.11.24 4 ур</t>
  </si>
  <si>
    <t>23.10. 25.5 урок</t>
  </si>
  <si>
    <t>25.12. 6 урок</t>
  </si>
  <si>
    <t>Алгебра</t>
  </si>
  <si>
    <t>25.09., 2 урок</t>
  </si>
  <si>
    <t>16.10.24 2ур</t>
  </si>
  <si>
    <t>23.12. 2 урок</t>
  </si>
  <si>
    <t>Геометрия</t>
  </si>
  <si>
    <t>13.10.24 3ур</t>
  </si>
  <si>
    <t>25.12. 3 урок</t>
  </si>
  <si>
    <t>Информатика</t>
  </si>
  <si>
    <t>20.12. 1 урок</t>
  </si>
  <si>
    <t>Физика</t>
  </si>
  <si>
    <t>24.10.24 2ур</t>
  </si>
  <si>
    <t>24.12. 4 урок</t>
  </si>
  <si>
    <t>Вероятность и статистика</t>
  </si>
  <si>
    <t>8 класс</t>
  </si>
  <si>
    <t>07.11., 4 урок</t>
  </si>
  <si>
    <t>Иностранный язык (английский</t>
  </si>
  <si>
    <t>21.10., 4 урок</t>
  </si>
  <si>
    <t>26.11., 4 урок</t>
  </si>
  <si>
    <t xml:space="preserve">13.12. 24 1 ур </t>
  </si>
  <si>
    <t>15.10.1 урок</t>
  </si>
  <si>
    <t>02.12.  1 урок</t>
  </si>
  <si>
    <t>24.09., 3 урок</t>
  </si>
  <si>
    <t>17.10.24 4ур</t>
  </si>
  <si>
    <t>12.10.24 3ур</t>
  </si>
  <si>
    <t>информатика</t>
  </si>
  <si>
    <t>26.12. 4 урок</t>
  </si>
  <si>
    <t>химия</t>
  </si>
  <si>
    <t>18.11.25.  2 урок</t>
  </si>
  <si>
    <t>14.11.24.5 ур</t>
  </si>
  <si>
    <t>26.12. 2 урок</t>
  </si>
  <si>
    <t>биология</t>
  </si>
  <si>
    <t>9 класс</t>
  </si>
  <si>
    <t>иностраннй язык (английский)</t>
  </si>
  <si>
    <t>25.10., 4 урок</t>
  </si>
  <si>
    <t>09.12 3 урок</t>
  </si>
  <si>
    <t>22.10 1 урок</t>
  </si>
  <si>
    <t>02.12 1 урок</t>
  </si>
  <si>
    <t>23.09., 4 урок</t>
  </si>
  <si>
    <t>21.10.24 4 ур</t>
  </si>
  <si>
    <t>2.12., 4 урок</t>
  </si>
  <si>
    <t>26.09., 2 урок</t>
  </si>
  <si>
    <t>05 11 . 2 урок</t>
  </si>
  <si>
    <t>06.12 3 урок</t>
  </si>
  <si>
    <t>1.10.24 4 ур
22.10.24 4 ур</t>
  </si>
  <si>
    <t>26.11.24. 3 ур.</t>
  </si>
  <si>
    <t>15.09.25  2 урок</t>
  </si>
  <si>
    <t>07.11.24. 3 ур.</t>
  </si>
  <si>
    <t>16.12 1урок ; 29.12 1урок</t>
  </si>
  <si>
    <t>30.09 4 урок</t>
  </si>
  <si>
    <t>10.09 3 урок</t>
  </si>
  <si>
    <t>05.10 3 урок</t>
  </si>
  <si>
    <t>03.10 2 урок</t>
  </si>
  <si>
    <t>24.11 2 урок</t>
  </si>
  <si>
    <t>12.12 2 урок</t>
  </si>
  <si>
    <t xml:space="preserve">09.09 6 урок </t>
  </si>
  <si>
    <t>04.12 6 урок</t>
  </si>
  <si>
    <t>23.125 урок</t>
  </si>
  <si>
    <t>17.11 6 урок</t>
  </si>
  <si>
    <t>17.11 5 урок</t>
  </si>
  <si>
    <t>22.12., 2 ур</t>
  </si>
  <si>
    <t>19.11., 3 урок</t>
  </si>
  <si>
    <t>21.10., 3 урок</t>
  </si>
  <si>
    <t>25.12., 3 урок</t>
  </si>
  <si>
    <t>01.10., 2 урок</t>
  </si>
  <si>
    <t>07.11. 4 ур, 28.11, 4 ур</t>
  </si>
  <si>
    <t>26.12., 4 урок</t>
  </si>
  <si>
    <t>29.09., 5 урок</t>
  </si>
  <si>
    <t>13.10, 5 урок</t>
  </si>
  <si>
    <t>19.11., 2 ур</t>
  </si>
  <si>
    <t>25.12, 4 ур</t>
  </si>
  <si>
    <t>10.09., 4 урок</t>
  </si>
  <si>
    <t>01.10.,4 урок, 14.10., 3  урок</t>
  </si>
  <si>
    <t>02.12 4 урок, 26.12. 2 урок</t>
  </si>
  <si>
    <t>16.09., 5 урок</t>
  </si>
  <si>
    <t>28.11, 4 урок</t>
  </si>
  <si>
    <t>16.12., 4 урок</t>
  </si>
  <si>
    <t>19.09., 3 ур</t>
  </si>
  <si>
    <t>10.10., 3 урок</t>
  </si>
  <si>
    <t>24.11., 3 урок</t>
  </si>
  <si>
    <t>16.12. 4 ур</t>
  </si>
  <si>
    <t>19.09. 2 урок</t>
  </si>
  <si>
    <t>02.10., 2 ур., 23.10., 2 ур</t>
  </si>
  <si>
    <t>06.11, 2 ур</t>
  </si>
  <si>
    <t>05.12. 2 урок</t>
  </si>
  <si>
    <t>26.12., 5 ур</t>
  </si>
  <si>
    <t>22.09., 2 ур.</t>
  </si>
  <si>
    <t>06.10., 2 урок</t>
  </si>
  <si>
    <t>19.11. 4 ур</t>
  </si>
  <si>
    <t>10.12., 4  урок</t>
  </si>
  <si>
    <t>01.10, 2 урок</t>
  </si>
  <si>
    <t>18.11., 3 урок</t>
  </si>
  <si>
    <t>04.12, 3 урок  24.12, 2 урок</t>
  </si>
  <si>
    <t>11.09., 3 урок</t>
  </si>
  <si>
    <t>15.10., 4 урок</t>
  </si>
  <si>
    <t>16.12., 2 урок</t>
  </si>
  <si>
    <t>25.12,3 урок</t>
  </si>
  <si>
    <t>30.094 урок</t>
  </si>
  <si>
    <t>21.11,4 урок</t>
  </si>
  <si>
    <t>18.12,4 урок</t>
  </si>
  <si>
    <t>12.09.2025 4 урок</t>
  </si>
  <si>
    <t>25.11.2025  3 урок</t>
  </si>
  <si>
    <t>16.12.25 3 ур</t>
  </si>
  <si>
    <t>16.10., 4 урок</t>
  </si>
  <si>
    <t>11.12., 2 урок,  25.12., 3 урок</t>
  </si>
  <si>
    <t>07.11., 3 урок</t>
  </si>
  <si>
    <t>12.09, 3 урок</t>
  </si>
  <si>
    <t>18.09., 2 урок</t>
  </si>
  <si>
    <t>18.12., 2 урок</t>
  </si>
  <si>
    <t xml:space="preserve">УТВЕРЖДЕН
Директор МБОУ ООШ №23 
Я.В. Склярова посёлка Узловой
Приказ  №58 от 05.09.2025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</si>
</sst>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dd\.mmm"/>
  </numFmts>
  <fonts count="13" x14ac:knownFonts="1"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b/>
      <sz val="10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11"/>
      <color theme="0" tint="-0.34998626667073579"/>
      <name val="Calibri"/>
      <charset val="204"/>
      <scheme val="minor"/>
    </font>
    <font>
      <b/>
      <sz val="14"/>
      <color theme="1"/>
      <name val="Times New Roman"/>
      <charset val="204"/>
    </font>
    <font>
      <b/>
      <sz val="10"/>
      <color theme="1"/>
      <name val="Times New Roman"/>
      <charset val="204"/>
    </font>
    <font>
      <sz val="14"/>
      <color theme="1"/>
      <name val="Times New Roman"/>
      <charset val="204"/>
    </font>
    <font>
      <b/>
      <sz val="16"/>
      <color theme="1"/>
      <name val="Times New Roman"/>
      <charset val="204"/>
    </font>
    <font>
      <b/>
      <sz val="11"/>
      <color theme="0" tint="-0.34998626667073579"/>
      <name val="Calibri"/>
      <charset val="204"/>
      <scheme val="minor"/>
    </font>
    <font>
      <b/>
      <sz val="10"/>
      <color theme="0" tint="-0.34998626667073579"/>
      <name val="Calibri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0" xfId="0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4" fillId="2" borderId="0" xfId="0" applyFont="1" applyFill="1"/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/>
    <xf numFmtId="164" fontId="3" fillId="3" borderId="3" xfId="0" applyNumberFormat="1" applyFont="1" applyFill="1" applyBorder="1" applyAlignment="1">
      <alignment horizontal="right"/>
    </xf>
    <xf numFmtId="0" fontId="4" fillId="3" borderId="3" xfId="0" applyFont="1" applyFill="1" applyBorder="1"/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/>
    <xf numFmtId="164" fontId="3" fillId="2" borderId="3" xfId="0" applyNumberFormat="1" applyFont="1" applyFill="1" applyBorder="1" applyAlignment="1">
      <alignment horizontal="right"/>
    </xf>
    <xf numFmtId="0" fontId="4" fillId="2" borderId="3" xfId="0" applyFont="1" applyFill="1" applyBorder="1"/>
    <xf numFmtId="165" fontId="3" fillId="2" borderId="3" xfId="0" applyNumberFormat="1" applyFont="1" applyFill="1" applyBorder="1"/>
    <xf numFmtId="0" fontId="8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right"/>
    </xf>
    <xf numFmtId="165" fontId="3" fillId="2" borderId="3" xfId="0" applyNumberFormat="1" applyFont="1" applyFill="1" applyBorder="1" applyAlignment="1">
      <alignment horizontal="right"/>
    </xf>
    <xf numFmtId="165" fontId="3" fillId="2" borderId="3" xfId="0" applyNumberFormat="1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164" fontId="3" fillId="2" borderId="3" xfId="0" applyNumberFormat="1" applyFont="1" applyFill="1" applyBorder="1" applyAlignment="1">
      <alignment horizontal="right" wrapText="1"/>
    </xf>
    <xf numFmtId="0" fontId="3" fillId="2" borderId="3" xfId="0" applyFont="1" applyFill="1" applyBorder="1" applyAlignment="1">
      <alignment horizontal="right" wrapText="1"/>
    </xf>
    <xf numFmtId="0" fontId="9" fillId="2" borderId="0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164" fontId="3" fillId="3" borderId="3" xfId="0" applyNumberFormat="1" applyFont="1" applyFill="1" applyBorder="1"/>
    <xf numFmtId="9" fontId="4" fillId="2" borderId="3" xfId="0" applyNumberFormat="1" applyFont="1" applyFill="1" applyBorder="1"/>
    <xf numFmtId="164" fontId="3" fillId="2" borderId="3" xfId="0" applyNumberFormat="1" applyFont="1" applyFill="1" applyBorder="1"/>
    <xf numFmtId="164" fontId="3" fillId="2" borderId="3" xfId="0" applyNumberFormat="1" applyFont="1" applyFill="1" applyBorder="1" applyAlignment="1">
      <alignment wrapText="1"/>
    </xf>
    <xf numFmtId="0" fontId="5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right" wrapText="1"/>
    </xf>
    <xf numFmtId="164" fontId="12" fillId="2" borderId="3" xfId="0" applyNumberFormat="1" applyFont="1" applyFill="1" applyBorder="1"/>
    <xf numFmtId="164" fontId="12" fillId="2" borderId="3" xfId="0" applyNumberFormat="1" applyFont="1" applyFill="1" applyBorder="1" applyAlignment="1">
      <alignment horizontal="right"/>
    </xf>
    <xf numFmtId="0" fontId="12" fillId="2" borderId="3" xfId="0" applyFont="1" applyFill="1" applyBorder="1"/>
    <xf numFmtId="0" fontId="12" fillId="2" borderId="3" xfId="0" applyFont="1" applyFill="1" applyBorder="1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80"/>
  <sheetViews>
    <sheetView showZeros="0" tabSelected="1" zoomScale="70" zoomScaleNormal="70" zoomScaleSheetLayoutView="30" workbookViewId="0">
      <pane ySplit="5" topLeftCell="A6" activePane="bottomLeft" state="frozen"/>
      <selection pane="bottomLeft" activeCell="B2" sqref="B2:D2"/>
    </sheetView>
  </sheetViews>
  <sheetFormatPr defaultColWidth="9.140625" defaultRowHeight="15" x14ac:dyDescent="0.25"/>
  <cols>
    <col min="1" max="1" width="9.140625" style="4"/>
    <col min="2" max="2" width="15.7109375" style="5" customWidth="1"/>
    <col min="3" max="3" width="15.5703125" style="6" customWidth="1"/>
    <col min="4" max="4" width="15" style="7" customWidth="1"/>
    <col min="5" max="5" width="9.5703125" style="8" customWidth="1"/>
    <col min="6" max="6" width="16.140625" style="6" customWidth="1"/>
    <col min="7" max="7" width="14.28515625" style="6" customWidth="1"/>
    <col min="8" max="8" width="9.7109375" style="8" customWidth="1"/>
    <col min="9" max="9" width="16" style="6" customWidth="1"/>
    <col min="10" max="10" width="14.28515625" style="6" customWidth="1"/>
    <col min="11" max="11" width="8.7109375" style="8" customWidth="1"/>
    <col min="12" max="12" width="16.140625" style="6" customWidth="1"/>
    <col min="13" max="13" width="14.7109375" style="6" customWidth="1"/>
    <col min="14" max="14" width="9.5703125" style="8" customWidth="1"/>
    <col min="15" max="15" width="12" style="8" customWidth="1"/>
    <col min="16" max="16" width="19.85546875" style="8" customWidth="1"/>
    <col min="17" max="17" width="9.140625" style="9"/>
    <col min="18" max="16384" width="9.140625" style="4"/>
  </cols>
  <sheetData>
    <row r="1" spans="2:17" s="1" customFormat="1" ht="42.75" customHeight="1" x14ac:dyDescent="0.25">
      <c r="B1" s="47"/>
      <c r="C1" s="47"/>
      <c r="D1" s="47"/>
      <c r="E1" s="48"/>
      <c r="F1" s="48"/>
      <c r="G1" s="48"/>
      <c r="H1" s="48"/>
      <c r="I1" s="48"/>
      <c r="J1" s="48"/>
      <c r="K1" s="29"/>
      <c r="L1" s="49"/>
      <c r="M1" s="49"/>
      <c r="N1" s="49"/>
      <c r="O1" s="49"/>
      <c r="P1" s="49"/>
      <c r="Q1" s="36"/>
    </row>
    <row r="2" spans="2:17" s="1" customFormat="1" ht="96.75" customHeight="1" x14ac:dyDescent="0.25">
      <c r="B2" s="50" t="s">
        <v>170</v>
      </c>
      <c r="C2" s="50"/>
      <c r="D2" s="50"/>
      <c r="E2" s="10"/>
      <c r="F2" s="51" t="s">
        <v>0</v>
      </c>
      <c r="G2" s="51"/>
      <c r="H2" s="51"/>
      <c r="I2" s="51"/>
      <c r="J2" s="51"/>
      <c r="K2" s="51"/>
      <c r="L2" s="30"/>
      <c r="M2" s="31"/>
      <c r="N2" s="31"/>
      <c r="O2" s="31"/>
      <c r="P2" s="31"/>
      <c r="Q2" s="36"/>
    </row>
    <row r="3" spans="2:17" s="2" customFormat="1" ht="21.75" customHeight="1" x14ac:dyDescent="0.25">
      <c r="B3" s="44" t="s">
        <v>1</v>
      </c>
      <c r="C3" s="54" t="s">
        <v>2</v>
      </c>
      <c r="D3" s="54"/>
      <c r="E3" s="54"/>
      <c r="F3" s="54" t="s">
        <v>3</v>
      </c>
      <c r="G3" s="54"/>
      <c r="H3" s="54"/>
      <c r="I3" s="54" t="s">
        <v>4</v>
      </c>
      <c r="J3" s="54"/>
      <c r="K3" s="54"/>
      <c r="L3" s="54" t="s">
        <v>5</v>
      </c>
      <c r="M3" s="54"/>
      <c r="N3" s="54"/>
      <c r="O3" s="11"/>
      <c r="P3" s="11"/>
      <c r="Q3" s="37"/>
    </row>
    <row r="4" spans="2:17" s="3" customFormat="1" ht="91.5" customHeight="1" x14ac:dyDescent="0.25">
      <c r="B4" s="45"/>
      <c r="C4" s="12" t="s">
        <v>6</v>
      </c>
      <c r="D4" s="12" t="s">
        <v>7</v>
      </c>
      <c r="E4" s="12" t="s">
        <v>8</v>
      </c>
      <c r="F4" s="12" t="s">
        <v>6</v>
      </c>
      <c r="G4" s="12" t="s">
        <v>7</v>
      </c>
      <c r="H4" s="12" t="s">
        <v>9</v>
      </c>
      <c r="I4" s="12" t="s">
        <v>6</v>
      </c>
      <c r="J4" s="12" t="s">
        <v>7</v>
      </c>
      <c r="K4" s="12" t="s">
        <v>9</v>
      </c>
      <c r="L4" s="12" t="s">
        <v>6</v>
      </c>
      <c r="M4" s="12" t="s">
        <v>7</v>
      </c>
      <c r="N4" s="12" t="s">
        <v>9</v>
      </c>
      <c r="O4" s="52" t="s">
        <v>10</v>
      </c>
      <c r="P4" s="52" t="s">
        <v>11</v>
      </c>
      <c r="Q4" s="38"/>
    </row>
    <row r="5" spans="2:17" s="3" customFormat="1" ht="89.25" customHeight="1" x14ac:dyDescent="0.25">
      <c r="B5" s="46"/>
      <c r="C5" s="12" t="s">
        <v>12</v>
      </c>
      <c r="D5" s="12" t="s">
        <v>12</v>
      </c>
      <c r="E5" s="12" t="s">
        <v>13</v>
      </c>
      <c r="F5" s="12" t="s">
        <v>12</v>
      </c>
      <c r="G5" s="12" t="s">
        <v>12</v>
      </c>
      <c r="H5" s="12" t="s">
        <v>13</v>
      </c>
      <c r="I5" s="12" t="s">
        <v>12</v>
      </c>
      <c r="J5" s="12" t="s">
        <v>12</v>
      </c>
      <c r="K5" s="12" t="s">
        <v>13</v>
      </c>
      <c r="L5" s="12" t="s">
        <v>12</v>
      </c>
      <c r="M5" s="12" t="s">
        <v>12</v>
      </c>
      <c r="N5" s="12" t="s">
        <v>13</v>
      </c>
      <c r="O5" s="53"/>
      <c r="P5" s="53"/>
      <c r="Q5" s="38"/>
    </row>
    <row r="6" spans="2:17" x14ac:dyDescent="0.25">
      <c r="B6" s="13" t="s">
        <v>14</v>
      </c>
      <c r="C6" s="14"/>
      <c r="D6" s="15"/>
      <c r="E6" s="16"/>
      <c r="F6" s="14"/>
      <c r="G6" s="14"/>
      <c r="H6" s="16"/>
      <c r="I6" s="14"/>
      <c r="J6" s="14"/>
      <c r="K6" s="16"/>
      <c r="L6" s="14"/>
      <c r="M6" s="32"/>
      <c r="N6" s="16"/>
      <c r="O6" s="16"/>
      <c r="P6" s="33"/>
    </row>
    <row r="7" spans="2:17" x14ac:dyDescent="0.25">
      <c r="B7" s="17" t="s">
        <v>15</v>
      </c>
      <c r="C7" s="18"/>
      <c r="D7" s="19"/>
      <c r="E7" s="20"/>
      <c r="F7" s="18"/>
      <c r="G7" s="21"/>
      <c r="H7" s="20"/>
      <c r="I7" s="18"/>
      <c r="J7" s="18"/>
      <c r="K7" s="20"/>
      <c r="L7" s="18"/>
      <c r="M7" s="40" t="s">
        <v>109</v>
      </c>
      <c r="N7" s="20">
        <v>2</v>
      </c>
      <c r="O7" s="20">
        <f>N7+E7+H7+K7</f>
        <v>2</v>
      </c>
      <c r="P7" s="33">
        <f>O7/(Q7*16)</f>
        <v>2.5000000000000001E-2</v>
      </c>
      <c r="Q7" s="9">
        <v>5</v>
      </c>
    </row>
    <row r="8" spans="2:17" ht="30" x14ac:dyDescent="0.25">
      <c r="B8" s="17" t="s">
        <v>16</v>
      </c>
      <c r="C8" s="18"/>
      <c r="D8" s="19"/>
      <c r="E8" s="20"/>
      <c r="F8" s="18"/>
      <c r="G8" s="42" t="s">
        <v>113</v>
      </c>
      <c r="H8" s="20">
        <v>1</v>
      </c>
      <c r="I8" s="18"/>
      <c r="J8" s="42" t="s">
        <v>114</v>
      </c>
      <c r="K8" s="20">
        <v>1</v>
      </c>
      <c r="L8" s="18"/>
      <c r="M8" s="40" t="s">
        <v>115</v>
      </c>
      <c r="N8" s="20">
        <v>1</v>
      </c>
      <c r="O8" s="20">
        <f>N8+E8+H8+K8</f>
        <v>3</v>
      </c>
      <c r="P8" s="33">
        <f t="shared" ref="P8:P29" si="0">O8/(Q8*16)</f>
        <v>4.6875E-2</v>
      </c>
      <c r="Q8" s="9">
        <v>4</v>
      </c>
    </row>
    <row r="9" spans="2:17" x14ac:dyDescent="0.25">
      <c r="B9" s="17" t="s">
        <v>17</v>
      </c>
      <c r="C9" s="18"/>
      <c r="D9" s="41" t="s">
        <v>111</v>
      </c>
      <c r="E9" s="20">
        <v>1</v>
      </c>
      <c r="F9" s="18"/>
      <c r="G9" s="42" t="s">
        <v>112</v>
      </c>
      <c r="H9" s="20">
        <v>1</v>
      </c>
      <c r="I9" s="18"/>
      <c r="J9" s="18"/>
      <c r="K9" s="20"/>
      <c r="L9" s="18"/>
      <c r="M9" s="34"/>
      <c r="N9" s="20"/>
      <c r="O9" s="20">
        <f t="shared" ref="O9:O71" si="1">N9+E9+H9+K9</f>
        <v>2</v>
      </c>
      <c r="P9" s="33">
        <f t="shared" si="0"/>
        <v>3.125E-2</v>
      </c>
      <c r="Q9" s="9">
        <v>4</v>
      </c>
    </row>
    <row r="10" spans="2:17" ht="30" x14ac:dyDescent="0.25">
      <c r="B10" s="17" t="s">
        <v>18</v>
      </c>
      <c r="C10" s="18"/>
      <c r="D10" s="41" t="s">
        <v>110</v>
      </c>
      <c r="E10" s="20">
        <v>1</v>
      </c>
      <c r="F10" s="18"/>
      <c r="G10" s="18"/>
      <c r="H10" s="20"/>
      <c r="I10" s="18"/>
      <c r="J10" s="18"/>
      <c r="K10" s="20"/>
      <c r="L10" s="18"/>
      <c r="M10" s="34"/>
      <c r="N10" s="20"/>
      <c r="O10" s="20">
        <f t="shared" si="1"/>
        <v>1</v>
      </c>
      <c r="P10" s="33">
        <f t="shared" si="0"/>
        <v>3.125E-2</v>
      </c>
      <c r="Q10" s="9">
        <v>2</v>
      </c>
    </row>
    <row r="11" spans="2:17" ht="45" x14ac:dyDescent="0.25">
      <c r="B11" s="17" t="s">
        <v>19</v>
      </c>
      <c r="C11" s="18"/>
      <c r="D11" s="19"/>
      <c r="E11" s="20"/>
      <c r="F11" s="18"/>
      <c r="G11" s="18"/>
      <c r="H11" s="20"/>
      <c r="I11" s="18"/>
      <c r="J11" s="18"/>
      <c r="K11" s="20"/>
      <c r="L11" s="18"/>
      <c r="M11" s="34" t="s">
        <v>121</v>
      </c>
      <c r="N11" s="20">
        <v>1</v>
      </c>
      <c r="O11" s="20">
        <f t="shared" si="1"/>
        <v>1</v>
      </c>
      <c r="P11" s="33">
        <f t="shared" si="0"/>
        <v>3.125E-2</v>
      </c>
      <c r="Q11" s="9">
        <v>2</v>
      </c>
    </row>
    <row r="12" spans="2:17" x14ac:dyDescent="0.25">
      <c r="B12" s="13" t="s">
        <v>20</v>
      </c>
      <c r="C12" s="18"/>
      <c r="D12" s="19"/>
      <c r="E12" s="20"/>
      <c r="F12" s="18"/>
      <c r="G12" s="18"/>
      <c r="H12" s="20"/>
      <c r="I12" s="18"/>
      <c r="J12" s="18"/>
      <c r="K12" s="20"/>
      <c r="L12" s="18"/>
      <c r="M12" s="34"/>
      <c r="N12" s="20"/>
      <c r="O12" s="20">
        <f t="shared" si="1"/>
        <v>0</v>
      </c>
      <c r="P12" s="33"/>
    </row>
    <row r="13" spans="2:17" ht="14.25" customHeight="1" x14ac:dyDescent="0.25">
      <c r="B13" s="17" t="s">
        <v>15</v>
      </c>
      <c r="C13" s="18"/>
      <c r="D13" s="19"/>
      <c r="E13" s="20"/>
      <c r="F13" s="18"/>
      <c r="G13" s="18" t="s">
        <v>151</v>
      </c>
      <c r="H13" s="20"/>
      <c r="I13" s="18"/>
      <c r="J13" s="18" t="s">
        <v>152</v>
      </c>
      <c r="K13" s="20">
        <v>1</v>
      </c>
      <c r="M13" s="26" t="s">
        <v>153</v>
      </c>
      <c r="N13" s="20">
        <v>2</v>
      </c>
      <c r="O13" s="20">
        <v>4</v>
      </c>
      <c r="P13" s="33">
        <f t="shared" si="0"/>
        <v>0.05</v>
      </c>
      <c r="Q13" s="9">
        <v>5</v>
      </c>
    </row>
    <row r="14" spans="2:17" ht="14.25" customHeight="1" x14ac:dyDescent="0.25">
      <c r="B14" s="17" t="s">
        <v>17</v>
      </c>
      <c r="C14" s="18"/>
      <c r="D14" s="19" t="s">
        <v>154</v>
      </c>
      <c r="E14" s="20">
        <v>1</v>
      </c>
      <c r="F14" s="18"/>
      <c r="G14" s="18" t="s">
        <v>155</v>
      </c>
      <c r="H14" s="20">
        <v>1</v>
      </c>
      <c r="I14" s="18"/>
      <c r="J14" s="18"/>
      <c r="K14" s="20"/>
      <c r="L14" s="18"/>
      <c r="M14" s="34" t="s">
        <v>156</v>
      </c>
      <c r="N14" s="20">
        <v>1</v>
      </c>
      <c r="O14" s="20">
        <f t="shared" si="1"/>
        <v>3</v>
      </c>
      <c r="P14" s="33">
        <f t="shared" si="0"/>
        <v>4.6875E-2</v>
      </c>
      <c r="Q14" s="9">
        <v>4</v>
      </c>
    </row>
    <row r="15" spans="2:17" ht="14.25" customHeight="1" x14ac:dyDescent="0.25">
      <c r="B15" s="17" t="s">
        <v>16</v>
      </c>
      <c r="C15" s="18"/>
      <c r="D15" s="19" t="s">
        <v>158</v>
      </c>
      <c r="E15" s="20">
        <v>1</v>
      </c>
      <c r="F15" s="18"/>
      <c r="G15" s="18"/>
      <c r="H15" s="20"/>
      <c r="I15" s="18"/>
      <c r="J15" s="18" t="s">
        <v>159</v>
      </c>
      <c r="K15" s="20">
        <v>1</v>
      </c>
      <c r="L15" s="18"/>
      <c r="M15" s="34" t="s">
        <v>160</v>
      </c>
      <c r="N15" s="20">
        <v>1</v>
      </c>
      <c r="O15" s="20">
        <f t="shared" si="1"/>
        <v>3</v>
      </c>
      <c r="P15" s="33">
        <f t="shared" si="0"/>
        <v>4.6875E-2</v>
      </c>
      <c r="Q15" s="9">
        <v>4</v>
      </c>
    </row>
    <row r="16" spans="2:17" ht="14.25" customHeight="1" x14ac:dyDescent="0.25">
      <c r="B16" s="17" t="s">
        <v>18</v>
      </c>
      <c r="C16" s="18"/>
      <c r="D16" s="19"/>
      <c r="E16" s="20"/>
      <c r="F16" s="18"/>
      <c r="G16" s="18"/>
      <c r="H16" s="20"/>
      <c r="I16" s="18"/>
      <c r="J16" s="18"/>
      <c r="K16" s="20"/>
      <c r="L16" s="18"/>
      <c r="M16" s="34" t="s">
        <v>157</v>
      </c>
      <c r="N16" s="20">
        <v>1</v>
      </c>
      <c r="O16" s="20">
        <v>1</v>
      </c>
      <c r="P16" s="33">
        <f t="shared" si="0"/>
        <v>3.125E-2</v>
      </c>
      <c r="Q16" s="9">
        <v>2</v>
      </c>
    </row>
    <row r="17" spans="2:17" ht="45" x14ac:dyDescent="0.25">
      <c r="B17" s="17" t="s">
        <v>19</v>
      </c>
      <c r="C17" s="18"/>
      <c r="D17" s="19"/>
      <c r="E17" s="20"/>
      <c r="F17" s="18"/>
      <c r="G17" s="18"/>
      <c r="H17" s="20"/>
      <c r="I17" s="18"/>
      <c r="J17" s="18" t="s">
        <v>122</v>
      </c>
      <c r="K17" s="20">
        <v>1</v>
      </c>
      <c r="L17" s="18"/>
      <c r="M17" s="34"/>
      <c r="N17" s="20"/>
      <c r="O17" s="20">
        <f t="shared" si="1"/>
        <v>1</v>
      </c>
      <c r="P17" s="33">
        <f t="shared" si="0"/>
        <v>3.125E-2</v>
      </c>
      <c r="Q17" s="9">
        <v>2</v>
      </c>
    </row>
    <row r="18" spans="2:17" x14ac:dyDescent="0.25">
      <c r="B18" s="13" t="s">
        <v>22</v>
      </c>
      <c r="C18" s="18"/>
      <c r="D18" s="19"/>
      <c r="E18" s="20"/>
      <c r="F18" s="18"/>
      <c r="G18" s="18"/>
      <c r="H18" s="20"/>
      <c r="I18" s="18"/>
      <c r="J18" s="18"/>
      <c r="K18" s="20"/>
      <c r="L18" s="18"/>
      <c r="M18" s="34"/>
      <c r="N18" s="20"/>
      <c r="O18" s="20">
        <f t="shared" si="1"/>
        <v>0</v>
      </c>
      <c r="P18" s="33"/>
    </row>
    <row r="19" spans="2:17" ht="18.75" x14ac:dyDescent="0.25">
      <c r="B19" s="17" t="s">
        <v>15</v>
      </c>
      <c r="C19" s="18"/>
      <c r="D19" s="22" t="s">
        <v>23</v>
      </c>
      <c r="E19" s="20">
        <v>1</v>
      </c>
      <c r="F19" s="18"/>
      <c r="G19" s="18"/>
      <c r="H19" s="20"/>
      <c r="I19" s="18"/>
      <c r="J19" s="18" t="s">
        <v>24</v>
      </c>
      <c r="K19" s="20">
        <v>1</v>
      </c>
      <c r="L19" s="18"/>
      <c r="M19" s="34" t="s">
        <v>25</v>
      </c>
      <c r="N19" s="20">
        <v>2</v>
      </c>
      <c r="O19" s="20">
        <f t="shared" si="1"/>
        <v>4</v>
      </c>
      <c r="P19" s="33">
        <f t="shared" si="0"/>
        <v>0.05</v>
      </c>
      <c r="Q19" s="9">
        <v>5</v>
      </c>
    </row>
    <row r="20" spans="2:17" x14ac:dyDescent="0.25">
      <c r="B20" s="17" t="s">
        <v>17</v>
      </c>
      <c r="C20" s="18"/>
      <c r="D20" s="19" t="s">
        <v>26</v>
      </c>
      <c r="E20" s="20">
        <v>1</v>
      </c>
      <c r="F20" s="18"/>
      <c r="G20" s="18" t="s">
        <v>27</v>
      </c>
      <c r="H20" s="20">
        <v>1</v>
      </c>
      <c r="I20" s="18"/>
      <c r="J20" s="18" t="s">
        <v>28</v>
      </c>
      <c r="K20" s="20">
        <v>1</v>
      </c>
      <c r="L20" s="18"/>
      <c r="M20" s="34"/>
      <c r="N20" s="20"/>
      <c r="O20" s="20">
        <f t="shared" si="1"/>
        <v>3</v>
      </c>
      <c r="P20" s="33">
        <f t="shared" si="0"/>
        <v>4.6875E-2</v>
      </c>
      <c r="Q20" s="9">
        <v>4</v>
      </c>
    </row>
    <row r="21" spans="2:17" ht="30" x14ac:dyDescent="0.25">
      <c r="B21" s="17" t="s">
        <v>16</v>
      </c>
      <c r="C21" s="18"/>
      <c r="D21" s="19" t="s">
        <v>29</v>
      </c>
      <c r="E21" s="20">
        <v>1</v>
      </c>
      <c r="F21" s="18"/>
      <c r="G21" s="18" t="s">
        <v>30</v>
      </c>
      <c r="H21" s="20">
        <v>1</v>
      </c>
      <c r="I21" s="18"/>
      <c r="J21" s="18"/>
      <c r="K21" s="20"/>
      <c r="L21" s="18"/>
      <c r="M21" s="34"/>
      <c r="N21" s="20"/>
      <c r="O21" s="20">
        <f t="shared" si="1"/>
        <v>2</v>
      </c>
      <c r="P21" s="33">
        <f t="shared" si="0"/>
        <v>3.125E-2</v>
      </c>
      <c r="Q21" s="9">
        <v>4</v>
      </c>
    </row>
    <row r="22" spans="2:17" ht="30" x14ac:dyDescent="0.25">
      <c r="B22" s="17" t="s">
        <v>18</v>
      </c>
      <c r="C22" s="18"/>
      <c r="D22" s="19" t="s">
        <v>21</v>
      </c>
      <c r="E22" s="20"/>
      <c r="F22" s="18"/>
      <c r="G22" s="18"/>
      <c r="H22" s="20"/>
      <c r="I22" s="18"/>
      <c r="J22" s="18"/>
      <c r="K22" s="20"/>
      <c r="L22" s="18"/>
      <c r="M22" s="34"/>
      <c r="N22" s="20">
        <v>1</v>
      </c>
      <c r="O22" s="20">
        <f t="shared" si="1"/>
        <v>1</v>
      </c>
      <c r="P22" s="33">
        <f t="shared" si="0"/>
        <v>3.125E-2</v>
      </c>
      <c r="Q22" s="9">
        <v>2</v>
      </c>
    </row>
    <row r="23" spans="2:17" ht="45" x14ac:dyDescent="0.25">
      <c r="B23" s="17" t="s">
        <v>19</v>
      </c>
      <c r="C23" s="18"/>
      <c r="D23" s="19"/>
      <c r="E23" s="20"/>
      <c r="F23" s="18"/>
      <c r="G23" s="18" t="s">
        <v>123</v>
      </c>
      <c r="H23" s="20">
        <v>1</v>
      </c>
      <c r="I23" s="18"/>
      <c r="J23" s="18"/>
      <c r="K23" s="20"/>
      <c r="L23" s="18"/>
      <c r="M23" s="34" t="s">
        <v>124</v>
      </c>
      <c r="N23" s="20">
        <v>1</v>
      </c>
      <c r="O23" s="20">
        <f t="shared" si="1"/>
        <v>2</v>
      </c>
      <c r="P23" s="33">
        <f t="shared" si="0"/>
        <v>6.25E-2</v>
      </c>
      <c r="Q23" s="9">
        <v>2</v>
      </c>
    </row>
    <row r="24" spans="2:17" ht="18" customHeight="1" x14ac:dyDescent="0.25">
      <c r="B24" s="13" t="s">
        <v>31</v>
      </c>
      <c r="C24" s="18"/>
      <c r="D24" s="19"/>
      <c r="E24" s="20"/>
      <c r="F24" s="18"/>
      <c r="G24" s="18"/>
      <c r="H24" s="20"/>
      <c r="I24" s="18"/>
      <c r="J24" s="18"/>
      <c r="K24" s="20"/>
      <c r="L24" s="18"/>
      <c r="M24" s="34"/>
      <c r="N24" s="20"/>
      <c r="O24" s="20">
        <f t="shared" si="1"/>
        <v>0</v>
      </c>
      <c r="P24" s="33"/>
    </row>
    <row r="25" spans="2:17" ht="18" customHeight="1" x14ac:dyDescent="0.25">
      <c r="B25" s="17" t="s">
        <v>32</v>
      </c>
      <c r="C25" s="18"/>
      <c r="D25" s="19" t="s">
        <v>161</v>
      </c>
      <c r="E25" s="20">
        <v>1</v>
      </c>
      <c r="F25" s="18"/>
      <c r="G25" s="18"/>
      <c r="H25" s="20"/>
      <c r="I25" s="18"/>
      <c r="J25" s="18" t="s">
        <v>162</v>
      </c>
      <c r="K25" s="20">
        <v>1</v>
      </c>
      <c r="L25" s="18"/>
      <c r="M25" s="26" t="s">
        <v>163</v>
      </c>
      <c r="N25" s="20">
        <v>1</v>
      </c>
      <c r="O25" s="20">
        <f t="shared" si="1"/>
        <v>3</v>
      </c>
      <c r="P25" s="33">
        <f t="shared" si="0"/>
        <v>3.7499999999999999E-2</v>
      </c>
      <c r="Q25" s="9">
        <v>5</v>
      </c>
    </row>
    <row r="26" spans="2:17" ht="18" customHeight="1" x14ac:dyDescent="0.25">
      <c r="B26" s="17" t="s">
        <v>33</v>
      </c>
      <c r="C26" s="18"/>
      <c r="D26" s="23"/>
      <c r="E26" s="20"/>
      <c r="F26" s="18"/>
      <c r="G26" s="18"/>
      <c r="H26" s="20"/>
      <c r="I26" s="18"/>
      <c r="J26" s="18"/>
      <c r="K26" s="20"/>
      <c r="L26" s="18"/>
      <c r="M26" s="26" t="s">
        <v>34</v>
      </c>
      <c r="N26" s="20">
        <v>1</v>
      </c>
      <c r="O26" s="20">
        <f t="shared" si="1"/>
        <v>1</v>
      </c>
      <c r="P26" s="33">
        <f t="shared" si="0"/>
        <v>2.0833333333333301E-2</v>
      </c>
      <c r="Q26" s="9">
        <v>3</v>
      </c>
    </row>
    <row r="27" spans="2:17" ht="18" customHeight="1" x14ac:dyDescent="0.25">
      <c r="B27" s="17" t="s">
        <v>19</v>
      </c>
      <c r="C27" s="18"/>
      <c r="D27" s="23"/>
      <c r="E27" s="20">
        <v>0</v>
      </c>
      <c r="F27" s="18"/>
      <c r="G27" s="18" t="s">
        <v>125</v>
      </c>
      <c r="H27" s="20">
        <v>1</v>
      </c>
      <c r="I27" s="18"/>
      <c r="J27" s="18" t="s">
        <v>126</v>
      </c>
      <c r="K27" s="20">
        <v>2</v>
      </c>
      <c r="L27" s="18"/>
      <c r="M27" s="26" t="s">
        <v>127</v>
      </c>
      <c r="N27" s="20">
        <v>1</v>
      </c>
      <c r="O27" s="20">
        <f t="shared" si="1"/>
        <v>4</v>
      </c>
      <c r="P27" s="33">
        <f t="shared" si="0"/>
        <v>8.3333333333333329E-2</v>
      </c>
      <c r="Q27" s="9">
        <v>3</v>
      </c>
    </row>
    <row r="28" spans="2:17" ht="32.25" customHeight="1" x14ac:dyDescent="0.25">
      <c r="B28" s="17" t="s">
        <v>35</v>
      </c>
      <c r="C28" s="18"/>
      <c r="D28" s="24" t="s">
        <v>36</v>
      </c>
      <c r="E28" s="20">
        <v>1</v>
      </c>
      <c r="G28" s="25"/>
      <c r="H28" s="20"/>
      <c r="I28" s="18"/>
      <c r="J28" s="26" t="s">
        <v>37</v>
      </c>
      <c r="K28" s="20">
        <v>2</v>
      </c>
      <c r="L28" s="18"/>
      <c r="M28" s="35" t="s">
        <v>38</v>
      </c>
      <c r="N28" s="20">
        <v>1</v>
      </c>
      <c r="O28" s="20">
        <f t="shared" si="1"/>
        <v>4</v>
      </c>
      <c r="P28" s="33">
        <f t="shared" si="0"/>
        <v>0.05</v>
      </c>
      <c r="Q28" s="9">
        <v>5</v>
      </c>
    </row>
    <row r="29" spans="2:17" ht="15" customHeight="1" x14ac:dyDescent="0.25">
      <c r="B29" s="17" t="s">
        <v>39</v>
      </c>
      <c r="C29" s="18"/>
      <c r="D29" s="23" t="s">
        <v>40</v>
      </c>
      <c r="E29" s="20">
        <v>1</v>
      </c>
      <c r="F29" s="18"/>
      <c r="G29" s="18"/>
      <c r="H29" s="20"/>
      <c r="I29" s="18"/>
      <c r="J29" s="18"/>
      <c r="K29" s="20"/>
      <c r="L29" s="18"/>
      <c r="M29" s="26"/>
      <c r="N29" s="20"/>
      <c r="O29" s="20">
        <f t="shared" si="1"/>
        <v>1</v>
      </c>
      <c r="P29" s="33">
        <f t="shared" si="0"/>
        <v>3.125E-2</v>
      </c>
      <c r="Q29" s="9">
        <v>2</v>
      </c>
    </row>
    <row r="30" spans="2:17" ht="15" customHeight="1" x14ac:dyDescent="0.25">
      <c r="B30" s="17" t="s">
        <v>41</v>
      </c>
      <c r="C30" s="18"/>
      <c r="D30" s="23"/>
      <c r="E30" s="20"/>
      <c r="F30" s="18"/>
      <c r="G30" s="18"/>
      <c r="H30" s="20"/>
      <c r="I30" s="18"/>
      <c r="J30" s="18"/>
      <c r="K30" s="20"/>
      <c r="L30" s="18"/>
      <c r="M30" s="26" t="s">
        <v>42</v>
      </c>
      <c r="N30" s="20">
        <v>1</v>
      </c>
      <c r="O30" s="20">
        <f t="shared" si="1"/>
        <v>1</v>
      </c>
      <c r="P30" s="33"/>
    </row>
    <row r="31" spans="2:17" ht="15" customHeight="1" x14ac:dyDescent="0.25">
      <c r="B31" s="17" t="s">
        <v>43</v>
      </c>
      <c r="C31" s="18"/>
      <c r="D31" s="23"/>
      <c r="E31" s="20"/>
      <c r="F31" s="18"/>
      <c r="G31" s="18"/>
      <c r="H31" s="20"/>
      <c r="I31" s="18"/>
      <c r="J31" s="18"/>
      <c r="K31" s="20"/>
      <c r="L31" s="18"/>
      <c r="M31" s="43" t="s">
        <v>117</v>
      </c>
      <c r="N31" s="20">
        <v>1</v>
      </c>
      <c r="O31" s="20">
        <f t="shared" si="1"/>
        <v>1</v>
      </c>
      <c r="P31" s="33"/>
    </row>
    <row r="32" spans="2:17" x14ac:dyDescent="0.25">
      <c r="B32" s="13" t="s">
        <v>44</v>
      </c>
      <c r="C32" s="18"/>
      <c r="D32" s="19"/>
      <c r="E32" s="20"/>
      <c r="F32" s="18"/>
      <c r="G32" s="18"/>
      <c r="H32" s="20"/>
      <c r="I32" s="18"/>
      <c r="J32" s="18"/>
      <c r="K32" s="20"/>
      <c r="L32" s="18"/>
      <c r="M32" s="34"/>
      <c r="N32" s="20"/>
      <c r="O32" s="20">
        <f t="shared" si="1"/>
        <v>0</v>
      </c>
      <c r="P32" s="33"/>
    </row>
    <row r="33" spans="2:17" x14ac:dyDescent="0.25">
      <c r="B33" s="17" t="s">
        <v>15</v>
      </c>
      <c r="C33" s="18"/>
      <c r="D33" s="19" t="s">
        <v>167</v>
      </c>
      <c r="E33" s="20">
        <v>1</v>
      </c>
      <c r="F33" s="18"/>
      <c r="G33" s="18" t="s">
        <v>164</v>
      </c>
      <c r="H33" s="20">
        <v>1</v>
      </c>
      <c r="I33" s="18"/>
      <c r="J33" s="18" t="s">
        <v>166</v>
      </c>
      <c r="K33" s="20">
        <v>1</v>
      </c>
      <c r="L33" s="18"/>
      <c r="M33" s="34" t="s">
        <v>165</v>
      </c>
      <c r="N33" s="20">
        <v>2</v>
      </c>
      <c r="O33" s="20">
        <f t="shared" si="1"/>
        <v>5</v>
      </c>
      <c r="P33" s="33">
        <f t="shared" ref="P33:P37" si="2">O33/(Q33*16)</f>
        <v>5.2083333333333301E-2</v>
      </c>
      <c r="Q33" s="9">
        <v>6</v>
      </c>
    </row>
    <row r="34" spans="2:17" x14ac:dyDescent="0.25">
      <c r="B34" s="17" t="s">
        <v>45</v>
      </c>
      <c r="C34" s="18"/>
      <c r="D34" s="19"/>
      <c r="E34" s="20"/>
      <c r="F34" s="18"/>
      <c r="G34" s="18" t="s">
        <v>46</v>
      </c>
      <c r="H34" s="20">
        <v>1</v>
      </c>
      <c r="I34" s="18"/>
      <c r="J34" s="18"/>
      <c r="K34" s="20"/>
      <c r="L34" s="18"/>
      <c r="M34" s="34"/>
      <c r="N34" s="20"/>
      <c r="O34" s="20">
        <f t="shared" si="1"/>
        <v>1</v>
      </c>
      <c r="P34" s="33">
        <f t="shared" si="2"/>
        <v>2.0833333333333301E-2</v>
      </c>
      <c r="Q34" s="9">
        <v>3</v>
      </c>
    </row>
    <row r="35" spans="2:17" ht="15" customHeight="1" x14ac:dyDescent="0.25">
      <c r="B35" s="17" t="s">
        <v>19</v>
      </c>
      <c r="C35" s="18"/>
      <c r="D35" s="23" t="s">
        <v>128</v>
      </c>
      <c r="E35" s="20">
        <v>1</v>
      </c>
      <c r="F35" s="18"/>
      <c r="G35" s="18" t="s">
        <v>129</v>
      </c>
      <c r="H35" s="20">
        <v>1</v>
      </c>
      <c r="I35" s="18"/>
      <c r="J35" s="18" t="s">
        <v>130</v>
      </c>
      <c r="K35" s="20">
        <v>1</v>
      </c>
      <c r="L35" s="18"/>
      <c r="M35" s="26" t="s">
        <v>131</v>
      </c>
      <c r="N35" s="20">
        <v>1</v>
      </c>
      <c r="O35" s="20">
        <f t="shared" si="1"/>
        <v>4</v>
      </c>
      <c r="P35" s="33">
        <f t="shared" si="2"/>
        <v>8.3333333333333329E-2</v>
      </c>
      <c r="Q35" s="9">
        <v>3</v>
      </c>
    </row>
    <row r="36" spans="2:17" ht="15" customHeight="1" x14ac:dyDescent="0.25">
      <c r="B36" s="17" t="s">
        <v>47</v>
      </c>
      <c r="C36" s="18"/>
      <c r="D36" s="19"/>
      <c r="E36" s="20"/>
      <c r="F36" s="18"/>
      <c r="G36" s="18"/>
      <c r="H36" s="20"/>
      <c r="I36" s="18"/>
      <c r="J36" s="18" t="s">
        <v>48</v>
      </c>
      <c r="K36" s="20">
        <v>1</v>
      </c>
      <c r="L36" s="18"/>
      <c r="M36" s="34"/>
      <c r="N36" s="20"/>
      <c r="O36" s="20">
        <f t="shared" si="1"/>
        <v>1</v>
      </c>
      <c r="P36" s="33">
        <f t="shared" si="2"/>
        <v>3.125E-2</v>
      </c>
      <c r="Q36" s="9">
        <v>2</v>
      </c>
    </row>
    <row r="37" spans="2:17" ht="15" customHeight="1" x14ac:dyDescent="0.25">
      <c r="B37" s="17" t="s">
        <v>49</v>
      </c>
      <c r="C37" s="18"/>
      <c r="D37" s="19"/>
      <c r="E37" s="20"/>
      <c r="F37" s="18"/>
      <c r="G37" s="18"/>
      <c r="H37" s="20"/>
      <c r="I37" s="18"/>
      <c r="J37" s="18"/>
      <c r="K37" s="20"/>
      <c r="L37" s="18"/>
      <c r="M37" s="34" t="s">
        <v>50</v>
      </c>
      <c r="N37" s="20">
        <v>1</v>
      </c>
      <c r="O37" s="20">
        <f t="shared" si="1"/>
        <v>1</v>
      </c>
      <c r="P37" s="33">
        <f t="shared" si="2"/>
        <v>6.25E-2</v>
      </c>
      <c r="Q37" s="9">
        <v>1</v>
      </c>
    </row>
    <row r="38" spans="2:17" ht="15" customHeight="1" x14ac:dyDescent="0.25">
      <c r="B38" s="17" t="s">
        <v>41</v>
      </c>
      <c r="C38" s="18"/>
      <c r="D38" s="19"/>
      <c r="E38" s="20"/>
      <c r="F38" s="18"/>
      <c r="G38" s="18"/>
      <c r="H38" s="20"/>
      <c r="I38" s="18"/>
      <c r="J38" s="18"/>
      <c r="K38" s="20"/>
      <c r="L38" s="18"/>
      <c r="M38" s="34" t="s">
        <v>51</v>
      </c>
      <c r="N38" s="20"/>
      <c r="O38" s="20">
        <f t="shared" si="1"/>
        <v>0</v>
      </c>
      <c r="P38" s="33"/>
    </row>
    <row r="39" spans="2:17" ht="30.75" customHeight="1" x14ac:dyDescent="0.25">
      <c r="B39" s="17" t="s">
        <v>35</v>
      </c>
      <c r="C39" s="18"/>
      <c r="D39" s="19" t="s">
        <v>52</v>
      </c>
      <c r="E39" s="20">
        <v>1</v>
      </c>
      <c r="F39" s="18"/>
      <c r="G39" s="26" t="s">
        <v>53</v>
      </c>
      <c r="H39" s="20">
        <v>2</v>
      </c>
      <c r="I39" s="18"/>
      <c r="J39" s="18" t="s">
        <v>54</v>
      </c>
      <c r="K39" s="20">
        <v>1</v>
      </c>
      <c r="L39" s="18"/>
      <c r="M39" s="26" t="s">
        <v>55</v>
      </c>
      <c r="N39" s="20">
        <v>2</v>
      </c>
      <c r="O39" s="20">
        <f t="shared" si="1"/>
        <v>6</v>
      </c>
      <c r="P39" s="33">
        <f t="shared" ref="P39" si="3">O39/(Q39*16)</f>
        <v>7.4999999999999997E-2</v>
      </c>
      <c r="Q39" s="9">
        <v>5</v>
      </c>
    </row>
    <row r="40" spans="2:17" ht="15" customHeight="1" x14ac:dyDescent="0.25">
      <c r="B40" s="17" t="s">
        <v>43</v>
      </c>
      <c r="C40" s="18"/>
      <c r="D40" s="19"/>
      <c r="E40" s="20"/>
      <c r="F40" s="18"/>
      <c r="G40" s="18"/>
      <c r="H40" s="20"/>
      <c r="I40" s="18"/>
      <c r="J40" s="18"/>
      <c r="K40" s="20"/>
      <c r="L40" s="18"/>
      <c r="M40" s="40" t="s">
        <v>118</v>
      </c>
      <c r="N40" s="20">
        <v>1</v>
      </c>
      <c r="O40" s="20">
        <f t="shared" si="1"/>
        <v>1</v>
      </c>
      <c r="P40" s="33"/>
    </row>
    <row r="41" spans="2:17" ht="15.75" customHeight="1" x14ac:dyDescent="0.25">
      <c r="B41" s="13" t="s">
        <v>56</v>
      </c>
      <c r="C41" s="18"/>
      <c r="D41" s="19"/>
      <c r="E41" s="20"/>
      <c r="F41" s="18"/>
      <c r="G41" s="18"/>
      <c r="H41" s="20"/>
      <c r="I41" s="18"/>
      <c r="J41" s="18"/>
      <c r="K41" s="20"/>
      <c r="L41" s="18"/>
      <c r="M41" s="34"/>
      <c r="N41" s="20"/>
      <c r="O41" s="20">
        <f t="shared" si="1"/>
        <v>0</v>
      </c>
      <c r="P41" s="33"/>
    </row>
    <row r="42" spans="2:17" x14ac:dyDescent="0.25">
      <c r="B42" s="17" t="s">
        <v>15</v>
      </c>
      <c r="C42" s="18"/>
      <c r="D42" s="19" t="s">
        <v>132</v>
      </c>
      <c r="E42" s="20">
        <v>1</v>
      </c>
      <c r="F42" s="18"/>
      <c r="G42" s="18" t="s">
        <v>133</v>
      </c>
      <c r="H42" s="20">
        <v>2</v>
      </c>
      <c r="I42" s="18"/>
      <c r="J42" s="18"/>
      <c r="K42" s="20"/>
      <c r="L42" s="18"/>
      <c r="M42" s="34" t="s">
        <v>134</v>
      </c>
      <c r="N42" s="20">
        <v>2</v>
      </c>
      <c r="O42" s="20">
        <f t="shared" si="1"/>
        <v>5</v>
      </c>
      <c r="P42" s="33">
        <f t="shared" ref="P42:P48" si="4">O42/(Q42*16)</f>
        <v>7.8125E-2</v>
      </c>
      <c r="Q42" s="9">
        <v>4</v>
      </c>
    </row>
    <row r="43" spans="2:17" x14ac:dyDescent="0.25">
      <c r="B43" s="17" t="s">
        <v>33</v>
      </c>
      <c r="C43" s="18"/>
      <c r="D43" s="19"/>
      <c r="E43" s="20"/>
      <c r="F43" s="18"/>
      <c r="G43" s="18"/>
      <c r="H43" s="20"/>
      <c r="I43" s="18"/>
      <c r="J43" s="18"/>
      <c r="K43" s="20"/>
      <c r="L43" s="18"/>
      <c r="M43" s="34"/>
      <c r="N43" s="20"/>
      <c r="O43" s="20">
        <f t="shared" si="1"/>
        <v>0</v>
      </c>
      <c r="P43" s="33"/>
    </row>
    <row r="44" spans="2:17" ht="45" x14ac:dyDescent="0.25">
      <c r="B44" s="17" t="s">
        <v>19</v>
      </c>
      <c r="C44" s="18"/>
      <c r="D44" s="27" t="s">
        <v>135</v>
      </c>
      <c r="E44" s="20">
        <v>1</v>
      </c>
      <c r="F44" s="18"/>
      <c r="G44" s="18" t="s">
        <v>78</v>
      </c>
      <c r="H44" s="20">
        <v>1</v>
      </c>
      <c r="I44" s="18"/>
      <c r="J44" s="18" t="s">
        <v>136</v>
      </c>
      <c r="K44" s="20">
        <v>1</v>
      </c>
      <c r="L44" s="18"/>
      <c r="M44" s="28" t="s">
        <v>137</v>
      </c>
      <c r="N44" s="20">
        <v>1</v>
      </c>
      <c r="O44" s="20">
        <f t="shared" si="1"/>
        <v>4</v>
      </c>
      <c r="P44" s="33">
        <f t="shared" si="4"/>
        <v>8.3333333333333329E-2</v>
      </c>
      <c r="Q44" s="9">
        <v>3</v>
      </c>
    </row>
    <row r="45" spans="2:17" x14ac:dyDescent="0.25">
      <c r="B45" s="17" t="s">
        <v>47</v>
      </c>
      <c r="C45" s="18"/>
      <c r="D45" s="23"/>
      <c r="E45" s="20"/>
      <c r="F45" s="18"/>
      <c r="G45" s="18"/>
      <c r="H45" s="20"/>
      <c r="I45" s="18"/>
      <c r="J45" s="18"/>
      <c r="K45" s="20"/>
      <c r="L45" s="18"/>
      <c r="M45" s="34"/>
      <c r="N45" s="20"/>
      <c r="O45" s="20">
        <f t="shared" si="1"/>
        <v>0</v>
      </c>
      <c r="P45" s="33">
        <f t="shared" si="4"/>
        <v>0</v>
      </c>
      <c r="Q45" s="9">
        <v>2</v>
      </c>
    </row>
    <row r="46" spans="2:17" ht="30" x14ac:dyDescent="0.25">
      <c r="B46" s="17" t="s">
        <v>49</v>
      </c>
      <c r="C46" s="18"/>
      <c r="D46" s="28"/>
      <c r="E46" s="20"/>
      <c r="F46" s="18"/>
      <c r="G46" s="18"/>
      <c r="H46" s="20"/>
      <c r="I46" s="18"/>
      <c r="J46" s="18" t="s">
        <v>59</v>
      </c>
      <c r="K46" s="20">
        <v>1</v>
      </c>
      <c r="L46" s="18"/>
      <c r="M46" s="28"/>
      <c r="N46" s="20"/>
      <c r="O46" s="20">
        <f t="shared" si="1"/>
        <v>1</v>
      </c>
      <c r="P46" s="33">
        <f t="shared" si="4"/>
        <v>6.25E-2</v>
      </c>
      <c r="Q46" s="9">
        <v>1</v>
      </c>
    </row>
    <row r="47" spans="2:17" x14ac:dyDescent="0.25">
      <c r="B47" s="17" t="s">
        <v>41</v>
      </c>
      <c r="C47" s="18"/>
      <c r="D47" s="19"/>
      <c r="E47" s="20"/>
      <c r="F47" s="18"/>
      <c r="G47" s="18" t="s">
        <v>60</v>
      </c>
      <c r="H47" s="20">
        <v>1</v>
      </c>
      <c r="I47" s="18"/>
      <c r="J47" s="18"/>
      <c r="K47" s="20">
        <v>1</v>
      </c>
      <c r="L47" s="18"/>
      <c r="M47" s="34" t="s">
        <v>61</v>
      </c>
      <c r="N47" s="20"/>
      <c r="O47" s="20">
        <f t="shared" si="1"/>
        <v>2</v>
      </c>
      <c r="P47" s="33">
        <f t="shared" si="4"/>
        <v>6.25E-2</v>
      </c>
      <c r="Q47" s="9">
        <v>2</v>
      </c>
    </row>
    <row r="48" spans="2:17" x14ac:dyDescent="0.25">
      <c r="B48" s="17" t="s">
        <v>62</v>
      </c>
      <c r="C48" s="18"/>
      <c r="D48" s="27" t="s">
        <v>63</v>
      </c>
      <c r="E48" s="20">
        <v>1</v>
      </c>
      <c r="F48" s="18"/>
      <c r="G48" s="18" t="s">
        <v>64</v>
      </c>
      <c r="H48" s="20">
        <v>1</v>
      </c>
      <c r="I48" s="18"/>
      <c r="J48" s="18"/>
      <c r="K48" s="20">
        <v>1</v>
      </c>
      <c r="L48" s="18"/>
      <c r="M48" s="34" t="s">
        <v>65</v>
      </c>
      <c r="N48" s="20">
        <v>1</v>
      </c>
      <c r="O48" s="20">
        <f t="shared" si="1"/>
        <v>4</v>
      </c>
      <c r="P48" s="33">
        <f t="shared" si="4"/>
        <v>8.3333333333333301E-2</v>
      </c>
      <c r="Q48" s="9">
        <v>3</v>
      </c>
    </row>
    <row r="49" spans="2:17" x14ac:dyDescent="0.25">
      <c r="B49" s="17" t="s">
        <v>66</v>
      </c>
      <c r="C49" s="18"/>
      <c r="D49" s="27"/>
      <c r="E49" s="20"/>
      <c r="F49" s="18"/>
      <c r="G49" s="18" t="s">
        <v>67</v>
      </c>
      <c r="H49" s="20">
        <v>1</v>
      </c>
      <c r="I49" s="18"/>
      <c r="J49" s="18"/>
      <c r="K49" s="20"/>
      <c r="L49" s="18"/>
      <c r="M49" s="34" t="s">
        <v>68</v>
      </c>
      <c r="N49" s="20">
        <v>1</v>
      </c>
      <c r="O49" s="20">
        <f t="shared" si="1"/>
        <v>2</v>
      </c>
      <c r="P49" s="33">
        <f t="shared" ref="P49:P80" si="5">O49/(Q49*16)</f>
        <v>6.25E-2</v>
      </c>
      <c r="Q49" s="9">
        <v>2</v>
      </c>
    </row>
    <row r="50" spans="2:17" x14ac:dyDescent="0.25">
      <c r="B50" s="17" t="s">
        <v>69</v>
      </c>
      <c r="C50" s="18"/>
      <c r="D50" s="27"/>
      <c r="E50" s="20"/>
      <c r="F50" s="18"/>
      <c r="G50" s="18"/>
      <c r="H50" s="20"/>
      <c r="I50" s="18"/>
      <c r="J50" s="18"/>
      <c r="K50" s="20"/>
      <c r="L50" s="18"/>
      <c r="M50" s="34" t="s">
        <v>70</v>
      </c>
      <c r="N50" s="20">
        <v>1</v>
      </c>
      <c r="O50" s="20">
        <f t="shared" si="1"/>
        <v>1</v>
      </c>
      <c r="P50" s="33">
        <f t="shared" si="5"/>
        <v>6.25E-2</v>
      </c>
      <c r="Q50" s="9">
        <v>1</v>
      </c>
    </row>
    <row r="51" spans="2:17" x14ac:dyDescent="0.25">
      <c r="B51" s="17" t="s">
        <v>71</v>
      </c>
      <c r="C51" s="18"/>
      <c r="D51" s="27"/>
      <c r="E51" s="20"/>
      <c r="F51" s="18"/>
      <c r="G51" s="18" t="s">
        <v>72</v>
      </c>
      <c r="H51" s="20">
        <v>1</v>
      </c>
      <c r="I51" s="18"/>
      <c r="J51" s="18"/>
      <c r="K51" s="20"/>
      <c r="L51" s="18"/>
      <c r="M51" s="34" t="s">
        <v>73</v>
      </c>
      <c r="N51" s="20">
        <v>1</v>
      </c>
      <c r="O51" s="20">
        <f t="shared" si="1"/>
        <v>2</v>
      </c>
      <c r="P51" s="33">
        <f t="shared" si="5"/>
        <v>6.25E-2</v>
      </c>
      <c r="Q51" s="9">
        <v>2</v>
      </c>
    </row>
    <row r="52" spans="2:17" x14ac:dyDescent="0.25">
      <c r="B52" s="17" t="s">
        <v>43</v>
      </c>
      <c r="C52" s="18"/>
      <c r="D52" s="27"/>
      <c r="E52" s="20"/>
      <c r="F52" s="18"/>
      <c r="G52" s="18"/>
      <c r="H52" s="20"/>
      <c r="I52" s="18"/>
      <c r="J52" s="42" t="s">
        <v>119</v>
      </c>
      <c r="K52" s="20"/>
      <c r="L52" s="18"/>
      <c r="M52" s="28"/>
      <c r="N52" s="20"/>
      <c r="O52" s="20">
        <f t="shared" si="1"/>
        <v>0</v>
      </c>
      <c r="P52" s="33"/>
    </row>
    <row r="53" spans="2:17" ht="30" x14ac:dyDescent="0.25">
      <c r="B53" s="17" t="s">
        <v>74</v>
      </c>
      <c r="C53" s="18"/>
      <c r="D53" s="19"/>
      <c r="E53" s="20"/>
      <c r="F53" s="18"/>
      <c r="G53" s="18"/>
      <c r="H53" s="20"/>
      <c r="I53" s="18"/>
      <c r="J53" s="18"/>
      <c r="K53" s="20"/>
      <c r="L53" s="18"/>
      <c r="M53" s="34" t="s">
        <v>73</v>
      </c>
      <c r="N53" s="20">
        <v>1</v>
      </c>
      <c r="O53" s="20">
        <f t="shared" si="1"/>
        <v>1</v>
      </c>
      <c r="P53" s="33">
        <f t="shared" si="5"/>
        <v>6.25E-2</v>
      </c>
      <c r="Q53" s="9">
        <v>1</v>
      </c>
    </row>
    <row r="54" spans="2:17" ht="15" customHeight="1" x14ac:dyDescent="0.25">
      <c r="B54" s="13" t="s">
        <v>75</v>
      </c>
      <c r="C54" s="18"/>
      <c r="D54" s="41"/>
      <c r="E54" s="20"/>
      <c r="F54" s="18"/>
      <c r="G54" s="18"/>
      <c r="H54" s="20"/>
      <c r="I54" s="18"/>
      <c r="J54" s="18"/>
      <c r="K54" s="20"/>
      <c r="L54" s="18"/>
      <c r="M54" s="40"/>
      <c r="N54" s="20"/>
      <c r="O54" s="20">
        <f t="shared" si="1"/>
        <v>0</v>
      </c>
      <c r="P54" s="33"/>
    </row>
    <row r="55" spans="2:17" ht="15" customHeight="1" x14ac:dyDescent="0.25">
      <c r="B55" s="17" t="s">
        <v>15</v>
      </c>
      <c r="C55" s="18"/>
      <c r="D55" s="19" t="s">
        <v>168</v>
      </c>
      <c r="E55" s="20">
        <v>1</v>
      </c>
      <c r="F55" s="18"/>
      <c r="G55" s="18"/>
      <c r="H55" s="20"/>
      <c r="I55" s="18"/>
      <c r="J55" s="18" t="s">
        <v>28</v>
      </c>
      <c r="K55" s="20">
        <v>1</v>
      </c>
      <c r="L55" s="18"/>
      <c r="M55" s="34" t="s">
        <v>169</v>
      </c>
      <c r="N55" s="20">
        <v>1</v>
      </c>
      <c r="O55" s="20">
        <f t="shared" si="1"/>
        <v>3</v>
      </c>
      <c r="P55" s="33">
        <f t="shared" si="5"/>
        <v>6.25E-2</v>
      </c>
      <c r="Q55" s="9">
        <v>3</v>
      </c>
    </row>
    <row r="56" spans="2:17" ht="15" customHeight="1" x14ac:dyDescent="0.25">
      <c r="B56" s="17" t="s">
        <v>33</v>
      </c>
      <c r="C56" s="18"/>
      <c r="D56" s="19"/>
      <c r="E56" s="20"/>
      <c r="F56" s="18"/>
      <c r="G56" s="18"/>
      <c r="H56" s="20"/>
      <c r="I56" s="18"/>
      <c r="J56" s="18" t="s">
        <v>76</v>
      </c>
      <c r="K56" s="20">
        <v>1</v>
      </c>
      <c r="L56" s="18"/>
      <c r="M56" s="34"/>
      <c r="N56" s="20"/>
      <c r="O56" s="20">
        <f t="shared" si="1"/>
        <v>1</v>
      </c>
      <c r="P56" s="33">
        <f t="shared" si="5"/>
        <v>3.125E-2</v>
      </c>
      <c r="Q56" s="9">
        <v>2</v>
      </c>
    </row>
    <row r="57" spans="2:17" ht="15" customHeight="1" x14ac:dyDescent="0.25">
      <c r="B57" s="17" t="s">
        <v>77</v>
      </c>
      <c r="C57" s="18"/>
      <c r="D57" s="19" t="s">
        <v>138</v>
      </c>
      <c r="E57" s="20">
        <v>1</v>
      </c>
      <c r="F57" s="18"/>
      <c r="G57" s="18" t="s">
        <v>139</v>
      </c>
      <c r="H57" s="20">
        <v>1</v>
      </c>
      <c r="I57" s="18"/>
      <c r="J57" s="18" t="s">
        <v>140</v>
      </c>
      <c r="K57" s="20">
        <v>1</v>
      </c>
      <c r="L57" s="18"/>
      <c r="M57" s="34" t="s">
        <v>141</v>
      </c>
      <c r="N57" s="20">
        <v>1</v>
      </c>
      <c r="O57" s="20">
        <f t="shared" si="1"/>
        <v>4</v>
      </c>
      <c r="P57" s="33">
        <f t="shared" si="5"/>
        <v>8.3333333333333329E-2</v>
      </c>
      <c r="Q57" s="9">
        <v>3</v>
      </c>
    </row>
    <row r="58" spans="2:17" ht="15" customHeight="1" x14ac:dyDescent="0.25">
      <c r="B58" s="17" t="s">
        <v>39</v>
      </c>
      <c r="C58" s="18"/>
      <c r="D58" s="19"/>
      <c r="E58" s="20"/>
      <c r="F58" s="18"/>
      <c r="G58" s="18"/>
      <c r="H58" s="20"/>
      <c r="I58" s="18"/>
      <c r="J58" s="18" t="s">
        <v>79</v>
      </c>
      <c r="K58" s="20">
        <v>1</v>
      </c>
      <c r="L58" s="18"/>
      <c r="M58" s="34"/>
      <c r="N58" s="20"/>
      <c r="O58" s="20">
        <f t="shared" si="1"/>
        <v>1</v>
      </c>
      <c r="P58" s="33">
        <f t="shared" si="5"/>
        <v>3.125E-2</v>
      </c>
      <c r="Q58" s="9">
        <v>2</v>
      </c>
    </row>
    <row r="59" spans="2:17" ht="15" customHeight="1" x14ac:dyDescent="0.25">
      <c r="B59" s="17" t="s">
        <v>49</v>
      </c>
      <c r="C59" s="18"/>
      <c r="D59" s="19"/>
      <c r="E59" s="20"/>
      <c r="F59" s="18"/>
      <c r="G59" s="18"/>
      <c r="H59" s="20"/>
      <c r="I59" s="18"/>
      <c r="J59" s="18"/>
      <c r="K59" s="20"/>
      <c r="L59" s="18"/>
      <c r="M59" s="28" t="s">
        <v>80</v>
      </c>
      <c r="N59" s="20">
        <v>1</v>
      </c>
      <c r="O59" s="20">
        <f t="shared" si="1"/>
        <v>1</v>
      </c>
      <c r="P59" s="33">
        <f t="shared" si="5"/>
        <v>6.25E-2</v>
      </c>
      <c r="Q59" s="9">
        <v>1</v>
      </c>
    </row>
    <row r="60" spans="2:17" ht="15" customHeight="1" x14ac:dyDescent="0.25">
      <c r="B60" s="17" t="s">
        <v>41</v>
      </c>
      <c r="C60" s="18"/>
      <c r="D60" s="27"/>
      <c r="E60" s="20"/>
      <c r="F60" s="18"/>
      <c r="G60" s="18" t="s">
        <v>81</v>
      </c>
      <c r="H60" s="20">
        <v>1</v>
      </c>
      <c r="I60" s="18"/>
      <c r="J60" s="18"/>
      <c r="K60" s="20"/>
      <c r="L60" s="18"/>
      <c r="M60" s="28" t="s">
        <v>82</v>
      </c>
      <c r="N60" s="20">
        <v>1</v>
      </c>
      <c r="O60" s="20">
        <f t="shared" si="1"/>
        <v>2</v>
      </c>
      <c r="P60" s="33">
        <f t="shared" si="5"/>
        <v>6.25E-2</v>
      </c>
      <c r="Q60" s="9">
        <v>2</v>
      </c>
    </row>
    <row r="61" spans="2:17" ht="15" customHeight="1" x14ac:dyDescent="0.25">
      <c r="B61" s="17" t="s">
        <v>62</v>
      </c>
      <c r="C61" s="18"/>
      <c r="D61" s="27" t="s">
        <v>83</v>
      </c>
      <c r="E61" s="20">
        <v>1</v>
      </c>
      <c r="F61" s="18"/>
      <c r="G61" s="18" t="s">
        <v>84</v>
      </c>
      <c r="H61" s="20">
        <v>1</v>
      </c>
      <c r="I61" s="18"/>
      <c r="J61" s="18" t="s">
        <v>58</v>
      </c>
      <c r="K61" s="20">
        <v>1</v>
      </c>
      <c r="L61" s="18"/>
      <c r="M61" s="34" t="s">
        <v>65</v>
      </c>
      <c r="N61" s="20">
        <v>1</v>
      </c>
      <c r="O61" s="20">
        <f t="shared" si="1"/>
        <v>4</v>
      </c>
      <c r="P61" s="33">
        <f t="shared" si="5"/>
        <v>8.3333333333333301E-2</v>
      </c>
      <c r="Q61" s="9">
        <v>3</v>
      </c>
    </row>
    <row r="62" spans="2:17" ht="15" customHeight="1" x14ac:dyDescent="0.25">
      <c r="B62" s="17" t="s">
        <v>66</v>
      </c>
      <c r="C62" s="18"/>
      <c r="D62" s="27"/>
      <c r="E62" s="20"/>
      <c r="F62" s="18"/>
      <c r="G62" s="18" t="s">
        <v>85</v>
      </c>
      <c r="H62" s="20">
        <v>1</v>
      </c>
      <c r="I62" s="18"/>
      <c r="J62" s="18"/>
      <c r="K62" s="20"/>
      <c r="L62" s="18"/>
      <c r="M62" s="34" t="s">
        <v>68</v>
      </c>
      <c r="N62" s="20">
        <v>1</v>
      </c>
      <c r="O62" s="20">
        <f t="shared" si="1"/>
        <v>2</v>
      </c>
      <c r="P62" s="33">
        <f t="shared" si="5"/>
        <v>6.25E-2</v>
      </c>
      <c r="Q62" s="9">
        <v>2</v>
      </c>
    </row>
    <row r="63" spans="2:17" ht="15" customHeight="1" x14ac:dyDescent="0.25">
      <c r="B63" s="17" t="s">
        <v>86</v>
      </c>
      <c r="C63" s="18"/>
      <c r="D63" s="27"/>
      <c r="E63" s="20"/>
      <c r="F63" s="18"/>
      <c r="G63" s="18"/>
      <c r="H63" s="20"/>
      <c r="I63" s="18"/>
      <c r="J63" s="18"/>
      <c r="K63" s="20"/>
      <c r="L63" s="18"/>
      <c r="M63" s="34" t="s">
        <v>70</v>
      </c>
      <c r="N63" s="20">
        <v>1</v>
      </c>
      <c r="O63" s="20">
        <f t="shared" si="1"/>
        <v>1</v>
      </c>
      <c r="P63" s="33">
        <f t="shared" si="5"/>
        <v>6.25E-2</v>
      </c>
      <c r="Q63" s="9">
        <v>1</v>
      </c>
    </row>
    <row r="64" spans="2:17" ht="15" customHeight="1" x14ac:dyDescent="0.25">
      <c r="B64" s="17" t="s">
        <v>71</v>
      </c>
      <c r="C64" s="18"/>
      <c r="D64" s="27"/>
      <c r="E64" s="20"/>
      <c r="F64" s="18"/>
      <c r="G64" s="18"/>
      <c r="H64" s="20">
        <v>1</v>
      </c>
      <c r="I64" s="18"/>
      <c r="J64" s="18"/>
      <c r="K64" s="20"/>
      <c r="L64" s="18"/>
      <c r="M64" s="34" t="s">
        <v>87</v>
      </c>
      <c r="N64" s="20">
        <v>1</v>
      </c>
      <c r="O64" s="20">
        <f t="shared" si="1"/>
        <v>2</v>
      </c>
      <c r="P64" s="33">
        <f t="shared" si="5"/>
        <v>6.25E-2</v>
      </c>
      <c r="Q64" s="9">
        <v>2</v>
      </c>
    </row>
    <row r="65" spans="2:17" ht="15" customHeight="1" x14ac:dyDescent="0.25">
      <c r="B65" s="17" t="s">
        <v>88</v>
      </c>
      <c r="C65" s="18"/>
      <c r="D65" s="19"/>
      <c r="E65" s="20"/>
      <c r="F65" s="18"/>
      <c r="G65" s="18"/>
      <c r="H65" s="20"/>
      <c r="I65" s="18" t="s">
        <v>89</v>
      </c>
      <c r="J65" s="18" t="s">
        <v>90</v>
      </c>
      <c r="K65" s="20">
        <v>1</v>
      </c>
      <c r="L65" s="18"/>
      <c r="M65" s="34" t="s">
        <v>91</v>
      </c>
      <c r="N65" s="20">
        <v>1</v>
      </c>
      <c r="O65" s="20">
        <v>2</v>
      </c>
      <c r="P65" s="33">
        <f t="shared" si="5"/>
        <v>6.25E-2</v>
      </c>
      <c r="Q65" s="9">
        <v>2</v>
      </c>
    </row>
    <row r="66" spans="2:17" x14ac:dyDescent="0.25">
      <c r="B66" s="17" t="s">
        <v>92</v>
      </c>
      <c r="C66" s="34"/>
      <c r="D66" s="41" t="s">
        <v>116</v>
      </c>
      <c r="E66" s="20">
        <v>1</v>
      </c>
      <c r="F66" s="18"/>
      <c r="G66" s="18"/>
      <c r="H66" s="20"/>
      <c r="I66" s="18"/>
      <c r="J66" s="18"/>
      <c r="K66" s="20"/>
      <c r="L66" s="18"/>
      <c r="M66" s="40" t="s">
        <v>57</v>
      </c>
      <c r="N66" s="20">
        <v>1</v>
      </c>
      <c r="O66" s="20">
        <f t="shared" si="1"/>
        <v>2</v>
      </c>
      <c r="P66" s="33">
        <f t="shared" si="5"/>
        <v>6.25E-2</v>
      </c>
      <c r="Q66" s="9">
        <v>2</v>
      </c>
    </row>
    <row r="67" spans="2:17" ht="30" x14ac:dyDescent="0.25">
      <c r="B67" s="17" t="s">
        <v>74</v>
      </c>
      <c r="C67" s="18"/>
      <c r="D67" s="19"/>
      <c r="E67" s="20"/>
      <c r="F67" s="18"/>
      <c r="G67" s="18"/>
      <c r="H67" s="20"/>
      <c r="I67" s="18"/>
      <c r="J67" s="18"/>
      <c r="K67" s="20"/>
      <c r="L67" s="18"/>
      <c r="M67" s="34" t="s">
        <v>68</v>
      </c>
      <c r="N67" s="20">
        <v>1</v>
      </c>
      <c r="O67" s="20">
        <f t="shared" si="1"/>
        <v>1</v>
      </c>
      <c r="P67" s="33">
        <f t="shared" si="5"/>
        <v>6.25E-2</v>
      </c>
      <c r="Q67" s="9">
        <v>1</v>
      </c>
    </row>
    <row r="68" spans="2:17" x14ac:dyDescent="0.25">
      <c r="B68" s="13" t="s">
        <v>93</v>
      </c>
      <c r="C68" s="18"/>
      <c r="D68" s="19"/>
      <c r="E68" s="20"/>
      <c r="F68" s="18"/>
      <c r="G68" s="18"/>
      <c r="H68" s="20"/>
      <c r="I68" s="18"/>
      <c r="J68" s="18"/>
      <c r="K68" s="20"/>
      <c r="L68" s="18"/>
      <c r="M68" s="34"/>
      <c r="N68" s="20"/>
      <c r="O68" s="20">
        <f t="shared" si="1"/>
        <v>0</v>
      </c>
      <c r="P68" s="33"/>
    </row>
    <row r="69" spans="2:17" x14ac:dyDescent="0.25">
      <c r="B69" s="17" t="s">
        <v>15</v>
      </c>
      <c r="C69" s="18"/>
      <c r="D69" s="19" t="s">
        <v>142</v>
      </c>
      <c r="E69" s="20">
        <v>1</v>
      </c>
      <c r="F69" s="18"/>
      <c r="G69" s="18" t="s">
        <v>143</v>
      </c>
      <c r="H69" s="20">
        <v>2</v>
      </c>
      <c r="I69" s="18"/>
      <c r="J69" s="18" t="s">
        <v>144</v>
      </c>
      <c r="K69" s="20">
        <v>1</v>
      </c>
      <c r="L69" s="18"/>
      <c r="M69" s="34" t="s">
        <v>145</v>
      </c>
      <c r="N69" s="20">
        <v>1</v>
      </c>
      <c r="O69" s="20">
        <f t="shared" si="1"/>
        <v>5</v>
      </c>
      <c r="P69" s="33">
        <f t="shared" si="5"/>
        <v>0.10416666666666667</v>
      </c>
      <c r="Q69" s="9">
        <v>3</v>
      </c>
    </row>
    <row r="70" spans="2:17" x14ac:dyDescent="0.25">
      <c r="B70" s="17" t="s">
        <v>33</v>
      </c>
      <c r="C70" s="18"/>
      <c r="D70" s="19"/>
      <c r="E70" s="20"/>
      <c r="F70" s="18"/>
      <c r="G70" s="18"/>
      <c r="H70" s="20"/>
      <c r="I70" s="18"/>
      <c r="J70" s="18"/>
      <c r="K70" s="20"/>
      <c r="L70" s="18"/>
      <c r="M70" s="34" t="s">
        <v>146</v>
      </c>
      <c r="N70" s="20">
        <v>1</v>
      </c>
      <c r="O70" s="20">
        <f t="shared" si="1"/>
        <v>1</v>
      </c>
      <c r="P70" s="33">
        <f t="shared" si="5"/>
        <v>2.0833333333333332E-2</v>
      </c>
      <c r="Q70" s="9">
        <v>3</v>
      </c>
    </row>
    <row r="71" spans="2:17" ht="45" x14ac:dyDescent="0.25">
      <c r="B71" s="17" t="s">
        <v>94</v>
      </c>
      <c r="C71" s="18"/>
      <c r="D71" s="27" t="s">
        <v>147</v>
      </c>
      <c r="E71" s="20">
        <v>1</v>
      </c>
      <c r="F71" s="18"/>
      <c r="G71" s="18" t="s">
        <v>148</v>
      </c>
      <c r="H71" s="20">
        <v>1</v>
      </c>
      <c r="I71" s="18"/>
      <c r="J71" s="18" t="s">
        <v>149</v>
      </c>
      <c r="K71" s="20">
        <v>1</v>
      </c>
      <c r="L71" s="18"/>
      <c r="M71" s="39" t="s">
        <v>150</v>
      </c>
      <c r="N71" s="20">
        <v>1</v>
      </c>
      <c r="O71" s="20">
        <f t="shared" si="1"/>
        <v>4</v>
      </c>
      <c r="P71" s="33">
        <f t="shared" si="5"/>
        <v>8.3333333333333329E-2</v>
      </c>
      <c r="Q71" s="9">
        <v>3</v>
      </c>
    </row>
    <row r="72" spans="2:17" x14ac:dyDescent="0.25">
      <c r="B72" s="17" t="s">
        <v>47</v>
      </c>
      <c r="C72" s="18"/>
      <c r="D72" s="28"/>
      <c r="E72" s="20"/>
      <c r="F72" s="18"/>
      <c r="G72" s="18" t="s">
        <v>95</v>
      </c>
      <c r="H72" s="20">
        <v>1</v>
      </c>
      <c r="I72" s="18"/>
      <c r="J72" s="18"/>
      <c r="K72" s="20"/>
      <c r="L72" s="18"/>
      <c r="M72" s="34" t="s">
        <v>96</v>
      </c>
      <c r="N72" s="20">
        <v>1</v>
      </c>
      <c r="O72" s="20">
        <f t="shared" ref="O72:O79" si="6">N72+E72+H72+K72</f>
        <v>2</v>
      </c>
      <c r="P72" s="33">
        <f t="shared" si="5"/>
        <v>4.1666666666666699E-2</v>
      </c>
      <c r="Q72" s="9">
        <v>3</v>
      </c>
    </row>
    <row r="73" spans="2:17" ht="30" x14ac:dyDescent="0.25">
      <c r="B73" s="17" t="s">
        <v>49</v>
      </c>
      <c r="C73" s="18"/>
      <c r="D73" s="19"/>
      <c r="E73" s="20"/>
      <c r="F73" s="18"/>
      <c r="G73" s="18"/>
      <c r="H73" s="20"/>
      <c r="I73" s="18"/>
      <c r="J73" s="18"/>
      <c r="K73" s="20"/>
      <c r="L73" s="18"/>
      <c r="M73" s="34"/>
      <c r="N73" s="20"/>
      <c r="O73" s="20">
        <f t="shared" si="6"/>
        <v>0</v>
      </c>
      <c r="P73" s="33">
        <f t="shared" si="5"/>
        <v>0</v>
      </c>
      <c r="Q73" s="9">
        <v>1</v>
      </c>
    </row>
    <row r="74" spans="2:17" x14ac:dyDescent="0.25">
      <c r="B74" s="17" t="s">
        <v>41</v>
      </c>
      <c r="C74" s="18"/>
      <c r="D74" s="19"/>
      <c r="E74" s="20"/>
      <c r="F74" s="18"/>
      <c r="G74" s="18" t="s">
        <v>97</v>
      </c>
      <c r="H74" s="20">
        <v>1</v>
      </c>
      <c r="I74" s="18"/>
      <c r="J74" s="18"/>
      <c r="K74" s="20"/>
      <c r="L74" s="18"/>
      <c r="M74" s="34" t="s">
        <v>98</v>
      </c>
      <c r="N74" s="20">
        <v>1</v>
      </c>
      <c r="O74" s="20">
        <v>2</v>
      </c>
      <c r="P74" s="33">
        <f t="shared" si="5"/>
        <v>6.25E-2</v>
      </c>
      <c r="Q74" s="9">
        <v>2</v>
      </c>
    </row>
    <row r="75" spans="2:17" x14ac:dyDescent="0.25">
      <c r="B75" s="17" t="s">
        <v>62</v>
      </c>
      <c r="C75" s="18"/>
      <c r="D75" s="27" t="s">
        <v>99</v>
      </c>
      <c r="E75" s="20">
        <v>1</v>
      </c>
      <c r="F75" s="18"/>
      <c r="G75" s="18" t="s">
        <v>100</v>
      </c>
      <c r="H75" s="20">
        <v>1</v>
      </c>
      <c r="I75" s="18"/>
      <c r="J75" s="18"/>
      <c r="K75" s="20"/>
      <c r="L75" s="18"/>
      <c r="M75" s="39" t="s">
        <v>101</v>
      </c>
      <c r="N75" s="20">
        <v>1</v>
      </c>
      <c r="O75" s="20">
        <f t="shared" si="6"/>
        <v>3</v>
      </c>
      <c r="P75" s="33">
        <f t="shared" si="5"/>
        <v>6.25E-2</v>
      </c>
      <c r="Q75" s="9">
        <v>3</v>
      </c>
    </row>
    <row r="76" spans="2:17" x14ac:dyDescent="0.25">
      <c r="B76" s="17" t="s">
        <v>66</v>
      </c>
      <c r="C76" s="18"/>
      <c r="D76" s="27" t="s">
        <v>102</v>
      </c>
      <c r="E76" s="20">
        <v>1</v>
      </c>
      <c r="F76" s="18"/>
      <c r="G76" s="18"/>
      <c r="H76" s="20"/>
      <c r="I76" s="18"/>
      <c r="J76" s="18" t="s">
        <v>103</v>
      </c>
      <c r="K76" s="20">
        <v>1</v>
      </c>
      <c r="L76" s="18"/>
      <c r="M76" s="39"/>
      <c r="N76" s="20">
        <v>1</v>
      </c>
      <c r="O76" s="20"/>
      <c r="P76" s="33">
        <f t="shared" si="5"/>
        <v>0</v>
      </c>
      <c r="Q76" s="9">
        <v>2</v>
      </c>
    </row>
    <row r="77" spans="2:17" x14ac:dyDescent="0.25">
      <c r="B77" s="17" t="s">
        <v>69</v>
      </c>
      <c r="C77" s="18"/>
      <c r="D77" s="28"/>
      <c r="E77" s="20"/>
      <c r="F77" s="18"/>
      <c r="G77" s="18"/>
      <c r="H77" s="20"/>
      <c r="I77" s="18"/>
      <c r="J77" s="18"/>
      <c r="K77" s="20"/>
      <c r="L77" s="18"/>
      <c r="M77" s="34" t="s">
        <v>104</v>
      </c>
      <c r="N77" s="20">
        <v>1</v>
      </c>
      <c r="O77" s="20">
        <f t="shared" si="6"/>
        <v>1</v>
      </c>
      <c r="P77" s="33">
        <f t="shared" si="5"/>
        <v>6.25E-2</v>
      </c>
      <c r="Q77" s="9">
        <v>1</v>
      </c>
    </row>
    <row r="78" spans="2:17" ht="30" x14ac:dyDescent="0.25">
      <c r="B78" s="17" t="s">
        <v>71</v>
      </c>
      <c r="C78" s="18"/>
      <c r="D78" s="28"/>
      <c r="E78" s="20"/>
      <c r="F78" s="18"/>
      <c r="G78" s="26" t="s">
        <v>105</v>
      </c>
      <c r="H78" s="20">
        <v>2</v>
      </c>
      <c r="I78" s="18"/>
      <c r="J78" s="18" t="s">
        <v>106</v>
      </c>
      <c r="K78" s="20">
        <v>1</v>
      </c>
      <c r="L78" s="18"/>
      <c r="M78" s="18"/>
      <c r="N78" s="20"/>
      <c r="O78" s="20">
        <f t="shared" si="6"/>
        <v>3</v>
      </c>
      <c r="P78" s="33">
        <f t="shared" si="5"/>
        <v>6.25E-2</v>
      </c>
      <c r="Q78" s="9">
        <v>3</v>
      </c>
    </row>
    <row r="79" spans="2:17" ht="30" x14ac:dyDescent="0.25">
      <c r="B79" s="17" t="s">
        <v>88</v>
      </c>
      <c r="C79" s="18"/>
      <c r="D79" s="28" t="s">
        <v>107</v>
      </c>
      <c r="E79" s="20">
        <v>1</v>
      </c>
      <c r="F79" s="18"/>
      <c r="G79" s="18"/>
      <c r="H79" s="20"/>
      <c r="I79" s="18"/>
      <c r="J79" s="18" t="s">
        <v>108</v>
      </c>
      <c r="K79" s="20">
        <v>1</v>
      </c>
      <c r="L79" s="18"/>
      <c r="M79" s="26"/>
      <c r="N79" s="20"/>
      <c r="O79" s="20">
        <f t="shared" si="6"/>
        <v>2</v>
      </c>
      <c r="P79" s="33">
        <f t="shared" si="5"/>
        <v>6.25E-2</v>
      </c>
      <c r="Q79" s="9">
        <v>2</v>
      </c>
    </row>
    <row r="80" spans="2:17" x14ac:dyDescent="0.25">
      <c r="B80" s="17" t="s">
        <v>92</v>
      </c>
      <c r="C80" s="18"/>
      <c r="D80" s="27"/>
      <c r="E80" s="20"/>
      <c r="F80" s="18"/>
      <c r="G80" s="18"/>
      <c r="H80" s="20"/>
      <c r="I80" s="18"/>
      <c r="J80" s="42" t="s">
        <v>120</v>
      </c>
      <c r="K80" s="20">
        <v>1</v>
      </c>
      <c r="L80" s="18"/>
      <c r="M80" s="35"/>
      <c r="N80" s="20">
        <v>1</v>
      </c>
      <c r="O80" s="20">
        <f>N80+E80+H80+K80</f>
        <v>2</v>
      </c>
      <c r="P80" s="33">
        <f t="shared" si="5"/>
        <v>6.25E-2</v>
      </c>
      <c r="Q80" s="9">
        <v>2</v>
      </c>
    </row>
  </sheetData>
  <mergeCells count="12">
    <mergeCell ref="B3:B5"/>
    <mergeCell ref="B1:D1"/>
    <mergeCell ref="E1:J1"/>
    <mergeCell ref="L1:P1"/>
    <mergeCell ref="B2:D2"/>
    <mergeCell ref="F2:K2"/>
    <mergeCell ref="O4:O5"/>
    <mergeCell ref="P4:P5"/>
    <mergeCell ref="C3:E3"/>
    <mergeCell ref="F3:H3"/>
    <mergeCell ref="I3:K3"/>
    <mergeCell ref="L3:N3"/>
  </mergeCells>
  <pageMargins left="0.31496062992126" right="0.196850393700787" top="0.39370078740157499" bottom="0.196850393700787" header="0.31496062992126" footer="0.31496062992126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ООШ23</dc:creator>
  <cp:lastModifiedBy>Секретарь</cp:lastModifiedBy>
  <cp:lastPrinted>2023-09-12T18:22:00Z</cp:lastPrinted>
  <dcterms:created xsi:type="dcterms:W3CDTF">2021-08-26T16:23:00Z</dcterms:created>
  <dcterms:modified xsi:type="dcterms:W3CDTF">2025-09-19T14:11:52Z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13D926490CFB4817B0DA11BA9B5D2047_12</vt:lpwstr>
  </property>
  <property fmtid="{D5CDD505-2E9C-101B-9397-08002B2CF9AE}" pid="3" name="KSOProductBuildVer">
    <vt:lpwstr>1033-12.2.0.22549</vt:lpwstr>
  </property>
</Properties>
</file>