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521" windowWidth="11940" windowHeight="11760" tabRatio="817" activeTab="1"/>
  </bookViews>
  <sheets>
    <sheet name="завтрак 5-9" sheetId="1" r:id="rId1"/>
    <sheet name="обед 5-9 кл" sheetId="2" r:id="rId2"/>
  </sheets>
  <definedNames/>
  <calcPr fullCalcOnLoad="1"/>
</workbook>
</file>

<file path=xl/sharedStrings.xml><?xml version="1.0" encoding="utf-8"?>
<sst xmlns="http://schemas.openxmlformats.org/spreadsheetml/2006/main" count="529" uniqueCount="114">
  <si>
    <t>Прием пищи</t>
  </si>
  <si>
    <t>Вес   блюда</t>
  </si>
  <si>
    <t>Наименование            блюда</t>
  </si>
  <si>
    <t xml:space="preserve">Белки </t>
  </si>
  <si>
    <t xml:space="preserve">Жиры </t>
  </si>
  <si>
    <t>Угле-воды</t>
  </si>
  <si>
    <t>Энергетическая ценность</t>
  </si>
  <si>
    <t>№ рецеп-туры</t>
  </si>
  <si>
    <t>Неделя1 День1</t>
  </si>
  <si>
    <t xml:space="preserve">Хлеб ржаной </t>
  </si>
  <si>
    <t>обед</t>
  </si>
  <si>
    <t>Неделя1 День2</t>
  </si>
  <si>
    <t>Пищевые вещества</t>
  </si>
  <si>
    <t>Неделя1   День 3</t>
  </si>
  <si>
    <t>Неделя1   День 4</t>
  </si>
  <si>
    <t>Суп картофельный с макаронными изделиями</t>
  </si>
  <si>
    <t xml:space="preserve">Чай  с сахаром </t>
  </si>
  <si>
    <t>Неделя1   День 5</t>
  </si>
  <si>
    <t>Неделя 2  День 9</t>
  </si>
  <si>
    <t>Неделя 2   День 11</t>
  </si>
  <si>
    <t>Суп с крупой  пшеничной</t>
  </si>
  <si>
    <t>Неделя1 День6</t>
  </si>
  <si>
    <t>Неделя2   День 7</t>
  </si>
  <si>
    <t>Неделя2  День 8</t>
  </si>
  <si>
    <t>Неделя 2  День 10</t>
  </si>
  <si>
    <t xml:space="preserve">Итого </t>
  </si>
  <si>
    <t>завтрак</t>
  </si>
  <si>
    <t>Омлет  натуральный</t>
  </si>
  <si>
    <t>Салат из свёклы отварной</t>
  </si>
  <si>
    <t>Плов из птицы</t>
  </si>
  <si>
    <t>Хлеб пшеничный</t>
  </si>
  <si>
    <t>Говядина в кисло-сладком соусе</t>
  </si>
  <si>
    <t xml:space="preserve">Каша гречневая </t>
  </si>
  <si>
    <t>Икра кабачковая</t>
  </si>
  <si>
    <t>Рыба запеченная (горбуша)</t>
  </si>
  <si>
    <t>Картофельное пюре</t>
  </si>
  <si>
    <t>Напиток из плодов шиповника</t>
  </si>
  <si>
    <t>Шницель мясной рубленый</t>
  </si>
  <si>
    <t>Какао с молоком</t>
  </si>
  <si>
    <t>Каша жидкая молочная из манной крупы (с маслом сливочным)</t>
  </si>
  <si>
    <t>Кофейный напиток с молоком</t>
  </si>
  <si>
    <t xml:space="preserve">Салат из белокочанной капусты </t>
  </si>
  <si>
    <t>Макаронные изделия отварные с овощами припущенными</t>
  </si>
  <si>
    <t>Чай с лимоном</t>
  </si>
  <si>
    <t>Мясо духовое (с картофелем и овощами)</t>
  </si>
  <si>
    <t>Кисель из сока плодового или ягодного натурального</t>
  </si>
  <si>
    <t>Кукуруза отварная</t>
  </si>
  <si>
    <t>Компот из смеси сухофруктов</t>
  </si>
  <si>
    <t xml:space="preserve">Каша пшеничная </t>
  </si>
  <si>
    <t>Фрукты свежие (ЯБЛОКИ)</t>
  </si>
  <si>
    <t xml:space="preserve">Щи из свежей капусты </t>
  </si>
  <si>
    <t>Овощи  свежие (огурцы)</t>
  </si>
  <si>
    <t>Птица отварная</t>
  </si>
  <si>
    <t>Овощи  свежие (помидоры)</t>
  </si>
  <si>
    <t>Макароны  с сыром</t>
  </si>
  <si>
    <t>Гуляш из говядины</t>
  </si>
  <si>
    <t>Сыр порционно</t>
  </si>
  <si>
    <t>Пудинг из творога (запечённый) со сметаной</t>
  </si>
  <si>
    <t>Картофель отварной в молоке</t>
  </si>
  <si>
    <t>итого среднее за 1 день</t>
  </si>
  <si>
    <t xml:space="preserve">Икра свекольная </t>
  </si>
  <si>
    <t xml:space="preserve">Печень запеченная </t>
  </si>
  <si>
    <t>Кисель из яблок свежих</t>
  </si>
  <si>
    <t>Неделя 2   День 12</t>
  </si>
  <si>
    <t xml:space="preserve">итого за 12 дней </t>
  </si>
  <si>
    <t>Суп картофельный</t>
  </si>
  <si>
    <t>Кисель из яблок густой</t>
  </si>
  <si>
    <t>Соус  молочный с морковью</t>
  </si>
  <si>
    <t>Соус шоколадный</t>
  </si>
  <si>
    <t>Булочка школьная</t>
  </si>
  <si>
    <t>Птица отварная с молочным соусом и морковью</t>
  </si>
  <si>
    <t>Рагу из овощей</t>
  </si>
  <si>
    <t>Молоко   с трубочкой</t>
  </si>
  <si>
    <t>Фрукты свежие ( яблоко)</t>
  </si>
  <si>
    <t>Суп  с бобовыми</t>
  </si>
  <si>
    <t>Суп с бобовыми</t>
  </si>
  <si>
    <t>Кисломолочный напиток(йогурт)</t>
  </si>
  <si>
    <t>Кисломолочный напиток (ряженка)</t>
  </si>
  <si>
    <t>Суп   с бобовыми</t>
  </si>
  <si>
    <t>Кисломолочный напиток( ряженка)</t>
  </si>
  <si>
    <t>Борщ с  сметаной</t>
  </si>
  <si>
    <t>витамины и минеральные вещества</t>
  </si>
  <si>
    <t>Кисломолочный напиток (кефир)</t>
  </si>
  <si>
    <t>Борщ с   сметаной</t>
  </si>
  <si>
    <t>Салат из моркови и яблок</t>
  </si>
  <si>
    <t>Кисломолочный напиток(кефир)</t>
  </si>
  <si>
    <t>Суп молочный с рисовой крупой</t>
  </si>
  <si>
    <t>Ca (кальций)</t>
  </si>
  <si>
    <t>M g (магний)</t>
  </si>
  <si>
    <t>Fe (железо)</t>
  </si>
  <si>
    <t>C</t>
  </si>
  <si>
    <t>Суп с крупой   гречневой</t>
  </si>
  <si>
    <t>Сок натуральный (яблочный)</t>
  </si>
  <si>
    <t>Кондитерское изделие (печенье)</t>
  </si>
  <si>
    <t>Сок натуральный (апельсиновый)</t>
  </si>
  <si>
    <t>Сок с трубочкой( апельсиновый)</t>
  </si>
  <si>
    <t>Сок натуральный (кизиловый)</t>
  </si>
  <si>
    <t>Сок с трубочкой (апельсиновый)</t>
  </si>
  <si>
    <t>Макароны  отворные с сыром</t>
  </si>
  <si>
    <t>Кондитерское изделие ( Вафли)</t>
  </si>
  <si>
    <t>Сок с трубочкой( яблочный)</t>
  </si>
  <si>
    <t>Фрукты свежие ( груша)</t>
  </si>
  <si>
    <t>Фрукты свежие (груша)</t>
  </si>
  <si>
    <t>Фрукты свежие (яблоко)</t>
  </si>
  <si>
    <t>По СанПиН 2.3/2.4.3590-20 прил.№10 Завтрак 25%</t>
  </si>
  <si>
    <t>p</t>
  </si>
  <si>
    <t>По СанПиН 2.3/2.4.3590-20 прил.№10  обед 35%</t>
  </si>
  <si>
    <t>Меню приготавливаемых блюд завтраков  Мостовский район</t>
  </si>
  <si>
    <t>Меню приготавливаемых блюд  обедов Мостовский  район</t>
  </si>
  <si>
    <t>Неделя1   День 2</t>
  </si>
  <si>
    <t>Неделя1 День4</t>
  </si>
  <si>
    <t xml:space="preserve">  Утверждаю:                             Директор МБОУ СОШ № 12  станицы Костромской ___________Н.Н.Лунева
__________________________
01.09.2023                               </t>
  </si>
  <si>
    <t xml:space="preserve">Учащихся 5-9 классов учащихся в  I смену,  осенний период                                                                                </t>
  </si>
  <si>
    <t xml:space="preserve"> Учащихся 5-9 классов учащихся в 1 смену,  весенний период                                   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</si>
</sst>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92" fontId="1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justify" vertical="center"/>
    </xf>
    <xf numFmtId="0" fontId="7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192" fontId="1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19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0" fillId="36" borderId="0" xfId="0" applyFont="1" applyFill="1" applyAlignment="1">
      <alignment/>
    </xf>
    <xf numFmtId="192" fontId="2" fillId="34" borderId="11" xfId="0" applyNumberFormat="1" applyFont="1" applyFill="1" applyBorder="1" applyAlignment="1">
      <alignment horizontal="center" vertical="top" wrapText="1"/>
    </xf>
    <xf numFmtId="192" fontId="2" fillId="34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6" borderId="11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1" fontId="2" fillId="34" borderId="11" xfId="0" applyNumberFormat="1" applyFont="1" applyFill="1" applyBorder="1" applyAlignment="1">
      <alignment horizontal="center" vertical="top" wrapText="1"/>
    </xf>
    <xf numFmtId="0" fontId="0" fillId="34" borderId="11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9.140625" style="62" customWidth="1"/>
    <col min="2" max="2" width="23.00390625" style="0" customWidth="1"/>
    <col min="4" max="4" width="10.00390625" style="0" bestFit="1" customWidth="1"/>
  </cols>
  <sheetData>
    <row r="1" spans="1:14" ht="105" customHeight="1">
      <c r="A1" s="105"/>
      <c r="B1" s="106"/>
      <c r="D1" s="1"/>
      <c r="E1" s="105" t="s">
        <v>111</v>
      </c>
      <c r="F1" s="106"/>
      <c r="G1" s="106"/>
      <c r="H1" s="81"/>
      <c r="N1" s="62" t="s">
        <v>105</v>
      </c>
    </row>
    <row r="2" spans="1:8" ht="45.75" customHeight="1">
      <c r="A2" s="107" t="s">
        <v>107</v>
      </c>
      <c r="B2" s="107"/>
      <c r="C2" s="107"/>
      <c r="D2" s="107"/>
      <c r="E2" s="107"/>
      <c r="F2" s="107"/>
      <c r="G2" s="107"/>
      <c r="H2" s="107"/>
    </row>
    <row r="3" spans="1:8" ht="26.25" customHeight="1">
      <c r="A3" s="108" t="s">
        <v>112</v>
      </c>
      <c r="B3" s="108"/>
      <c r="C3" s="108"/>
      <c r="D3" s="108"/>
      <c r="E3" s="108"/>
      <c r="F3" s="108"/>
      <c r="G3" s="108"/>
      <c r="H3" s="108"/>
    </row>
    <row r="4" spans="1:8" ht="12.75">
      <c r="A4" s="86" t="s">
        <v>0</v>
      </c>
      <c r="B4" s="86" t="s">
        <v>2</v>
      </c>
      <c r="C4" s="86" t="s">
        <v>1</v>
      </c>
      <c r="D4" s="87" t="s">
        <v>12</v>
      </c>
      <c r="E4" s="87"/>
      <c r="F4" s="87"/>
      <c r="G4" s="86" t="s">
        <v>6</v>
      </c>
      <c r="H4" s="86" t="s">
        <v>7</v>
      </c>
    </row>
    <row r="5" spans="1:8" ht="25.5">
      <c r="A5" s="86"/>
      <c r="B5" s="86"/>
      <c r="C5" s="86"/>
      <c r="D5" s="3" t="s">
        <v>3</v>
      </c>
      <c r="E5" s="3" t="s">
        <v>4</v>
      </c>
      <c r="F5" s="3" t="s">
        <v>5</v>
      </c>
      <c r="G5" s="86"/>
      <c r="H5" s="86"/>
    </row>
    <row r="6" spans="1:8" ht="25.5">
      <c r="A6" s="3" t="s">
        <v>8</v>
      </c>
      <c r="B6" s="3"/>
      <c r="C6" s="3"/>
      <c r="D6" s="3"/>
      <c r="E6" s="3"/>
      <c r="F6" s="3"/>
      <c r="G6" s="3"/>
      <c r="H6" s="3"/>
    </row>
    <row r="7" spans="1:8" ht="12.75">
      <c r="A7" s="85" t="s">
        <v>26</v>
      </c>
      <c r="B7" s="30" t="s">
        <v>27</v>
      </c>
      <c r="C7" s="33">
        <v>200</v>
      </c>
      <c r="D7" s="19">
        <v>17.22</v>
      </c>
      <c r="E7" s="19">
        <v>27.73</v>
      </c>
      <c r="F7" s="19">
        <v>4.61</v>
      </c>
      <c r="G7" s="20">
        <v>299.48</v>
      </c>
      <c r="H7" s="19">
        <v>307</v>
      </c>
    </row>
    <row r="8" spans="1:8" ht="12.75">
      <c r="A8" s="85"/>
      <c r="B8" s="30" t="s">
        <v>40</v>
      </c>
      <c r="C8" s="28">
        <v>180</v>
      </c>
      <c r="D8" s="20">
        <v>2.88</v>
      </c>
      <c r="E8" s="20">
        <v>2.4</v>
      </c>
      <c r="F8" s="20">
        <v>14.3</v>
      </c>
      <c r="G8" s="20">
        <v>71.1</v>
      </c>
      <c r="H8" s="20">
        <v>951</v>
      </c>
    </row>
    <row r="9" spans="1:8" ht="12.75">
      <c r="A9" s="85"/>
      <c r="B9" s="30" t="s">
        <v>30</v>
      </c>
      <c r="C9" s="28">
        <v>50</v>
      </c>
      <c r="D9" s="19">
        <v>3.8</v>
      </c>
      <c r="E9" s="19">
        <v>0.4</v>
      </c>
      <c r="F9" s="19">
        <v>24.6</v>
      </c>
      <c r="G9" s="20">
        <v>117.5</v>
      </c>
      <c r="H9" s="19">
        <v>114</v>
      </c>
    </row>
    <row r="10" spans="1:8" ht="12.75">
      <c r="A10" s="85"/>
      <c r="B10" s="56" t="s">
        <v>9</v>
      </c>
      <c r="C10" s="28">
        <v>30</v>
      </c>
      <c r="D10" s="11">
        <v>2</v>
      </c>
      <c r="E10" s="11">
        <v>0.35</v>
      </c>
      <c r="F10" s="11">
        <v>10</v>
      </c>
      <c r="G10" s="11">
        <v>52.21</v>
      </c>
      <c r="H10" s="12">
        <v>115</v>
      </c>
    </row>
    <row r="11" spans="1:8" ht="12.75">
      <c r="A11" s="85"/>
      <c r="B11" s="30" t="s">
        <v>101</v>
      </c>
      <c r="C11" s="28">
        <v>180</v>
      </c>
      <c r="D11" s="20">
        <v>2.7</v>
      </c>
      <c r="E11" s="20">
        <v>0.9</v>
      </c>
      <c r="F11" s="20">
        <v>37.8</v>
      </c>
      <c r="G11" s="20">
        <v>172.8</v>
      </c>
      <c r="H11" s="4">
        <v>118</v>
      </c>
    </row>
    <row r="12" spans="1:8" ht="12.75">
      <c r="A12" s="17" t="s">
        <v>25</v>
      </c>
      <c r="B12" s="17">
        <v>550</v>
      </c>
      <c r="C12" s="17">
        <f>SUM(C7:C11)</f>
        <v>640</v>
      </c>
      <c r="D12" s="17">
        <f>SUM(D7:D11)</f>
        <v>28.599999999999998</v>
      </c>
      <c r="E12" s="17">
        <f>SUM(E7:E11)</f>
        <v>31.779999999999998</v>
      </c>
      <c r="F12" s="17">
        <f>SUM(F7:F11)</f>
        <v>91.31</v>
      </c>
      <c r="G12" s="17">
        <f>SUM(G7:G11)</f>
        <v>713.0900000000001</v>
      </c>
      <c r="H12" s="17"/>
    </row>
    <row r="13" spans="1:8" ht="12.75">
      <c r="A13" s="83" t="s">
        <v>0</v>
      </c>
      <c r="B13" s="83" t="s">
        <v>2</v>
      </c>
      <c r="C13" s="83" t="s">
        <v>1</v>
      </c>
      <c r="D13" s="87" t="s">
        <v>12</v>
      </c>
      <c r="E13" s="87"/>
      <c r="F13" s="87"/>
      <c r="G13" s="83" t="s">
        <v>6</v>
      </c>
      <c r="H13" s="83" t="s">
        <v>7</v>
      </c>
    </row>
    <row r="14" spans="1:8" ht="25.5">
      <c r="A14" s="84"/>
      <c r="B14" s="84"/>
      <c r="C14" s="84"/>
      <c r="D14" s="3" t="s">
        <v>3</v>
      </c>
      <c r="E14" s="3" t="s">
        <v>4</v>
      </c>
      <c r="F14" s="3" t="s">
        <v>5</v>
      </c>
      <c r="G14" s="84"/>
      <c r="H14" s="84"/>
    </row>
    <row r="15" spans="1:8" ht="25.5">
      <c r="A15" s="2" t="s">
        <v>109</v>
      </c>
      <c r="B15" s="2"/>
      <c r="C15" s="2"/>
      <c r="D15" s="3"/>
      <c r="E15" s="3"/>
      <c r="F15" s="3"/>
      <c r="G15" s="2"/>
      <c r="H15" s="2"/>
    </row>
    <row r="16" spans="1:8" ht="12.75">
      <c r="A16" s="97"/>
      <c r="B16" s="30" t="s">
        <v>34</v>
      </c>
      <c r="C16" s="33">
        <v>150</v>
      </c>
      <c r="D16" s="4">
        <v>14.22</v>
      </c>
      <c r="E16" s="4">
        <v>13</v>
      </c>
      <c r="F16" s="4">
        <v>11.77</v>
      </c>
      <c r="G16" s="4">
        <v>296.85</v>
      </c>
      <c r="H16" s="4">
        <v>339</v>
      </c>
    </row>
    <row r="17" spans="1:8" ht="12.75">
      <c r="A17" s="97"/>
      <c r="B17" s="34" t="s">
        <v>35</v>
      </c>
      <c r="C17" s="33">
        <v>180</v>
      </c>
      <c r="D17" s="20">
        <v>3.78</v>
      </c>
      <c r="E17" s="20">
        <v>7.92</v>
      </c>
      <c r="F17" s="20">
        <v>19.62</v>
      </c>
      <c r="G17" s="20">
        <v>165.6</v>
      </c>
      <c r="H17" s="20">
        <v>434</v>
      </c>
    </row>
    <row r="18" spans="1:8" ht="24">
      <c r="A18" s="97"/>
      <c r="B18" s="30" t="s">
        <v>36</v>
      </c>
      <c r="C18" s="28">
        <v>200</v>
      </c>
      <c r="D18" s="20">
        <v>0.7</v>
      </c>
      <c r="E18" s="20">
        <v>0.3</v>
      </c>
      <c r="F18" s="20">
        <v>22.8</v>
      </c>
      <c r="G18" s="19">
        <v>97</v>
      </c>
      <c r="H18" s="20">
        <v>538</v>
      </c>
    </row>
    <row r="19" spans="1:8" ht="12.75">
      <c r="A19" s="97"/>
      <c r="B19" s="56" t="s">
        <v>9</v>
      </c>
      <c r="C19" s="28">
        <v>30</v>
      </c>
      <c r="D19" s="11">
        <v>2</v>
      </c>
      <c r="E19" s="11">
        <v>0.35</v>
      </c>
      <c r="F19" s="11">
        <v>10</v>
      </c>
      <c r="G19" s="11">
        <v>52.21</v>
      </c>
      <c r="H19" s="12">
        <v>115</v>
      </c>
    </row>
    <row r="20" spans="1:8" ht="12.75">
      <c r="A20" s="97"/>
      <c r="B20" s="30" t="s">
        <v>30</v>
      </c>
      <c r="C20" s="28">
        <v>50</v>
      </c>
      <c r="D20" s="19">
        <v>3.8</v>
      </c>
      <c r="E20" s="19">
        <v>0.4</v>
      </c>
      <c r="F20" s="19">
        <v>24.6</v>
      </c>
      <c r="G20" s="20">
        <v>117.5</v>
      </c>
      <c r="H20" s="19">
        <v>114</v>
      </c>
    </row>
    <row r="21" spans="1:8" ht="12.75">
      <c r="A21" s="17" t="s">
        <v>25</v>
      </c>
      <c r="B21" s="82"/>
      <c r="C21" s="82">
        <f>SUM(C16:C20)</f>
        <v>610</v>
      </c>
      <c r="D21" s="17">
        <f>SUM(D16:D20)</f>
        <v>24.5</v>
      </c>
      <c r="E21" s="17">
        <f>SUM(E16:E20)</f>
        <v>21.970000000000002</v>
      </c>
      <c r="F21" s="17">
        <f>SUM(F16:F20)</f>
        <v>88.78999999999999</v>
      </c>
      <c r="G21" s="82">
        <f>SUM(G16:G20)</f>
        <v>729.1600000000001</v>
      </c>
      <c r="H21" s="82"/>
    </row>
    <row r="22" spans="1:8" ht="12.75">
      <c r="A22" s="83" t="s">
        <v>0</v>
      </c>
      <c r="B22" s="83" t="s">
        <v>2</v>
      </c>
      <c r="C22" s="83" t="s">
        <v>1</v>
      </c>
      <c r="D22" s="87" t="s">
        <v>12</v>
      </c>
      <c r="E22" s="87"/>
      <c r="F22" s="87"/>
      <c r="G22" s="83" t="s">
        <v>6</v>
      </c>
      <c r="H22" s="83" t="s">
        <v>7</v>
      </c>
    </row>
    <row r="23" spans="1:8" ht="25.5">
      <c r="A23" s="84"/>
      <c r="B23" s="84"/>
      <c r="C23" s="84"/>
      <c r="D23" s="3" t="s">
        <v>3</v>
      </c>
      <c r="E23" s="3" t="s">
        <v>4</v>
      </c>
      <c r="F23" s="3" t="s">
        <v>5</v>
      </c>
      <c r="G23" s="84"/>
      <c r="H23" s="84"/>
    </row>
    <row r="24" spans="1:8" ht="25.5">
      <c r="A24" s="2" t="s">
        <v>13</v>
      </c>
      <c r="B24" s="2"/>
      <c r="C24" s="2"/>
      <c r="D24" s="3"/>
      <c r="E24" s="3"/>
      <c r="F24" s="3"/>
      <c r="G24" s="2"/>
      <c r="H24" s="2"/>
    </row>
    <row r="25" spans="1:8" ht="24">
      <c r="A25" s="88" t="s">
        <v>26</v>
      </c>
      <c r="B25" s="40" t="s">
        <v>31</v>
      </c>
      <c r="C25" s="45">
        <v>100</v>
      </c>
      <c r="D25" s="26">
        <v>2.88</v>
      </c>
      <c r="E25" s="26">
        <v>24.7</v>
      </c>
      <c r="F25" s="26">
        <v>15.3</v>
      </c>
      <c r="G25" s="26">
        <v>379</v>
      </c>
      <c r="H25" s="26">
        <v>368</v>
      </c>
    </row>
    <row r="26" spans="1:8" ht="12.75">
      <c r="A26" s="88"/>
      <c r="B26" s="30" t="s">
        <v>32</v>
      </c>
      <c r="C26" s="33">
        <v>180</v>
      </c>
      <c r="D26" s="47">
        <v>5.49</v>
      </c>
      <c r="E26" s="47">
        <v>6.01</v>
      </c>
      <c r="F26" s="47">
        <v>24.62</v>
      </c>
      <c r="G26" s="47">
        <v>174.6</v>
      </c>
      <c r="H26" s="47">
        <v>314</v>
      </c>
    </row>
    <row r="27" spans="1:8" ht="12.75">
      <c r="A27" s="88"/>
      <c r="B27" s="30" t="s">
        <v>92</v>
      </c>
      <c r="C27" s="28">
        <v>200</v>
      </c>
      <c r="D27" s="11">
        <v>1</v>
      </c>
      <c r="E27" s="11">
        <v>0.2</v>
      </c>
      <c r="F27" s="11">
        <v>0.2</v>
      </c>
      <c r="G27" s="11">
        <v>92</v>
      </c>
      <c r="H27" s="12">
        <v>537</v>
      </c>
    </row>
    <row r="28" spans="1:8" ht="12.75">
      <c r="A28" s="88"/>
      <c r="B28" s="30" t="s">
        <v>30</v>
      </c>
      <c r="C28" s="28">
        <v>50</v>
      </c>
      <c r="D28" s="19">
        <v>3.8</v>
      </c>
      <c r="E28" s="19">
        <v>0.4</v>
      </c>
      <c r="F28" s="19">
        <v>24.6</v>
      </c>
      <c r="G28" s="20">
        <v>117.5</v>
      </c>
      <c r="H28" s="19">
        <v>114</v>
      </c>
    </row>
    <row r="29" spans="1:8" ht="12.75">
      <c r="A29" s="88"/>
      <c r="B29" s="56" t="s">
        <v>9</v>
      </c>
      <c r="C29" s="28">
        <v>30</v>
      </c>
      <c r="D29" s="11">
        <v>2</v>
      </c>
      <c r="E29" s="11">
        <v>0.35</v>
      </c>
      <c r="F29" s="11">
        <v>10</v>
      </c>
      <c r="G29" s="11">
        <v>52.21</v>
      </c>
      <c r="H29" s="12">
        <v>115</v>
      </c>
    </row>
    <row r="30" spans="1:8" ht="12.75">
      <c r="A30" s="88"/>
      <c r="B30" s="30" t="s">
        <v>101</v>
      </c>
      <c r="C30" s="28">
        <v>200</v>
      </c>
      <c r="D30" s="20">
        <v>1.8</v>
      </c>
      <c r="E30" s="20">
        <v>0.4</v>
      </c>
      <c r="F30" s="20">
        <v>16.2</v>
      </c>
      <c r="G30" s="20">
        <v>83</v>
      </c>
      <c r="H30" s="4">
        <v>118</v>
      </c>
    </row>
    <row r="31" spans="1:8" ht="12.75">
      <c r="A31" s="17" t="s">
        <v>25</v>
      </c>
      <c r="B31" s="77"/>
      <c r="C31" s="77">
        <f>SUM(C25:C30)</f>
        <v>760</v>
      </c>
      <c r="D31" s="17">
        <f>SUM(D25:D30)</f>
        <v>16.970000000000002</v>
      </c>
      <c r="E31" s="17">
        <f>SUM(E25:E30)</f>
        <v>32.06</v>
      </c>
      <c r="F31" s="17">
        <f>SUM(F25:F30)</f>
        <v>90.92</v>
      </c>
      <c r="G31" s="77">
        <f>SUM(G25:G30)</f>
        <v>898.3100000000001</v>
      </c>
      <c r="H31" s="77"/>
    </row>
    <row r="32" spans="1:8" ht="12.75">
      <c r="A32" s="89" t="s">
        <v>0</v>
      </c>
      <c r="B32" s="89" t="s">
        <v>2</v>
      </c>
      <c r="C32" s="89" t="s">
        <v>1</v>
      </c>
      <c r="D32" s="87" t="s">
        <v>12</v>
      </c>
      <c r="E32" s="87"/>
      <c r="F32" s="87"/>
      <c r="G32" s="89" t="s">
        <v>6</v>
      </c>
      <c r="H32" s="89" t="s">
        <v>7</v>
      </c>
    </row>
    <row r="33" spans="1:8" ht="25.5">
      <c r="A33" s="84"/>
      <c r="B33" s="84"/>
      <c r="C33" s="84"/>
      <c r="D33" s="3" t="s">
        <v>3</v>
      </c>
      <c r="E33" s="3" t="s">
        <v>4</v>
      </c>
      <c r="F33" s="3" t="s">
        <v>5</v>
      </c>
      <c r="G33" s="84"/>
      <c r="H33" s="84"/>
    </row>
    <row r="34" spans="1:8" ht="25.5">
      <c r="A34" s="2" t="s">
        <v>110</v>
      </c>
      <c r="B34" s="2"/>
      <c r="C34" s="2"/>
      <c r="D34" s="3"/>
      <c r="E34" s="3"/>
      <c r="F34" s="3"/>
      <c r="G34" s="2"/>
      <c r="H34" s="2"/>
    </row>
    <row r="35" spans="1:8" ht="12.75">
      <c r="A35" s="85" t="s">
        <v>26</v>
      </c>
      <c r="B35" s="34" t="s">
        <v>29</v>
      </c>
      <c r="C35" s="28">
        <v>230</v>
      </c>
      <c r="D35" s="20">
        <v>5.33</v>
      </c>
      <c r="E35" s="20">
        <v>15.23</v>
      </c>
      <c r="F35" s="20">
        <v>36.32</v>
      </c>
      <c r="G35" s="20">
        <v>344</v>
      </c>
      <c r="H35" s="20">
        <v>645</v>
      </c>
    </row>
    <row r="36" spans="1:8" ht="12.75">
      <c r="A36" s="85"/>
      <c r="B36" s="32" t="s">
        <v>16</v>
      </c>
      <c r="C36" s="31">
        <v>200</v>
      </c>
      <c r="D36" s="9">
        <v>0.1</v>
      </c>
      <c r="E36" s="9">
        <v>0.1</v>
      </c>
      <c r="F36" s="9">
        <v>15</v>
      </c>
      <c r="G36" s="9">
        <v>60</v>
      </c>
      <c r="H36" s="4">
        <v>943</v>
      </c>
    </row>
    <row r="37" spans="1:8" ht="12.75">
      <c r="A37" s="85"/>
      <c r="B37" s="30" t="s">
        <v>30</v>
      </c>
      <c r="C37" s="28">
        <v>50</v>
      </c>
      <c r="D37" s="19">
        <v>3.8</v>
      </c>
      <c r="E37" s="19">
        <v>0.4</v>
      </c>
      <c r="F37" s="19">
        <v>24.6</v>
      </c>
      <c r="G37" s="20">
        <v>117.5</v>
      </c>
      <c r="H37" s="19">
        <v>114</v>
      </c>
    </row>
    <row r="38" spans="1:8" ht="12.75">
      <c r="A38" s="85"/>
      <c r="B38" s="56" t="s">
        <v>9</v>
      </c>
      <c r="C38" s="28">
        <v>30</v>
      </c>
      <c r="D38" s="11">
        <v>2</v>
      </c>
      <c r="E38" s="11">
        <v>0.35</v>
      </c>
      <c r="F38" s="11">
        <v>10</v>
      </c>
      <c r="G38" s="11">
        <v>52.21</v>
      </c>
      <c r="H38" s="12">
        <v>115</v>
      </c>
    </row>
    <row r="39" spans="1:8" ht="12.75">
      <c r="A39" s="85"/>
      <c r="B39" s="30" t="s">
        <v>49</v>
      </c>
      <c r="C39" s="28">
        <v>180</v>
      </c>
      <c r="D39" s="20">
        <v>0.72</v>
      </c>
      <c r="E39" s="20">
        <v>0.72</v>
      </c>
      <c r="F39" s="20">
        <v>17.64</v>
      </c>
      <c r="G39" s="20">
        <v>84.6</v>
      </c>
      <c r="H39" s="20">
        <v>118</v>
      </c>
    </row>
    <row r="40" spans="1:8" ht="12.75">
      <c r="A40" s="17" t="s">
        <v>25</v>
      </c>
      <c r="B40" s="82"/>
      <c r="C40" s="82">
        <f>SUM(C35:C39)</f>
        <v>690</v>
      </c>
      <c r="D40" s="17">
        <f>SUM(D35:D39)</f>
        <v>11.950000000000001</v>
      </c>
      <c r="E40" s="17">
        <f>SUM(E35:E39)</f>
        <v>16.8</v>
      </c>
      <c r="F40" s="17">
        <f>SUM(F35:F39)</f>
        <v>103.56</v>
      </c>
      <c r="G40" s="82">
        <f>SUM(G35:G39)</f>
        <v>658.3100000000001</v>
      </c>
      <c r="H40" s="82"/>
    </row>
    <row r="41" spans="1:8" ht="12.75">
      <c r="A41" s="83" t="s">
        <v>0</v>
      </c>
      <c r="B41" s="83" t="s">
        <v>2</v>
      </c>
      <c r="C41" s="83" t="s">
        <v>1</v>
      </c>
      <c r="D41" s="87" t="s">
        <v>12</v>
      </c>
      <c r="E41" s="87"/>
      <c r="F41" s="87"/>
      <c r="G41" s="83" t="s">
        <v>6</v>
      </c>
      <c r="H41" s="83" t="s">
        <v>7</v>
      </c>
    </row>
    <row r="42" spans="1:8" ht="25.5">
      <c r="A42" s="84"/>
      <c r="B42" s="84"/>
      <c r="C42" s="84"/>
      <c r="D42" s="3" t="s">
        <v>3</v>
      </c>
      <c r="E42" s="3" t="s">
        <v>4</v>
      </c>
      <c r="F42" s="3" t="s">
        <v>5</v>
      </c>
      <c r="G42" s="84"/>
      <c r="H42" s="84"/>
    </row>
    <row r="43" spans="1:8" ht="25.5">
      <c r="A43" s="2" t="s">
        <v>17</v>
      </c>
      <c r="B43" s="2"/>
      <c r="C43" s="2"/>
      <c r="D43" s="3"/>
      <c r="E43" s="3"/>
      <c r="F43" s="3"/>
      <c r="G43" s="2"/>
      <c r="H43" s="2"/>
    </row>
    <row r="44" spans="1:8" ht="24">
      <c r="A44" s="85"/>
      <c r="B44" s="30" t="s">
        <v>57</v>
      </c>
      <c r="C44" s="33">
        <v>270</v>
      </c>
      <c r="D44" s="60">
        <v>25.6</v>
      </c>
      <c r="E44" s="61">
        <v>30</v>
      </c>
      <c r="F44" s="60">
        <v>59.4</v>
      </c>
      <c r="G44" s="61">
        <v>651.5</v>
      </c>
      <c r="H44" s="47">
        <v>323</v>
      </c>
    </row>
    <row r="45" spans="1:8" ht="12.75">
      <c r="A45" s="85"/>
      <c r="B45" s="34" t="s">
        <v>68</v>
      </c>
      <c r="C45" s="28">
        <v>50</v>
      </c>
      <c r="D45" s="9">
        <v>1.7</v>
      </c>
      <c r="E45" s="42">
        <v>1.6</v>
      </c>
      <c r="F45" s="9">
        <v>13.86</v>
      </c>
      <c r="G45" s="42">
        <v>76.83</v>
      </c>
      <c r="H45" s="4">
        <v>484</v>
      </c>
    </row>
    <row r="46" spans="1:8" ht="12.75">
      <c r="A46" s="85"/>
      <c r="B46" s="32" t="s">
        <v>16</v>
      </c>
      <c r="C46" s="31">
        <v>200</v>
      </c>
      <c r="D46" s="9">
        <v>0.1</v>
      </c>
      <c r="E46" s="9">
        <v>0.1</v>
      </c>
      <c r="F46" s="9">
        <v>15</v>
      </c>
      <c r="G46" s="9">
        <v>60</v>
      </c>
      <c r="H46" s="4">
        <v>943</v>
      </c>
    </row>
    <row r="47" spans="1:8" ht="12.75">
      <c r="A47" s="85"/>
      <c r="B47" s="30" t="s">
        <v>30</v>
      </c>
      <c r="C47" s="28">
        <v>50</v>
      </c>
      <c r="D47" s="19">
        <v>3.8</v>
      </c>
      <c r="E47" s="19">
        <v>0.4</v>
      </c>
      <c r="F47" s="19">
        <v>24.6</v>
      </c>
      <c r="G47" s="20">
        <v>117.5</v>
      </c>
      <c r="H47" s="19">
        <v>114</v>
      </c>
    </row>
    <row r="48" spans="1:8" ht="12.75">
      <c r="A48" s="85"/>
      <c r="B48" s="56" t="s">
        <v>9</v>
      </c>
      <c r="C48" s="28">
        <v>30</v>
      </c>
      <c r="D48" s="11">
        <v>2</v>
      </c>
      <c r="E48" s="11">
        <v>0.35</v>
      </c>
      <c r="F48" s="11">
        <v>10</v>
      </c>
      <c r="G48" s="11">
        <v>52.21</v>
      </c>
      <c r="H48" s="12">
        <v>115</v>
      </c>
    </row>
    <row r="49" spans="1:8" ht="12.75">
      <c r="A49" s="85"/>
      <c r="B49" s="30" t="s">
        <v>73</v>
      </c>
      <c r="C49" s="28">
        <v>200</v>
      </c>
      <c r="D49" s="20">
        <v>1.8</v>
      </c>
      <c r="E49" s="20">
        <v>0.4</v>
      </c>
      <c r="F49" s="20">
        <v>16.2</v>
      </c>
      <c r="G49" s="20">
        <v>83</v>
      </c>
      <c r="H49" s="4">
        <v>118</v>
      </c>
    </row>
    <row r="50" spans="1:8" ht="12.75">
      <c r="A50" s="17" t="s">
        <v>25</v>
      </c>
      <c r="B50" s="77"/>
      <c r="C50" s="77">
        <f>SUM(C44:C49)</f>
        <v>800</v>
      </c>
      <c r="D50" s="17">
        <f>SUM(D44:D49)</f>
        <v>35</v>
      </c>
      <c r="E50" s="66">
        <f>SUM(E44:E49)</f>
        <v>32.85</v>
      </c>
      <c r="F50" s="17">
        <f>SUM(F44:F49)</f>
        <v>139.05999999999997</v>
      </c>
      <c r="G50" s="67">
        <f>SUM(G44:G49)</f>
        <v>1041.04</v>
      </c>
      <c r="H50" s="77"/>
    </row>
    <row r="51" spans="1:8" ht="12.75">
      <c r="A51" s="83" t="s">
        <v>0</v>
      </c>
      <c r="B51" s="83" t="s">
        <v>2</v>
      </c>
      <c r="C51" s="83" t="s">
        <v>1</v>
      </c>
      <c r="D51" s="90" t="s">
        <v>12</v>
      </c>
      <c r="E51" s="90"/>
      <c r="F51" s="90"/>
      <c r="G51" s="83" t="s">
        <v>6</v>
      </c>
      <c r="H51" s="83" t="s">
        <v>7</v>
      </c>
    </row>
    <row r="52" spans="1:8" ht="25.5">
      <c r="A52" s="84"/>
      <c r="B52" s="84"/>
      <c r="C52" s="84"/>
      <c r="D52" s="3" t="s">
        <v>3</v>
      </c>
      <c r="E52" s="3" t="s">
        <v>4</v>
      </c>
      <c r="F52" s="3" t="s">
        <v>5</v>
      </c>
      <c r="G52" s="84"/>
      <c r="H52" s="84"/>
    </row>
    <row r="53" spans="1:8" ht="25.5">
      <c r="A53" s="2" t="s">
        <v>21</v>
      </c>
      <c r="B53" s="2"/>
      <c r="C53" s="2"/>
      <c r="D53" s="3"/>
      <c r="E53" s="3"/>
      <c r="F53" s="3"/>
      <c r="G53" s="2"/>
      <c r="H53" s="2"/>
    </row>
    <row r="54" spans="1:8" ht="24">
      <c r="A54" s="88"/>
      <c r="B54" s="30" t="s">
        <v>86</v>
      </c>
      <c r="C54" s="33">
        <v>250</v>
      </c>
      <c r="D54" s="47">
        <v>6</v>
      </c>
      <c r="E54" s="47">
        <v>6.45</v>
      </c>
      <c r="F54" s="47">
        <v>20.65</v>
      </c>
      <c r="G54" s="47">
        <v>164.75</v>
      </c>
      <c r="H54" s="47">
        <v>170</v>
      </c>
    </row>
    <row r="55" spans="1:8" ht="12.75">
      <c r="A55" s="88"/>
      <c r="B55" s="32" t="s">
        <v>16</v>
      </c>
      <c r="C55" s="31">
        <v>200</v>
      </c>
      <c r="D55" s="9">
        <v>0.1</v>
      </c>
      <c r="E55" s="9">
        <v>0.1</v>
      </c>
      <c r="F55" s="9">
        <v>15</v>
      </c>
      <c r="G55" s="9">
        <v>60</v>
      </c>
      <c r="H55" s="4">
        <v>943</v>
      </c>
    </row>
    <row r="56" spans="1:8" ht="12.75">
      <c r="A56" s="88"/>
      <c r="B56" s="30" t="s">
        <v>30</v>
      </c>
      <c r="C56" s="28">
        <v>50</v>
      </c>
      <c r="D56" s="19">
        <v>3.8</v>
      </c>
      <c r="E56" s="19">
        <v>0.4</v>
      </c>
      <c r="F56" s="19">
        <v>24.6</v>
      </c>
      <c r="G56" s="20">
        <v>117.5</v>
      </c>
      <c r="H56" s="19">
        <v>114</v>
      </c>
    </row>
    <row r="57" spans="1:8" ht="12.75">
      <c r="A57" s="88"/>
      <c r="B57" s="56" t="s">
        <v>9</v>
      </c>
      <c r="C57" s="28">
        <v>30</v>
      </c>
      <c r="D57" s="11">
        <v>2</v>
      </c>
      <c r="E57" s="11">
        <v>0.35</v>
      </c>
      <c r="F57" s="11">
        <v>10</v>
      </c>
      <c r="G57" s="11">
        <v>52.21</v>
      </c>
      <c r="H57" s="12">
        <v>115</v>
      </c>
    </row>
    <row r="58" spans="1:8" ht="12.75">
      <c r="A58" s="88"/>
      <c r="B58" s="30" t="s">
        <v>102</v>
      </c>
      <c r="C58" s="28">
        <v>100</v>
      </c>
      <c r="D58" s="20">
        <v>0.4</v>
      </c>
      <c r="E58" s="20">
        <v>0.4</v>
      </c>
      <c r="F58" s="20">
        <v>9.8</v>
      </c>
      <c r="G58" s="20">
        <v>47</v>
      </c>
      <c r="H58" s="20">
        <v>118</v>
      </c>
    </row>
    <row r="59" spans="1:8" ht="12.75">
      <c r="A59" s="17" t="s">
        <v>25</v>
      </c>
      <c r="B59" s="17"/>
      <c r="C59" s="17">
        <f>SUM(C54:C58)</f>
        <v>630</v>
      </c>
      <c r="D59" s="17">
        <f>SUM(D54:D58)</f>
        <v>12.299999999999999</v>
      </c>
      <c r="E59" s="17">
        <f>SUM(E54:E58)</f>
        <v>7.7</v>
      </c>
      <c r="F59" s="17">
        <f>SUM(F54:F58)</f>
        <v>80.05</v>
      </c>
      <c r="G59" s="17">
        <f>SUM(G54:G58)</f>
        <v>441.46</v>
      </c>
      <c r="H59" s="17"/>
    </row>
    <row r="60" spans="1:8" ht="12.75">
      <c r="A60" s="83" t="s">
        <v>0</v>
      </c>
      <c r="B60" s="83" t="s">
        <v>2</v>
      </c>
      <c r="C60" s="83" t="s">
        <v>1</v>
      </c>
      <c r="D60" s="87" t="s">
        <v>12</v>
      </c>
      <c r="E60" s="87"/>
      <c r="F60" s="87"/>
      <c r="G60" s="83" t="s">
        <v>6</v>
      </c>
      <c r="H60" s="83" t="s">
        <v>7</v>
      </c>
    </row>
    <row r="61" spans="1:8" ht="25.5">
      <c r="A61" s="84"/>
      <c r="B61" s="84"/>
      <c r="C61" s="84"/>
      <c r="D61" s="3" t="s">
        <v>3</v>
      </c>
      <c r="E61" s="3" t="s">
        <v>4</v>
      </c>
      <c r="F61" s="3" t="s">
        <v>5</v>
      </c>
      <c r="G61" s="84"/>
      <c r="H61" s="84"/>
    </row>
    <row r="62" spans="1:8" ht="25.5">
      <c r="A62" s="2" t="s">
        <v>22</v>
      </c>
      <c r="B62" s="2"/>
      <c r="C62" s="2"/>
      <c r="D62" s="3"/>
      <c r="E62" s="3"/>
      <c r="F62" s="3"/>
      <c r="G62" s="2"/>
      <c r="H62" s="2"/>
    </row>
    <row r="63" spans="1:8" ht="24">
      <c r="A63" s="85" t="s">
        <v>26</v>
      </c>
      <c r="B63" s="30" t="s">
        <v>99</v>
      </c>
      <c r="C63" s="33">
        <v>40</v>
      </c>
      <c r="D63" s="20">
        <v>0.84</v>
      </c>
      <c r="E63" s="20">
        <v>0.99</v>
      </c>
      <c r="F63" s="20">
        <v>23.19</v>
      </c>
      <c r="G63" s="20">
        <v>105</v>
      </c>
      <c r="H63" s="20">
        <v>608</v>
      </c>
    </row>
    <row r="64" spans="1:8" ht="36">
      <c r="A64" s="85"/>
      <c r="B64" s="30" t="s">
        <v>39</v>
      </c>
      <c r="C64" s="28">
        <v>200</v>
      </c>
      <c r="D64" s="20">
        <v>6.2</v>
      </c>
      <c r="E64" s="20">
        <v>7.46</v>
      </c>
      <c r="F64" s="20">
        <v>20.86</v>
      </c>
      <c r="G64" s="20">
        <v>215.4</v>
      </c>
      <c r="H64" s="20">
        <v>268</v>
      </c>
    </row>
    <row r="65" spans="1:8" ht="12.75">
      <c r="A65" s="85"/>
      <c r="B65" s="30" t="s">
        <v>56</v>
      </c>
      <c r="C65" s="33">
        <v>12</v>
      </c>
      <c r="D65" s="20">
        <v>3.07</v>
      </c>
      <c r="E65" s="20">
        <v>3.13</v>
      </c>
      <c r="F65" s="20">
        <v>0</v>
      </c>
      <c r="G65" s="20">
        <v>40.98</v>
      </c>
      <c r="H65" s="20">
        <v>100</v>
      </c>
    </row>
    <row r="66" spans="1:8" ht="12.75">
      <c r="A66" s="85"/>
      <c r="B66" s="30" t="s">
        <v>40</v>
      </c>
      <c r="C66" s="28">
        <v>180</v>
      </c>
      <c r="D66" s="20">
        <v>2.88</v>
      </c>
      <c r="E66" s="20">
        <v>2.4</v>
      </c>
      <c r="F66" s="20">
        <v>14.3</v>
      </c>
      <c r="G66" s="20">
        <v>71.1</v>
      </c>
      <c r="H66" s="20">
        <v>951</v>
      </c>
    </row>
    <row r="67" spans="1:8" ht="12.75">
      <c r="A67" s="85"/>
      <c r="B67" s="56" t="s">
        <v>9</v>
      </c>
      <c r="C67" s="28">
        <v>30</v>
      </c>
      <c r="D67" s="11">
        <v>2</v>
      </c>
      <c r="E67" s="11">
        <v>0.35</v>
      </c>
      <c r="F67" s="11">
        <v>10</v>
      </c>
      <c r="G67" s="11">
        <v>52.21</v>
      </c>
      <c r="H67" s="12">
        <v>115</v>
      </c>
    </row>
    <row r="68" spans="1:8" ht="12.75">
      <c r="A68" s="85"/>
      <c r="B68" s="30" t="s">
        <v>30</v>
      </c>
      <c r="C68" s="28">
        <v>50</v>
      </c>
      <c r="D68" s="19">
        <v>3.8</v>
      </c>
      <c r="E68" s="19">
        <v>0.4</v>
      </c>
      <c r="F68" s="19">
        <v>24.6</v>
      </c>
      <c r="G68" s="20">
        <v>117.5</v>
      </c>
      <c r="H68" s="19">
        <v>114</v>
      </c>
    </row>
    <row r="69" spans="1:8" ht="12.75">
      <c r="A69" s="85"/>
      <c r="B69" s="30" t="s">
        <v>103</v>
      </c>
      <c r="C69" s="28">
        <v>180</v>
      </c>
      <c r="D69" s="20">
        <v>2.7</v>
      </c>
      <c r="E69" s="20">
        <v>0.9</v>
      </c>
      <c r="F69" s="20">
        <v>37.8</v>
      </c>
      <c r="G69" s="20">
        <v>172.8</v>
      </c>
      <c r="H69" s="4">
        <v>118</v>
      </c>
    </row>
    <row r="70" spans="1:8" ht="12.75">
      <c r="A70" s="17" t="s">
        <v>25</v>
      </c>
      <c r="B70" s="77"/>
      <c r="C70" s="77">
        <f>SUM(C63:C69)</f>
        <v>692</v>
      </c>
      <c r="D70" s="17">
        <f>SUM(D63:D69)</f>
        <v>21.49</v>
      </c>
      <c r="E70" s="17">
        <f>SUM(E63:E69)</f>
        <v>15.629999999999999</v>
      </c>
      <c r="F70" s="17">
        <f>SUM(F63:F69)</f>
        <v>130.75</v>
      </c>
      <c r="G70" s="77">
        <f>SUM(G63:G69)</f>
        <v>774.99</v>
      </c>
      <c r="H70" s="77"/>
    </row>
    <row r="71" spans="1:8" ht="12.75">
      <c r="A71" s="83" t="s">
        <v>0</v>
      </c>
      <c r="B71" s="83" t="s">
        <v>2</v>
      </c>
      <c r="C71" s="83" t="s">
        <v>1</v>
      </c>
      <c r="D71" s="87" t="s">
        <v>12</v>
      </c>
      <c r="E71" s="87"/>
      <c r="F71" s="87"/>
      <c r="G71" s="83" t="s">
        <v>6</v>
      </c>
      <c r="H71" s="83" t="s">
        <v>7</v>
      </c>
    </row>
    <row r="72" spans="1:8" ht="25.5">
      <c r="A72" s="84"/>
      <c r="B72" s="84"/>
      <c r="C72" s="84"/>
      <c r="D72" s="3" t="s">
        <v>3</v>
      </c>
      <c r="E72" s="3" t="s">
        <v>4</v>
      </c>
      <c r="F72" s="3" t="s">
        <v>5</v>
      </c>
      <c r="G72" s="84"/>
      <c r="H72" s="84"/>
    </row>
    <row r="73" spans="1:8" ht="25.5">
      <c r="A73" s="3" t="s">
        <v>23</v>
      </c>
      <c r="B73" s="2"/>
      <c r="C73" s="2"/>
      <c r="D73" s="3"/>
      <c r="E73" s="3"/>
      <c r="F73" s="3"/>
      <c r="G73" s="2"/>
      <c r="H73" s="2"/>
    </row>
    <row r="74" spans="1:8" ht="12.75">
      <c r="A74" s="91"/>
      <c r="B74" s="30" t="s">
        <v>27</v>
      </c>
      <c r="C74" s="33">
        <v>200</v>
      </c>
      <c r="D74" s="22">
        <v>17.22</v>
      </c>
      <c r="E74" s="22">
        <v>27.73</v>
      </c>
      <c r="F74" s="22">
        <v>24.61</v>
      </c>
      <c r="G74" s="23">
        <v>299.48</v>
      </c>
      <c r="H74" s="22">
        <v>307</v>
      </c>
    </row>
    <row r="75" spans="1:8" ht="12.75">
      <c r="A75" s="91"/>
      <c r="B75" s="30" t="s">
        <v>43</v>
      </c>
      <c r="C75" s="28">
        <v>200</v>
      </c>
      <c r="D75" s="20">
        <v>0.1</v>
      </c>
      <c r="E75" s="20">
        <v>0</v>
      </c>
      <c r="F75" s="20">
        <v>15.2</v>
      </c>
      <c r="G75" s="20">
        <v>61</v>
      </c>
      <c r="H75" s="20">
        <v>505</v>
      </c>
    </row>
    <row r="76" spans="1:8" ht="12.75">
      <c r="A76" s="91"/>
      <c r="B76" s="30" t="s">
        <v>30</v>
      </c>
      <c r="C76" s="28">
        <v>50</v>
      </c>
      <c r="D76" s="19">
        <v>3.8</v>
      </c>
      <c r="E76" s="19">
        <v>0.4</v>
      </c>
      <c r="F76" s="19">
        <v>24.6</v>
      </c>
      <c r="G76" s="20">
        <v>117.5</v>
      </c>
      <c r="H76" s="19">
        <v>114</v>
      </c>
    </row>
    <row r="77" spans="1:8" ht="12.75">
      <c r="A77" s="91"/>
      <c r="B77" s="56" t="s">
        <v>9</v>
      </c>
      <c r="C77" s="28">
        <v>30</v>
      </c>
      <c r="D77" s="11">
        <v>2</v>
      </c>
      <c r="E77" s="11">
        <v>0.35</v>
      </c>
      <c r="F77" s="11">
        <v>10</v>
      </c>
      <c r="G77" s="11">
        <v>52.21</v>
      </c>
      <c r="H77" s="12">
        <v>115</v>
      </c>
    </row>
    <row r="78" spans="1:8" ht="24">
      <c r="A78" s="91"/>
      <c r="B78" s="30" t="s">
        <v>76</v>
      </c>
      <c r="C78" s="28">
        <v>180</v>
      </c>
      <c r="D78" s="20">
        <v>9</v>
      </c>
      <c r="E78" s="20">
        <v>5.76</v>
      </c>
      <c r="F78" s="20">
        <v>7.2</v>
      </c>
      <c r="G78" s="20">
        <v>156.6</v>
      </c>
      <c r="H78" s="20">
        <v>536</v>
      </c>
    </row>
    <row r="79" spans="1:8" ht="12.75">
      <c r="A79" s="17" t="s">
        <v>25</v>
      </c>
      <c r="B79" s="77"/>
      <c r="C79" s="77">
        <f>SUM(C74:C78)</f>
        <v>660</v>
      </c>
      <c r="D79" s="17">
        <f>SUM(D74:D78)</f>
        <v>32.120000000000005</v>
      </c>
      <c r="E79" s="17">
        <f>SUM(E74:E78)</f>
        <v>34.24</v>
      </c>
      <c r="F79" s="17">
        <f>SUM(F74:F78)</f>
        <v>81.61</v>
      </c>
      <c r="G79" s="77">
        <f>SUM(G74:G78)</f>
        <v>686.7900000000001</v>
      </c>
      <c r="H79" s="77"/>
    </row>
    <row r="80" spans="1:8" ht="12.75">
      <c r="A80" s="83" t="s">
        <v>0</v>
      </c>
      <c r="B80" s="83" t="s">
        <v>2</v>
      </c>
      <c r="C80" s="83" t="s">
        <v>1</v>
      </c>
      <c r="D80" s="87" t="s">
        <v>12</v>
      </c>
      <c r="E80" s="87"/>
      <c r="F80" s="87"/>
      <c r="G80" s="83" t="s">
        <v>6</v>
      </c>
      <c r="H80" s="83" t="s">
        <v>7</v>
      </c>
    </row>
    <row r="81" spans="1:8" ht="25.5">
      <c r="A81" s="84"/>
      <c r="B81" s="84"/>
      <c r="C81" s="84"/>
      <c r="D81" s="3" t="s">
        <v>3</v>
      </c>
      <c r="E81" s="3" t="s">
        <v>4</v>
      </c>
      <c r="F81" s="3" t="s">
        <v>5</v>
      </c>
      <c r="G81" s="84"/>
      <c r="H81" s="84"/>
    </row>
    <row r="82" spans="1:8" ht="25.5">
      <c r="A82" s="2" t="s">
        <v>18</v>
      </c>
      <c r="B82" s="2"/>
      <c r="C82" s="2"/>
      <c r="D82" s="3"/>
      <c r="E82" s="3"/>
      <c r="F82" s="3"/>
      <c r="G82" s="2"/>
      <c r="H82" s="2"/>
    </row>
    <row r="83" spans="1:8" ht="12.75">
      <c r="A83" s="92" t="s">
        <v>26</v>
      </c>
      <c r="B83" s="40" t="s">
        <v>37</v>
      </c>
      <c r="C83" s="45">
        <v>100</v>
      </c>
      <c r="D83" s="13">
        <v>7.8</v>
      </c>
      <c r="E83" s="15">
        <v>17.5</v>
      </c>
      <c r="F83" s="13">
        <v>14.3</v>
      </c>
      <c r="G83" s="13">
        <v>286</v>
      </c>
      <c r="H83" s="14">
        <v>386</v>
      </c>
    </row>
    <row r="84" spans="1:8" ht="12.75">
      <c r="A84" s="93"/>
      <c r="B84" s="30" t="s">
        <v>48</v>
      </c>
      <c r="C84" s="33">
        <v>180</v>
      </c>
      <c r="D84" s="23">
        <v>4.8</v>
      </c>
      <c r="E84" s="23">
        <v>5.08</v>
      </c>
      <c r="F84" s="23">
        <v>14.56</v>
      </c>
      <c r="G84" s="23">
        <v>182</v>
      </c>
      <c r="H84" s="23">
        <v>314</v>
      </c>
    </row>
    <row r="85" spans="1:8" ht="12.75">
      <c r="A85" s="93"/>
      <c r="B85" s="34" t="s">
        <v>38</v>
      </c>
      <c r="C85" s="28">
        <v>200</v>
      </c>
      <c r="D85" s="43">
        <v>3.6</v>
      </c>
      <c r="E85" s="43">
        <v>3.3</v>
      </c>
      <c r="F85" s="43">
        <v>25</v>
      </c>
      <c r="G85" s="43">
        <v>144</v>
      </c>
      <c r="H85" s="44">
        <v>959</v>
      </c>
    </row>
    <row r="86" spans="1:8" ht="12.75">
      <c r="A86" s="93"/>
      <c r="B86" s="30" t="s">
        <v>30</v>
      </c>
      <c r="C86" s="28">
        <v>50</v>
      </c>
      <c r="D86" s="19">
        <v>3.8</v>
      </c>
      <c r="E86" s="19">
        <v>0.4</v>
      </c>
      <c r="F86" s="19">
        <v>24.6</v>
      </c>
      <c r="G86" s="20">
        <v>117.5</v>
      </c>
      <c r="H86" s="19">
        <v>114</v>
      </c>
    </row>
    <row r="87" spans="1:8" ht="12.75">
      <c r="A87" s="94"/>
      <c r="B87" s="56" t="s">
        <v>9</v>
      </c>
      <c r="C87" s="49">
        <v>30</v>
      </c>
      <c r="D87" s="11">
        <v>2</v>
      </c>
      <c r="E87" s="11">
        <v>0.4</v>
      </c>
      <c r="F87" s="11">
        <v>10</v>
      </c>
      <c r="G87" s="11">
        <v>52.2</v>
      </c>
      <c r="H87" s="12">
        <v>115</v>
      </c>
    </row>
    <row r="88" spans="1:8" ht="12.75">
      <c r="A88" s="17" t="s">
        <v>25</v>
      </c>
      <c r="B88" s="77"/>
      <c r="C88" s="77">
        <f>SUM(C83:C87)</f>
        <v>560</v>
      </c>
      <c r="D88" s="17">
        <f>SUM(D83:D87)</f>
        <v>22</v>
      </c>
      <c r="E88" s="66">
        <f>SUM(E83:E87)</f>
        <v>26.679999999999996</v>
      </c>
      <c r="F88" s="17">
        <f>SUM(F83:F87)</f>
        <v>88.46000000000001</v>
      </c>
      <c r="G88" s="77">
        <f>SUM(G83:G87)</f>
        <v>781.7</v>
      </c>
      <c r="H88" s="77"/>
    </row>
    <row r="89" spans="1:8" ht="12.75">
      <c r="A89" s="83" t="s">
        <v>0</v>
      </c>
      <c r="B89" s="83" t="s">
        <v>2</v>
      </c>
      <c r="C89" s="83" t="s">
        <v>1</v>
      </c>
      <c r="D89" s="87" t="s">
        <v>12</v>
      </c>
      <c r="E89" s="87"/>
      <c r="F89" s="87"/>
      <c r="G89" s="83" t="s">
        <v>6</v>
      </c>
      <c r="H89" s="83" t="s">
        <v>7</v>
      </c>
    </row>
    <row r="90" spans="1:8" ht="25.5">
      <c r="A90" s="84"/>
      <c r="B90" s="84"/>
      <c r="C90" s="84"/>
      <c r="D90" s="3" t="s">
        <v>3</v>
      </c>
      <c r="E90" s="3" t="s">
        <v>4</v>
      </c>
      <c r="F90" s="3" t="s">
        <v>5</v>
      </c>
      <c r="G90" s="84"/>
      <c r="H90" s="84"/>
    </row>
    <row r="91" spans="1:8" ht="25.5">
      <c r="A91" s="2" t="s">
        <v>24</v>
      </c>
      <c r="B91" s="2"/>
      <c r="C91" s="2"/>
      <c r="D91" s="3"/>
      <c r="E91" s="3"/>
      <c r="F91" s="3"/>
      <c r="G91" s="2"/>
      <c r="H91" s="2"/>
    </row>
    <row r="92" spans="1:8" ht="12.75">
      <c r="A92" s="91" t="s">
        <v>26</v>
      </c>
      <c r="B92" s="30" t="s">
        <v>54</v>
      </c>
      <c r="C92" s="33">
        <v>180</v>
      </c>
      <c r="D92" s="4">
        <v>10.88</v>
      </c>
      <c r="E92" s="4">
        <v>9.12</v>
      </c>
      <c r="F92" s="4">
        <v>30.6</v>
      </c>
      <c r="G92" s="4">
        <v>247.5</v>
      </c>
      <c r="H92" s="4">
        <v>301</v>
      </c>
    </row>
    <row r="93" spans="1:8" ht="12.75">
      <c r="A93" s="91"/>
      <c r="B93" s="40" t="s">
        <v>67</v>
      </c>
      <c r="C93" s="37">
        <v>50</v>
      </c>
      <c r="D93" s="13">
        <v>1.26</v>
      </c>
      <c r="E93" s="15">
        <v>4</v>
      </c>
      <c r="F93" s="13">
        <v>4.33</v>
      </c>
      <c r="G93" s="13">
        <v>58.05</v>
      </c>
      <c r="H93" s="14">
        <v>448</v>
      </c>
    </row>
    <row r="94" spans="1:8" ht="12.75">
      <c r="A94" s="91"/>
      <c r="B94" s="29" t="s">
        <v>72</v>
      </c>
      <c r="C94" s="28">
        <v>200</v>
      </c>
      <c r="D94" s="4">
        <v>5.8</v>
      </c>
      <c r="E94" s="4">
        <v>5</v>
      </c>
      <c r="F94" s="4">
        <v>9.6</v>
      </c>
      <c r="G94" s="4">
        <v>106</v>
      </c>
      <c r="H94" s="4">
        <v>515</v>
      </c>
    </row>
    <row r="95" spans="1:8" ht="24">
      <c r="A95" s="91"/>
      <c r="B95" s="30" t="s">
        <v>45</v>
      </c>
      <c r="C95" s="33">
        <v>200</v>
      </c>
      <c r="D95" s="45">
        <v>0.2</v>
      </c>
      <c r="E95" s="45">
        <v>0.12</v>
      </c>
      <c r="F95" s="45">
        <v>39</v>
      </c>
      <c r="G95" s="48">
        <v>158</v>
      </c>
      <c r="H95" s="45">
        <v>524</v>
      </c>
    </row>
    <row r="96" spans="1:8" ht="12.75">
      <c r="A96" s="91"/>
      <c r="B96" s="56" t="s">
        <v>9</v>
      </c>
      <c r="C96" s="28">
        <v>30</v>
      </c>
      <c r="D96" s="11">
        <v>2</v>
      </c>
      <c r="E96" s="11">
        <v>0.35</v>
      </c>
      <c r="F96" s="11">
        <v>10</v>
      </c>
      <c r="G96" s="11">
        <v>52.21</v>
      </c>
      <c r="H96" s="12">
        <v>115</v>
      </c>
    </row>
    <row r="97" spans="1:8" ht="12.75">
      <c r="A97" s="91"/>
      <c r="B97" s="30" t="s">
        <v>30</v>
      </c>
      <c r="C97" s="28">
        <v>50</v>
      </c>
      <c r="D97" s="19">
        <v>3.8</v>
      </c>
      <c r="E97" s="19">
        <v>0.4</v>
      </c>
      <c r="F97" s="19">
        <v>24.6</v>
      </c>
      <c r="G97" s="20">
        <v>117.5</v>
      </c>
      <c r="H97" s="19">
        <v>114</v>
      </c>
    </row>
    <row r="98" spans="1:8" ht="12.75">
      <c r="A98" s="17" t="s">
        <v>25</v>
      </c>
      <c r="B98" s="30"/>
      <c r="C98" s="59">
        <f>SUM(C92:C97)</f>
        <v>710</v>
      </c>
      <c r="D98" s="17">
        <f>SUM(D92:D97)</f>
        <v>23.94</v>
      </c>
      <c r="E98" s="17">
        <f>SUM(E92:E97)</f>
        <v>18.99</v>
      </c>
      <c r="F98" s="17">
        <f>SUM(F92:F97)</f>
        <v>118.13</v>
      </c>
      <c r="G98" s="77">
        <f>SUM(G92:G97)</f>
        <v>739.26</v>
      </c>
      <c r="H98" s="77"/>
    </row>
    <row r="99" spans="1:8" ht="12.75">
      <c r="A99" s="83" t="s">
        <v>0</v>
      </c>
      <c r="B99" s="83" t="s">
        <v>2</v>
      </c>
      <c r="C99" s="83" t="s">
        <v>1</v>
      </c>
      <c r="D99" s="87" t="s">
        <v>12</v>
      </c>
      <c r="E99" s="87"/>
      <c r="F99" s="87"/>
      <c r="G99" s="83" t="s">
        <v>6</v>
      </c>
      <c r="H99" s="83" t="s">
        <v>7</v>
      </c>
    </row>
    <row r="100" spans="1:8" ht="25.5">
      <c r="A100" s="84"/>
      <c r="B100" s="84"/>
      <c r="C100" s="84"/>
      <c r="D100" s="3" t="s">
        <v>3</v>
      </c>
      <c r="E100" s="3" t="s">
        <v>4</v>
      </c>
      <c r="F100" s="3" t="s">
        <v>5</v>
      </c>
      <c r="G100" s="84"/>
      <c r="H100" s="84"/>
    </row>
    <row r="101" spans="1:8" ht="25.5">
      <c r="A101" s="3" t="s">
        <v>19</v>
      </c>
      <c r="B101" s="2"/>
      <c r="C101" s="2"/>
      <c r="D101" s="3"/>
      <c r="E101" s="3"/>
      <c r="F101" s="3"/>
      <c r="G101" s="2"/>
      <c r="H101" s="2"/>
    </row>
    <row r="102" spans="1:8" ht="24">
      <c r="A102" s="95" t="s">
        <v>26</v>
      </c>
      <c r="B102" s="30" t="s">
        <v>57</v>
      </c>
      <c r="C102" s="33">
        <v>270</v>
      </c>
      <c r="D102" s="9">
        <v>25.6</v>
      </c>
      <c r="E102" s="42">
        <v>10</v>
      </c>
      <c r="F102" s="9">
        <v>39.4</v>
      </c>
      <c r="G102" s="42">
        <v>351.5</v>
      </c>
      <c r="H102" s="4">
        <v>323</v>
      </c>
    </row>
    <row r="103" spans="1:8" ht="24">
      <c r="A103" s="96"/>
      <c r="B103" s="30" t="s">
        <v>79</v>
      </c>
      <c r="C103" s="28">
        <v>210</v>
      </c>
      <c r="D103" s="20">
        <v>6.09</v>
      </c>
      <c r="E103" s="20">
        <v>5.25</v>
      </c>
      <c r="F103" s="20">
        <v>8.4</v>
      </c>
      <c r="G103" s="20">
        <v>105</v>
      </c>
      <c r="H103" s="20">
        <v>535</v>
      </c>
    </row>
    <row r="104" spans="1:8" ht="12.75">
      <c r="A104" s="96"/>
      <c r="B104" s="32" t="s">
        <v>16</v>
      </c>
      <c r="C104" s="31">
        <v>200</v>
      </c>
      <c r="D104" s="9">
        <v>0.1</v>
      </c>
      <c r="E104" s="9">
        <v>0.1</v>
      </c>
      <c r="F104" s="9">
        <v>15</v>
      </c>
      <c r="G104" s="9">
        <v>60</v>
      </c>
      <c r="H104" s="4">
        <v>943</v>
      </c>
    </row>
    <row r="105" spans="1:8" ht="12.75">
      <c r="A105" s="96"/>
      <c r="B105" s="56" t="s">
        <v>9</v>
      </c>
      <c r="C105" s="28">
        <v>30</v>
      </c>
      <c r="D105" s="11">
        <v>2</v>
      </c>
      <c r="E105" s="11">
        <v>0.35</v>
      </c>
      <c r="F105" s="11">
        <v>10</v>
      </c>
      <c r="G105" s="11">
        <v>52.21</v>
      </c>
      <c r="H105" s="12">
        <v>115</v>
      </c>
    </row>
    <row r="106" spans="1:8" ht="12.75">
      <c r="A106" s="96"/>
      <c r="B106" s="30" t="s">
        <v>49</v>
      </c>
      <c r="C106" s="28">
        <v>130</v>
      </c>
      <c r="D106" s="20">
        <v>0.52</v>
      </c>
      <c r="E106" s="20">
        <v>0.52</v>
      </c>
      <c r="F106" s="20">
        <v>12.74</v>
      </c>
      <c r="G106" s="20">
        <v>61.1</v>
      </c>
      <c r="H106" s="4">
        <v>118</v>
      </c>
    </row>
    <row r="107" spans="1:8" ht="12.75">
      <c r="A107" s="96"/>
      <c r="B107" s="30" t="s">
        <v>30</v>
      </c>
      <c r="C107" s="28">
        <v>50</v>
      </c>
      <c r="D107" s="19">
        <v>3.8</v>
      </c>
      <c r="E107" s="19">
        <v>0.4</v>
      </c>
      <c r="F107" s="19">
        <v>24.6</v>
      </c>
      <c r="G107" s="20">
        <v>117.5</v>
      </c>
      <c r="H107" s="19">
        <v>114</v>
      </c>
    </row>
    <row r="108" spans="1:8" ht="12.75">
      <c r="A108" s="17" t="s">
        <v>25</v>
      </c>
      <c r="B108" s="77"/>
      <c r="C108" s="77">
        <f>SUM(C102:C107)</f>
        <v>890</v>
      </c>
      <c r="D108" s="17">
        <f>SUM(D102:D107)</f>
        <v>38.11000000000001</v>
      </c>
      <c r="E108" s="66">
        <f>SUM(E102:E107)</f>
        <v>16.619999999999997</v>
      </c>
      <c r="F108" s="17">
        <f>SUM(F102:F107)</f>
        <v>110.13999999999999</v>
      </c>
      <c r="G108" s="67">
        <f>SUM(G102:G107)</f>
        <v>747.3100000000001</v>
      </c>
      <c r="H108" s="77"/>
    </row>
    <row r="109" spans="1:8" ht="12.75">
      <c r="A109" s="83" t="s">
        <v>0</v>
      </c>
      <c r="B109" s="83" t="s">
        <v>2</v>
      </c>
      <c r="C109" s="83" t="s">
        <v>1</v>
      </c>
      <c r="D109" s="87" t="s">
        <v>12</v>
      </c>
      <c r="E109" s="87"/>
      <c r="F109" s="87"/>
      <c r="G109" s="83" t="s">
        <v>6</v>
      </c>
      <c r="H109" s="83" t="s">
        <v>7</v>
      </c>
    </row>
    <row r="110" spans="1:8" ht="25.5">
      <c r="A110" s="84"/>
      <c r="B110" s="84"/>
      <c r="C110" s="84"/>
      <c r="D110" s="3" t="s">
        <v>3</v>
      </c>
      <c r="E110" s="3" t="s">
        <v>4</v>
      </c>
      <c r="F110" s="3" t="s">
        <v>5</v>
      </c>
      <c r="G110" s="84"/>
      <c r="H110" s="84"/>
    </row>
    <row r="111" spans="1:8" ht="25.5">
      <c r="A111" s="3" t="s">
        <v>63</v>
      </c>
      <c r="B111" s="2"/>
      <c r="C111" s="2"/>
      <c r="D111" s="3"/>
      <c r="E111" s="3"/>
      <c r="F111" s="3"/>
      <c r="G111" s="2"/>
      <c r="H111" s="2"/>
    </row>
    <row r="112" spans="1:8" ht="24">
      <c r="A112" s="103" t="s">
        <v>26</v>
      </c>
      <c r="B112" s="30" t="s">
        <v>93</v>
      </c>
      <c r="C112" s="33">
        <v>68</v>
      </c>
      <c r="D112" s="20">
        <v>0.84</v>
      </c>
      <c r="E112" s="20">
        <v>0.99</v>
      </c>
      <c r="F112" s="20">
        <v>23.19</v>
      </c>
      <c r="G112" s="20">
        <v>105</v>
      </c>
      <c r="H112" s="20">
        <v>608</v>
      </c>
    </row>
    <row r="113" spans="1:8" ht="36">
      <c r="A113" s="104"/>
      <c r="B113" s="30" t="s">
        <v>39</v>
      </c>
      <c r="C113" s="28">
        <v>200</v>
      </c>
      <c r="D113" s="20">
        <v>6.2</v>
      </c>
      <c r="E113" s="20">
        <v>27.46</v>
      </c>
      <c r="F113" s="20">
        <v>20.86</v>
      </c>
      <c r="G113" s="20">
        <v>215.4</v>
      </c>
      <c r="H113" s="20">
        <v>268</v>
      </c>
    </row>
    <row r="114" spans="1:8" ht="12.75">
      <c r="A114" s="104"/>
      <c r="B114" s="30" t="s">
        <v>40</v>
      </c>
      <c r="C114" s="28">
        <v>180</v>
      </c>
      <c r="D114" s="20">
        <v>2.88</v>
      </c>
      <c r="E114" s="20">
        <v>2.4</v>
      </c>
      <c r="F114" s="20">
        <v>14.3</v>
      </c>
      <c r="G114" s="20">
        <v>71.1</v>
      </c>
      <c r="H114" s="20">
        <v>951</v>
      </c>
    </row>
    <row r="115" spans="1:8" ht="24">
      <c r="A115" s="104"/>
      <c r="B115" s="30" t="s">
        <v>85</v>
      </c>
      <c r="C115" s="33">
        <v>220</v>
      </c>
      <c r="D115" s="20">
        <v>6.3</v>
      </c>
      <c r="E115" s="20">
        <v>5.5</v>
      </c>
      <c r="F115" s="20">
        <v>8.8</v>
      </c>
      <c r="G115" s="20">
        <v>110</v>
      </c>
      <c r="H115" s="20">
        <v>535</v>
      </c>
    </row>
    <row r="116" spans="1:8" ht="12.75">
      <c r="A116" s="104"/>
      <c r="B116" s="56" t="s">
        <v>9</v>
      </c>
      <c r="C116" s="28">
        <v>30</v>
      </c>
      <c r="D116" s="11">
        <v>2</v>
      </c>
      <c r="E116" s="11">
        <v>0.35</v>
      </c>
      <c r="F116" s="11">
        <v>10</v>
      </c>
      <c r="G116" s="11">
        <v>52.21</v>
      </c>
      <c r="H116" s="12">
        <v>115</v>
      </c>
    </row>
    <row r="117" spans="1:8" ht="12.75">
      <c r="A117" s="104"/>
      <c r="B117" s="30" t="s">
        <v>30</v>
      </c>
      <c r="C117" s="28">
        <v>50</v>
      </c>
      <c r="D117" s="19">
        <v>3.8</v>
      </c>
      <c r="E117" s="19">
        <v>0.4</v>
      </c>
      <c r="F117" s="19">
        <v>24.6</v>
      </c>
      <c r="G117" s="20">
        <v>117.5</v>
      </c>
      <c r="H117" s="19">
        <v>114</v>
      </c>
    </row>
    <row r="118" spans="1:8" ht="12.75">
      <c r="A118" s="17" t="s">
        <v>25</v>
      </c>
      <c r="B118" s="77"/>
      <c r="C118" s="77">
        <f>SUM(C112:C117)</f>
        <v>748</v>
      </c>
      <c r="D118" s="17">
        <f>SUM(D112:D117)</f>
        <v>22.02</v>
      </c>
      <c r="E118" s="17">
        <f>SUM(E112:E117)</f>
        <v>37.099999999999994</v>
      </c>
      <c r="F118" s="17">
        <f>SUM(F112:F117)</f>
        <v>101.75</v>
      </c>
      <c r="G118" s="77">
        <f>SUM(G112:G117)</f>
        <v>671.21</v>
      </c>
      <c r="H118" s="77"/>
    </row>
    <row r="119" spans="1:8" ht="12.75">
      <c r="A119" s="65"/>
      <c r="B119" s="27"/>
      <c r="C119" s="83" t="s">
        <v>1</v>
      </c>
      <c r="D119" s="87" t="s">
        <v>12</v>
      </c>
      <c r="E119" s="87"/>
      <c r="F119" s="87"/>
      <c r="G119" s="83" t="s">
        <v>6</v>
      </c>
      <c r="H119" s="27"/>
    </row>
    <row r="120" spans="1:8" ht="25.5">
      <c r="A120" s="65"/>
      <c r="B120" s="27"/>
      <c r="C120" s="84"/>
      <c r="D120" s="75" t="s">
        <v>3</v>
      </c>
      <c r="E120" s="75" t="s">
        <v>4</v>
      </c>
      <c r="F120" s="75" t="s">
        <v>5</v>
      </c>
      <c r="G120" s="84"/>
      <c r="H120" s="27"/>
    </row>
    <row r="121" spans="1:8" ht="12.75">
      <c r="A121" s="98" t="s">
        <v>64</v>
      </c>
      <c r="B121" s="99"/>
      <c r="C121" s="53">
        <f>C118+C108+C98+C88+C79+C70+C59+C50+C40+C31+C12</f>
        <v>7780</v>
      </c>
      <c r="D121" s="53">
        <f>D118+D108+D98+D88+D79+D70+D59+D50+D40+D31+D12</f>
        <v>264.5</v>
      </c>
      <c r="E121" s="53">
        <f>E118+E108+E98+E88+E79+E70+E59+E50+E40+E31+E12</f>
        <v>270.45</v>
      </c>
      <c r="F121" s="53">
        <f>F118+F108+F98+F88+F79+F70+F59+F50+F40+F31+F12</f>
        <v>1135.74</v>
      </c>
      <c r="G121" s="53">
        <f>G118+G108+G98+G88+G79+G70+G59+G50+G40+G31+G12</f>
        <v>8153.47</v>
      </c>
      <c r="H121" s="51"/>
    </row>
    <row r="122" spans="1:8" ht="12.75">
      <c r="A122" s="98" t="s">
        <v>59</v>
      </c>
      <c r="B122" s="100"/>
      <c r="C122" s="52">
        <f>C121/12</f>
        <v>648.3333333333334</v>
      </c>
      <c r="D122" s="52">
        <f>D121/12</f>
        <v>22.041666666666668</v>
      </c>
      <c r="E122" s="52">
        <f>E121/12</f>
        <v>22.537499999999998</v>
      </c>
      <c r="F122" s="52">
        <f>F121/12</f>
        <v>94.645</v>
      </c>
      <c r="G122" s="52">
        <f>G121/12</f>
        <v>679.4558333333333</v>
      </c>
      <c r="H122" s="51"/>
    </row>
    <row r="123" spans="1:8" ht="52.5" customHeight="1">
      <c r="A123" s="101" t="s">
        <v>104</v>
      </c>
      <c r="B123" s="102"/>
      <c r="C123" s="54"/>
      <c r="D123" s="55">
        <v>22.5</v>
      </c>
      <c r="E123" s="55">
        <v>23</v>
      </c>
      <c r="F123" s="55">
        <v>95.75</v>
      </c>
      <c r="G123" s="55">
        <v>680</v>
      </c>
      <c r="H123" s="51"/>
    </row>
    <row r="124" spans="1:8" ht="12.75">
      <c r="A124" s="10"/>
      <c r="B124" s="10"/>
      <c r="C124" s="10"/>
      <c r="D124" s="10"/>
      <c r="E124" s="10"/>
      <c r="F124" s="10"/>
      <c r="G124" s="10"/>
      <c r="H124" s="10"/>
    </row>
    <row r="125" spans="1:8" ht="12.75">
      <c r="A125" s="10"/>
      <c r="B125" s="10"/>
      <c r="C125" s="10"/>
      <c r="D125" s="10"/>
      <c r="E125" s="10"/>
      <c r="F125" s="10"/>
      <c r="G125" s="10"/>
      <c r="H125" s="10"/>
    </row>
  </sheetData>
  <sheetProtection/>
  <mergeCells count="94">
    <mergeCell ref="E1:G1"/>
    <mergeCell ref="A13:A14"/>
    <mergeCell ref="B13:B14"/>
    <mergeCell ref="C13:C14"/>
    <mergeCell ref="D13:F13"/>
    <mergeCell ref="G13:G14"/>
    <mergeCell ref="A1:B1"/>
    <mergeCell ref="A2:H2"/>
    <mergeCell ref="A3:H3"/>
    <mergeCell ref="A4:A5"/>
    <mergeCell ref="A16:A20"/>
    <mergeCell ref="A121:B121"/>
    <mergeCell ref="A122:B122"/>
    <mergeCell ref="A123:B123"/>
    <mergeCell ref="G109:G110"/>
    <mergeCell ref="H109:H110"/>
    <mergeCell ref="A112:A117"/>
    <mergeCell ref="C119:C120"/>
    <mergeCell ref="D119:F119"/>
    <mergeCell ref="G119:G120"/>
    <mergeCell ref="H99:H100"/>
    <mergeCell ref="A102:A107"/>
    <mergeCell ref="A109:A110"/>
    <mergeCell ref="B109:B110"/>
    <mergeCell ref="C109:C110"/>
    <mergeCell ref="D109:F109"/>
    <mergeCell ref="A92:A97"/>
    <mergeCell ref="A99:A100"/>
    <mergeCell ref="B99:B100"/>
    <mergeCell ref="C99:C100"/>
    <mergeCell ref="D99:F99"/>
    <mergeCell ref="G99:G100"/>
    <mergeCell ref="H80:H81"/>
    <mergeCell ref="A83:A87"/>
    <mergeCell ref="A89:A90"/>
    <mergeCell ref="B89:B90"/>
    <mergeCell ref="C89:C90"/>
    <mergeCell ref="D89:F89"/>
    <mergeCell ref="H89:H90"/>
    <mergeCell ref="G89:G90"/>
    <mergeCell ref="A74:A78"/>
    <mergeCell ref="A80:A81"/>
    <mergeCell ref="B80:B81"/>
    <mergeCell ref="C80:C81"/>
    <mergeCell ref="D80:F80"/>
    <mergeCell ref="G80:G81"/>
    <mergeCell ref="H60:H61"/>
    <mergeCell ref="D41:F41"/>
    <mergeCell ref="A63:A69"/>
    <mergeCell ref="A71:A72"/>
    <mergeCell ref="B71:B72"/>
    <mergeCell ref="C71:C72"/>
    <mergeCell ref="D71:F71"/>
    <mergeCell ref="H71:H72"/>
    <mergeCell ref="G71:G72"/>
    <mergeCell ref="A54:A58"/>
    <mergeCell ref="A60:A61"/>
    <mergeCell ref="B60:B61"/>
    <mergeCell ref="C60:C61"/>
    <mergeCell ref="D60:F60"/>
    <mergeCell ref="G60:G61"/>
    <mergeCell ref="A51:A52"/>
    <mergeCell ref="B51:B52"/>
    <mergeCell ref="C51:C52"/>
    <mergeCell ref="D51:F51"/>
    <mergeCell ref="H51:H52"/>
    <mergeCell ref="H41:H42"/>
    <mergeCell ref="G51:G52"/>
    <mergeCell ref="H32:H33"/>
    <mergeCell ref="C32:C33"/>
    <mergeCell ref="D32:F32"/>
    <mergeCell ref="A35:A39"/>
    <mergeCell ref="G41:G42"/>
    <mergeCell ref="H22:H23"/>
    <mergeCell ref="A44:A49"/>
    <mergeCell ref="A41:A42"/>
    <mergeCell ref="B41:B42"/>
    <mergeCell ref="C41:C42"/>
    <mergeCell ref="D22:F22"/>
    <mergeCell ref="G22:G23"/>
    <mergeCell ref="G32:G33"/>
    <mergeCell ref="A22:A23"/>
    <mergeCell ref="B22:B23"/>
    <mergeCell ref="C22:C23"/>
    <mergeCell ref="A25:A30"/>
    <mergeCell ref="A32:A33"/>
    <mergeCell ref="B32:B33"/>
    <mergeCell ref="H13:H14"/>
    <mergeCell ref="A7:A11"/>
    <mergeCell ref="B4:B5"/>
    <mergeCell ref="C4:C5"/>
    <mergeCell ref="D4:F4"/>
    <mergeCell ref="G4:G5"/>
    <mergeCell ref="H4:H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9.140625" style="62" customWidth="1"/>
    <col min="2" max="2" width="23.00390625" style="0" customWidth="1"/>
    <col min="4" max="4" width="10.00390625" style="0" bestFit="1" customWidth="1"/>
    <col min="7" max="7" width="8.421875" style="0" customWidth="1"/>
    <col min="9" max="12" width="0" style="73" hidden="1" customWidth="1"/>
  </cols>
  <sheetData>
    <row r="1" spans="1:8" ht="120" customHeight="1">
      <c r="A1" s="105"/>
      <c r="B1" s="106"/>
      <c r="D1" s="1"/>
      <c r="E1" s="105" t="s">
        <v>111</v>
      </c>
      <c r="F1" s="106"/>
      <c r="G1" s="106"/>
      <c r="H1" s="81"/>
    </row>
    <row r="2" spans="1:8" ht="18.75">
      <c r="A2" s="107" t="s">
        <v>108</v>
      </c>
      <c r="B2" s="107"/>
      <c r="C2" s="107"/>
      <c r="D2" s="107"/>
      <c r="E2" s="107"/>
      <c r="F2" s="107"/>
      <c r="G2" s="107"/>
      <c r="H2" s="107"/>
    </row>
    <row r="3" spans="1:8" ht="33" customHeight="1">
      <c r="A3" s="108" t="s">
        <v>113</v>
      </c>
      <c r="B3" s="108"/>
      <c r="C3" s="108"/>
      <c r="D3" s="108"/>
      <c r="E3" s="108"/>
      <c r="F3" s="108"/>
      <c r="G3" s="108"/>
      <c r="H3" s="108"/>
    </row>
    <row r="4" spans="1:12" ht="16.5" customHeight="1">
      <c r="A4" s="86" t="s">
        <v>0</v>
      </c>
      <c r="B4" s="86" t="s">
        <v>2</v>
      </c>
      <c r="C4" s="86" t="s">
        <v>1</v>
      </c>
      <c r="D4" s="87" t="s">
        <v>12</v>
      </c>
      <c r="E4" s="87"/>
      <c r="F4" s="87"/>
      <c r="G4" s="86" t="s">
        <v>6</v>
      </c>
      <c r="H4" s="86" t="s">
        <v>7</v>
      </c>
      <c r="I4" s="109" t="s">
        <v>81</v>
      </c>
      <c r="J4" s="109"/>
      <c r="K4" s="109"/>
      <c r="L4" s="109"/>
    </row>
    <row r="5" spans="1:12" ht="27" customHeight="1">
      <c r="A5" s="86"/>
      <c r="B5" s="86"/>
      <c r="C5" s="86"/>
      <c r="D5" s="3" t="s">
        <v>3</v>
      </c>
      <c r="E5" s="3" t="s">
        <v>4</v>
      </c>
      <c r="F5" s="3" t="s">
        <v>5</v>
      </c>
      <c r="G5" s="86"/>
      <c r="H5" s="86"/>
      <c r="I5" s="69" t="s">
        <v>87</v>
      </c>
      <c r="J5" s="69" t="s">
        <v>88</v>
      </c>
      <c r="K5" s="69" t="s">
        <v>89</v>
      </c>
      <c r="L5" s="70" t="s">
        <v>90</v>
      </c>
    </row>
    <row r="6" spans="1:12" ht="27" customHeight="1">
      <c r="A6" s="3" t="s">
        <v>8</v>
      </c>
      <c r="B6" s="3"/>
      <c r="C6" s="3"/>
      <c r="D6" s="3"/>
      <c r="E6" s="3"/>
      <c r="F6" s="3"/>
      <c r="G6" s="3"/>
      <c r="H6" s="3"/>
      <c r="I6" s="70"/>
      <c r="J6" s="70"/>
      <c r="K6" s="70"/>
      <c r="L6" s="70"/>
    </row>
    <row r="7" spans="1:12" ht="12.75" customHeight="1">
      <c r="A7" s="110" t="s">
        <v>10</v>
      </c>
      <c r="B7" s="38" t="s">
        <v>53</v>
      </c>
      <c r="C7" s="39">
        <v>100</v>
      </c>
      <c r="D7" s="24">
        <v>1.1</v>
      </c>
      <c r="E7" s="24">
        <v>0.1</v>
      </c>
      <c r="F7" s="24">
        <v>3.8</v>
      </c>
      <c r="G7" s="25">
        <v>24</v>
      </c>
      <c r="H7" s="24">
        <v>112</v>
      </c>
      <c r="I7" s="72">
        <v>14</v>
      </c>
      <c r="J7" s="72">
        <v>20</v>
      </c>
      <c r="K7" s="72">
        <v>0.9</v>
      </c>
      <c r="L7" s="72">
        <v>2.5</v>
      </c>
    </row>
    <row r="8" spans="1:12" s="8" customFormat="1" ht="18.75" customHeight="1">
      <c r="A8" s="111"/>
      <c r="B8" s="56" t="s">
        <v>75</v>
      </c>
      <c r="C8" s="49">
        <v>250</v>
      </c>
      <c r="D8" s="47">
        <v>2.3</v>
      </c>
      <c r="E8" s="47">
        <v>4.25</v>
      </c>
      <c r="F8" s="47">
        <v>15.12</v>
      </c>
      <c r="G8" s="47">
        <v>109.25</v>
      </c>
      <c r="H8" s="47">
        <v>149</v>
      </c>
      <c r="I8" s="72">
        <v>82.5</v>
      </c>
      <c r="J8" s="72">
        <v>22.5</v>
      </c>
      <c r="K8" s="72">
        <v>0.225</v>
      </c>
      <c r="L8" s="72">
        <v>1</v>
      </c>
    </row>
    <row r="9" spans="1:12" s="7" customFormat="1" ht="17.25" customHeight="1">
      <c r="A9" s="111"/>
      <c r="B9" s="30" t="s">
        <v>34</v>
      </c>
      <c r="C9" s="33">
        <v>150</v>
      </c>
      <c r="D9" s="4">
        <v>24.22</v>
      </c>
      <c r="E9" s="4">
        <v>13</v>
      </c>
      <c r="F9" s="4">
        <v>11.77</v>
      </c>
      <c r="G9" s="4">
        <v>296.85</v>
      </c>
      <c r="H9" s="4">
        <v>339</v>
      </c>
      <c r="I9" s="72">
        <v>27.14</v>
      </c>
      <c r="J9" s="72">
        <v>12.99</v>
      </c>
      <c r="K9" s="72">
        <v>1.13</v>
      </c>
      <c r="L9" s="72">
        <v>0</v>
      </c>
    </row>
    <row r="10" spans="1:12" s="7" customFormat="1" ht="17.25" customHeight="1">
      <c r="A10" s="111"/>
      <c r="B10" s="30" t="s">
        <v>35</v>
      </c>
      <c r="C10" s="33">
        <v>180</v>
      </c>
      <c r="D10" s="20">
        <v>3.78</v>
      </c>
      <c r="E10" s="20">
        <v>7.92</v>
      </c>
      <c r="F10" s="20">
        <v>19.62</v>
      </c>
      <c r="G10" s="20">
        <v>165.6</v>
      </c>
      <c r="H10" s="20">
        <v>434</v>
      </c>
      <c r="I10" s="72">
        <v>72</v>
      </c>
      <c r="J10" s="72">
        <v>9.84</v>
      </c>
      <c r="K10" s="72">
        <v>0.12</v>
      </c>
      <c r="L10" s="72">
        <v>2.52</v>
      </c>
    </row>
    <row r="11" spans="1:12" s="7" customFormat="1" ht="19.5" customHeight="1">
      <c r="A11" s="111"/>
      <c r="B11" s="56" t="s">
        <v>9</v>
      </c>
      <c r="C11" s="49">
        <v>42</v>
      </c>
      <c r="D11" s="11">
        <v>2.8</v>
      </c>
      <c r="E11" s="11">
        <v>0.5</v>
      </c>
      <c r="F11" s="11">
        <v>14</v>
      </c>
      <c r="G11" s="11">
        <v>73.1</v>
      </c>
      <c r="H11" s="12">
        <v>115</v>
      </c>
      <c r="I11" s="72">
        <v>102.5</v>
      </c>
      <c r="J11" s="72">
        <v>27.12</v>
      </c>
      <c r="K11" s="72">
        <v>0.52</v>
      </c>
      <c r="L11" s="72">
        <v>0</v>
      </c>
    </row>
    <row r="12" spans="1:12" s="7" customFormat="1" ht="12.75" customHeight="1">
      <c r="A12" s="111"/>
      <c r="B12" s="30" t="s">
        <v>30</v>
      </c>
      <c r="C12" s="28">
        <v>70</v>
      </c>
      <c r="D12" s="19">
        <v>5.32</v>
      </c>
      <c r="E12" s="19">
        <v>0.56</v>
      </c>
      <c r="F12" s="19">
        <v>34.44</v>
      </c>
      <c r="G12" s="20">
        <v>164.5</v>
      </c>
      <c r="H12" s="19">
        <v>114</v>
      </c>
      <c r="I12" s="72">
        <v>14.4</v>
      </c>
      <c r="J12" s="72">
        <v>20.4</v>
      </c>
      <c r="K12" s="72">
        <v>1.2</v>
      </c>
      <c r="L12" s="72">
        <v>0</v>
      </c>
    </row>
    <row r="13" spans="1:12" s="7" customFormat="1" ht="15" customHeight="1">
      <c r="A13" s="112"/>
      <c r="B13" s="30" t="s">
        <v>47</v>
      </c>
      <c r="C13" s="28">
        <v>200</v>
      </c>
      <c r="D13" s="20">
        <v>0.5</v>
      </c>
      <c r="E13" s="20">
        <v>0</v>
      </c>
      <c r="F13" s="20">
        <v>27</v>
      </c>
      <c r="G13" s="20">
        <v>110</v>
      </c>
      <c r="H13" s="20">
        <v>527</v>
      </c>
      <c r="I13" s="72">
        <v>12</v>
      </c>
      <c r="J13" s="72">
        <v>4</v>
      </c>
      <c r="K13" s="72">
        <v>0.8</v>
      </c>
      <c r="L13" s="72">
        <v>5.4</v>
      </c>
    </row>
    <row r="14" spans="1:12" s="7" customFormat="1" ht="12.75">
      <c r="A14" s="17" t="s">
        <v>25</v>
      </c>
      <c r="B14" s="6">
        <v>800</v>
      </c>
      <c r="C14" s="6">
        <f>SUM(C7:C13)</f>
        <v>992</v>
      </c>
      <c r="D14" s="18">
        <f>SUM(D7:D13)</f>
        <v>40.019999999999996</v>
      </c>
      <c r="E14" s="18">
        <f>SUM(E7:E13)</f>
        <v>26.330000000000002</v>
      </c>
      <c r="F14" s="18">
        <f>SUM(F7:F13)</f>
        <v>125.75</v>
      </c>
      <c r="G14" s="18">
        <f>SUM(G7:G13)</f>
        <v>943.3000000000001</v>
      </c>
      <c r="H14" s="4"/>
      <c r="I14" s="18">
        <f>SUM(I7:I13)</f>
        <v>324.53999999999996</v>
      </c>
      <c r="J14" s="18">
        <f>SUM(J7:J13)</f>
        <v>116.85</v>
      </c>
      <c r="K14" s="18">
        <f>SUM(K7:K13)</f>
        <v>4.895</v>
      </c>
      <c r="L14" s="18">
        <f>SUM(L7:L13)</f>
        <v>11.42</v>
      </c>
    </row>
    <row r="15" spans="1:12" ht="17.25" customHeight="1">
      <c r="A15" s="89" t="s">
        <v>0</v>
      </c>
      <c r="B15" s="89" t="s">
        <v>2</v>
      </c>
      <c r="C15" s="89" t="s">
        <v>1</v>
      </c>
      <c r="D15" s="87" t="s">
        <v>12</v>
      </c>
      <c r="E15" s="87"/>
      <c r="F15" s="87"/>
      <c r="G15" s="89" t="s">
        <v>6</v>
      </c>
      <c r="H15" s="89" t="s">
        <v>7</v>
      </c>
      <c r="I15" s="109" t="s">
        <v>81</v>
      </c>
      <c r="J15" s="109"/>
      <c r="K15" s="109"/>
      <c r="L15" s="109"/>
    </row>
    <row r="16" spans="1:12" ht="24" customHeight="1">
      <c r="A16" s="84"/>
      <c r="B16" s="84"/>
      <c r="C16" s="84"/>
      <c r="D16" s="3" t="s">
        <v>3</v>
      </c>
      <c r="E16" s="3" t="s">
        <v>4</v>
      </c>
      <c r="F16" s="3" t="s">
        <v>5</v>
      </c>
      <c r="G16" s="84"/>
      <c r="H16" s="84"/>
      <c r="I16" s="69" t="s">
        <v>87</v>
      </c>
      <c r="J16" s="69" t="s">
        <v>88</v>
      </c>
      <c r="K16" s="69" t="s">
        <v>89</v>
      </c>
      <c r="L16" s="70" t="s">
        <v>90</v>
      </c>
    </row>
    <row r="17" spans="1:12" ht="28.5" customHeight="1">
      <c r="A17" s="2" t="s">
        <v>11</v>
      </c>
      <c r="B17" s="2"/>
      <c r="C17" s="2"/>
      <c r="D17" s="3"/>
      <c r="E17" s="3"/>
      <c r="F17" s="3"/>
      <c r="G17" s="2"/>
      <c r="H17" s="2"/>
      <c r="I17" s="70"/>
      <c r="J17" s="70"/>
      <c r="K17" s="70"/>
      <c r="L17" s="70"/>
    </row>
    <row r="18" spans="1:12" ht="13.5" customHeight="1">
      <c r="A18" s="110" t="s">
        <v>10</v>
      </c>
      <c r="B18" s="30" t="s">
        <v>28</v>
      </c>
      <c r="C18" s="33">
        <v>100</v>
      </c>
      <c r="D18" s="20">
        <v>1.5</v>
      </c>
      <c r="E18" s="20">
        <v>5.5</v>
      </c>
      <c r="F18" s="20">
        <v>8.4</v>
      </c>
      <c r="G18" s="20">
        <v>89</v>
      </c>
      <c r="H18" s="20">
        <v>51</v>
      </c>
      <c r="I18" s="72">
        <v>45</v>
      </c>
      <c r="J18" s="72">
        <v>26</v>
      </c>
      <c r="K18" s="72">
        <v>0.17</v>
      </c>
      <c r="L18" s="72">
        <v>8.83</v>
      </c>
    </row>
    <row r="19" spans="1:12" ht="12.75" customHeight="1">
      <c r="A19" s="111"/>
      <c r="B19" s="56" t="s">
        <v>20</v>
      </c>
      <c r="C19" s="49">
        <v>250</v>
      </c>
      <c r="D19" s="4">
        <v>1.6</v>
      </c>
      <c r="E19" s="11">
        <v>5</v>
      </c>
      <c r="F19" s="4">
        <v>17.05</v>
      </c>
      <c r="G19" s="11">
        <v>120.25</v>
      </c>
      <c r="H19" s="4">
        <v>161</v>
      </c>
      <c r="I19" s="72">
        <v>32.5</v>
      </c>
      <c r="J19" s="72">
        <v>19</v>
      </c>
      <c r="K19" s="72">
        <v>1</v>
      </c>
      <c r="L19" s="72">
        <v>8.25</v>
      </c>
    </row>
    <row r="20" spans="1:12" s="8" customFormat="1" ht="14.25" customHeight="1">
      <c r="A20" s="111"/>
      <c r="B20" s="40" t="s">
        <v>37</v>
      </c>
      <c r="C20" s="45">
        <v>100</v>
      </c>
      <c r="D20" s="13">
        <v>17.8</v>
      </c>
      <c r="E20" s="15">
        <v>17.5</v>
      </c>
      <c r="F20" s="13">
        <v>14.3</v>
      </c>
      <c r="G20" s="13">
        <v>286</v>
      </c>
      <c r="H20" s="14">
        <v>386</v>
      </c>
      <c r="I20" s="72">
        <v>13.44</v>
      </c>
      <c r="J20" s="72">
        <v>12</v>
      </c>
      <c r="K20" s="72">
        <v>0.132</v>
      </c>
      <c r="L20" s="72">
        <v>0</v>
      </c>
    </row>
    <row r="21" spans="1:12" s="10" customFormat="1" ht="14.25" customHeight="1">
      <c r="A21" s="111"/>
      <c r="B21" s="30" t="s">
        <v>58</v>
      </c>
      <c r="C21" s="33">
        <v>180</v>
      </c>
      <c r="D21" s="47">
        <v>5.5</v>
      </c>
      <c r="E21" s="47">
        <v>7.56</v>
      </c>
      <c r="F21" s="47">
        <v>22.5</v>
      </c>
      <c r="G21" s="47">
        <v>180</v>
      </c>
      <c r="H21" s="47">
        <v>427</v>
      </c>
      <c r="I21" s="72">
        <v>96</v>
      </c>
      <c r="J21" s="72">
        <v>27</v>
      </c>
      <c r="K21" s="72">
        <v>0.9</v>
      </c>
      <c r="L21" s="72">
        <v>0.48</v>
      </c>
    </row>
    <row r="22" spans="1:12" s="10" customFormat="1" ht="12.75">
      <c r="A22" s="111"/>
      <c r="B22" s="56" t="s">
        <v>9</v>
      </c>
      <c r="C22" s="49">
        <v>42</v>
      </c>
      <c r="D22" s="11">
        <v>2.8</v>
      </c>
      <c r="E22" s="11">
        <v>0.5</v>
      </c>
      <c r="F22" s="11">
        <v>14</v>
      </c>
      <c r="G22" s="11">
        <v>73.1</v>
      </c>
      <c r="H22" s="12">
        <v>115</v>
      </c>
      <c r="I22" s="72">
        <v>102.5</v>
      </c>
      <c r="J22" s="72">
        <v>27.12</v>
      </c>
      <c r="K22" s="72">
        <v>0.52</v>
      </c>
      <c r="L22" s="72">
        <v>0</v>
      </c>
    </row>
    <row r="23" spans="1:12" s="10" customFormat="1" ht="15.75" customHeight="1">
      <c r="A23" s="111"/>
      <c r="B23" s="30" t="s">
        <v>30</v>
      </c>
      <c r="C23" s="28">
        <v>50</v>
      </c>
      <c r="D23" s="19">
        <v>3.8</v>
      </c>
      <c r="E23" s="19">
        <v>0.4</v>
      </c>
      <c r="F23" s="19">
        <v>24.6</v>
      </c>
      <c r="G23" s="20">
        <v>117.5</v>
      </c>
      <c r="H23" s="19">
        <v>114</v>
      </c>
      <c r="I23" s="71">
        <v>11</v>
      </c>
      <c r="J23" s="71">
        <v>15</v>
      </c>
      <c r="K23" s="71">
        <v>0.9</v>
      </c>
      <c r="L23" s="71">
        <v>0</v>
      </c>
    </row>
    <row r="24" spans="1:12" s="10" customFormat="1" ht="24">
      <c r="A24" s="111"/>
      <c r="B24" s="30" t="s">
        <v>82</v>
      </c>
      <c r="C24" s="33">
        <v>210</v>
      </c>
      <c r="D24" s="20">
        <v>6.01</v>
      </c>
      <c r="E24" s="20">
        <v>5.25</v>
      </c>
      <c r="F24" s="20">
        <v>8.4</v>
      </c>
      <c r="G24" s="20">
        <v>105</v>
      </c>
      <c r="H24" s="20">
        <v>535</v>
      </c>
      <c r="I24" s="72">
        <v>252</v>
      </c>
      <c r="J24" s="72">
        <v>1.23</v>
      </c>
      <c r="K24" s="72">
        <v>0.21</v>
      </c>
      <c r="L24" s="72">
        <v>1.42</v>
      </c>
    </row>
    <row r="25" spans="1:12" s="10" customFormat="1" ht="24">
      <c r="A25" s="111"/>
      <c r="B25" s="30" t="s">
        <v>97</v>
      </c>
      <c r="C25" s="28">
        <v>200</v>
      </c>
      <c r="D25" s="19">
        <v>1</v>
      </c>
      <c r="E25" s="19">
        <v>0.2</v>
      </c>
      <c r="F25" s="19">
        <v>20.2</v>
      </c>
      <c r="G25" s="20">
        <v>92</v>
      </c>
      <c r="H25" s="19">
        <v>537</v>
      </c>
      <c r="I25" s="71">
        <v>14</v>
      </c>
      <c r="J25" s="71">
        <v>8</v>
      </c>
      <c r="K25" s="71">
        <v>2.8</v>
      </c>
      <c r="L25" s="71">
        <v>4</v>
      </c>
    </row>
    <row r="26" spans="1:12" s="10" customFormat="1" ht="12.75">
      <c r="A26" s="17" t="s">
        <v>25</v>
      </c>
      <c r="B26" s="5"/>
      <c r="C26" s="6">
        <f>SUM(C18:C25)</f>
        <v>1132</v>
      </c>
      <c r="D26" s="18">
        <f>SUM(D18:D25)</f>
        <v>40.01</v>
      </c>
      <c r="E26" s="18">
        <f>SUM(E18:E25)</f>
        <v>41.910000000000004</v>
      </c>
      <c r="F26" s="18">
        <f>SUM(F18:F25)</f>
        <v>129.45</v>
      </c>
      <c r="G26" s="18">
        <f>SUM(G18:G25)</f>
        <v>1062.85</v>
      </c>
      <c r="H26" s="4"/>
      <c r="I26" s="18">
        <f>SUM(I18:I25)</f>
        <v>566.44</v>
      </c>
      <c r="J26" s="18">
        <f>SUM(J18:J25)</f>
        <v>135.35000000000002</v>
      </c>
      <c r="K26" s="18">
        <f>SUM(K18:K25)</f>
        <v>6.632</v>
      </c>
      <c r="L26" s="18">
        <f>SUM(L18:L25)</f>
        <v>22.979999999999997</v>
      </c>
    </row>
    <row r="27" spans="1:12" ht="12.75">
      <c r="A27" s="83" t="s">
        <v>0</v>
      </c>
      <c r="B27" s="83" t="s">
        <v>2</v>
      </c>
      <c r="C27" s="83" t="s">
        <v>1</v>
      </c>
      <c r="D27" s="87" t="s">
        <v>12</v>
      </c>
      <c r="E27" s="87"/>
      <c r="F27" s="87"/>
      <c r="G27" s="83" t="s">
        <v>6</v>
      </c>
      <c r="H27" s="83" t="s">
        <v>7</v>
      </c>
      <c r="I27" s="109" t="s">
        <v>81</v>
      </c>
      <c r="J27" s="109"/>
      <c r="K27" s="109"/>
      <c r="L27" s="109"/>
    </row>
    <row r="28" spans="1:12" ht="12.75" customHeight="1">
      <c r="A28" s="84"/>
      <c r="B28" s="84"/>
      <c r="C28" s="84"/>
      <c r="D28" s="3" t="s">
        <v>3</v>
      </c>
      <c r="E28" s="3" t="s">
        <v>4</v>
      </c>
      <c r="F28" s="3" t="s">
        <v>5</v>
      </c>
      <c r="G28" s="84"/>
      <c r="H28" s="84"/>
      <c r="I28" s="69" t="s">
        <v>87</v>
      </c>
      <c r="J28" s="69" t="s">
        <v>88</v>
      </c>
      <c r="K28" s="69" t="s">
        <v>89</v>
      </c>
      <c r="L28" s="70" t="s">
        <v>90</v>
      </c>
    </row>
    <row r="29" spans="1:12" ht="25.5">
      <c r="A29" s="2" t="s">
        <v>13</v>
      </c>
      <c r="B29" s="2"/>
      <c r="C29" s="2"/>
      <c r="D29" s="3"/>
      <c r="E29" s="3"/>
      <c r="F29" s="3"/>
      <c r="G29" s="2"/>
      <c r="H29" s="2"/>
      <c r="I29" s="70"/>
      <c r="J29" s="70"/>
      <c r="K29" s="70"/>
      <c r="L29" s="70"/>
    </row>
    <row r="30" spans="1:12" ht="12.75" customHeight="1">
      <c r="A30" s="110" t="s">
        <v>10</v>
      </c>
      <c r="B30" s="38" t="s">
        <v>51</v>
      </c>
      <c r="C30" s="39">
        <v>100</v>
      </c>
      <c r="D30" s="21">
        <v>0.8</v>
      </c>
      <c r="E30" s="21">
        <v>0.2</v>
      </c>
      <c r="F30" s="21">
        <v>2.5</v>
      </c>
      <c r="G30" s="21">
        <v>14</v>
      </c>
      <c r="H30" s="21">
        <v>112</v>
      </c>
      <c r="I30" s="72">
        <v>17</v>
      </c>
      <c r="J30" s="72">
        <v>14</v>
      </c>
      <c r="K30" s="72">
        <v>0</v>
      </c>
      <c r="L30" s="72">
        <v>7</v>
      </c>
    </row>
    <row r="31" spans="1:12" ht="19.5" customHeight="1">
      <c r="A31" s="111"/>
      <c r="B31" s="57" t="s">
        <v>50</v>
      </c>
      <c r="C31" s="36">
        <v>250</v>
      </c>
      <c r="D31" s="4">
        <v>1.6</v>
      </c>
      <c r="E31" s="4">
        <v>4.8</v>
      </c>
      <c r="F31" s="4">
        <v>6.23</v>
      </c>
      <c r="G31" s="4">
        <v>75.75</v>
      </c>
      <c r="H31" s="4">
        <v>145</v>
      </c>
      <c r="I31" s="72">
        <v>65</v>
      </c>
      <c r="J31" s="72">
        <v>2.62</v>
      </c>
      <c r="K31" s="72">
        <v>0.75</v>
      </c>
      <c r="L31" s="72">
        <v>20.5</v>
      </c>
    </row>
    <row r="32" spans="1:12" s="8" customFormat="1" ht="12.75" customHeight="1">
      <c r="A32" s="111"/>
      <c r="B32" s="41" t="s">
        <v>52</v>
      </c>
      <c r="C32" s="58">
        <v>100</v>
      </c>
      <c r="D32" s="9">
        <v>13.6</v>
      </c>
      <c r="E32" s="9">
        <v>16.3</v>
      </c>
      <c r="F32" s="9">
        <v>0.6</v>
      </c>
      <c r="G32" s="9">
        <v>242.8</v>
      </c>
      <c r="H32" s="4">
        <v>409</v>
      </c>
      <c r="I32" s="72">
        <v>51.18</v>
      </c>
      <c r="J32" s="72">
        <v>19</v>
      </c>
      <c r="K32" s="72">
        <v>0.15</v>
      </c>
      <c r="L32" s="72">
        <v>1.4</v>
      </c>
    </row>
    <row r="33" spans="1:12" s="7" customFormat="1" ht="41.25" customHeight="1">
      <c r="A33" s="111"/>
      <c r="B33" s="30" t="s">
        <v>42</v>
      </c>
      <c r="C33" s="33">
        <v>180</v>
      </c>
      <c r="D33" s="20">
        <v>3.6</v>
      </c>
      <c r="E33" s="20">
        <v>9.36</v>
      </c>
      <c r="F33" s="20">
        <v>27.63</v>
      </c>
      <c r="G33" s="20">
        <v>208.8</v>
      </c>
      <c r="H33" s="20">
        <v>300</v>
      </c>
      <c r="I33" s="72">
        <v>122.6</v>
      </c>
      <c r="J33" s="72">
        <v>8.28</v>
      </c>
      <c r="K33" s="72">
        <v>1.067</v>
      </c>
      <c r="L33" s="72">
        <v>0.6</v>
      </c>
    </row>
    <row r="34" spans="1:12" s="7" customFormat="1" ht="12.75">
      <c r="A34" s="111"/>
      <c r="B34" s="56" t="s">
        <v>9</v>
      </c>
      <c r="C34" s="49">
        <v>42</v>
      </c>
      <c r="D34" s="11">
        <v>2.8</v>
      </c>
      <c r="E34" s="11">
        <v>0.5</v>
      </c>
      <c r="F34" s="11">
        <v>14</v>
      </c>
      <c r="G34" s="11">
        <v>73.1</v>
      </c>
      <c r="H34" s="12">
        <v>115</v>
      </c>
      <c r="I34" s="72">
        <v>102.5</v>
      </c>
      <c r="J34" s="72">
        <v>27.12</v>
      </c>
      <c r="K34" s="72">
        <v>0.52</v>
      </c>
      <c r="L34" s="72">
        <v>0</v>
      </c>
    </row>
    <row r="35" spans="1:12" s="7" customFormat="1" ht="17.25" customHeight="1">
      <c r="A35" s="111"/>
      <c r="B35" s="30" t="s">
        <v>30</v>
      </c>
      <c r="C35" s="28">
        <v>70</v>
      </c>
      <c r="D35" s="19">
        <v>5.32</v>
      </c>
      <c r="E35" s="19">
        <v>0.56</v>
      </c>
      <c r="F35" s="19">
        <v>34.44</v>
      </c>
      <c r="G35" s="20">
        <v>164.5</v>
      </c>
      <c r="H35" s="19">
        <v>114</v>
      </c>
      <c r="I35" s="72">
        <v>14.4</v>
      </c>
      <c r="J35" s="72">
        <v>20.4</v>
      </c>
      <c r="K35" s="72">
        <v>1.2</v>
      </c>
      <c r="L35" s="72">
        <v>0</v>
      </c>
    </row>
    <row r="36" spans="1:12" s="7" customFormat="1" ht="17.25" customHeight="1">
      <c r="A36" s="111"/>
      <c r="B36" s="32" t="s">
        <v>16</v>
      </c>
      <c r="C36" s="31">
        <v>200</v>
      </c>
      <c r="D36" s="9">
        <v>0.1</v>
      </c>
      <c r="E36" s="9">
        <v>0.1</v>
      </c>
      <c r="F36" s="9">
        <v>15</v>
      </c>
      <c r="G36" s="9">
        <v>60</v>
      </c>
      <c r="H36" s="4">
        <v>943</v>
      </c>
      <c r="I36" s="72"/>
      <c r="J36" s="72"/>
      <c r="K36" s="72"/>
      <c r="L36" s="72"/>
    </row>
    <row r="37" spans="1:12" s="7" customFormat="1" ht="12.75">
      <c r="A37" s="111"/>
      <c r="B37" s="29" t="s">
        <v>72</v>
      </c>
      <c r="C37" s="28">
        <v>200</v>
      </c>
      <c r="D37" s="4">
        <v>5.8</v>
      </c>
      <c r="E37" s="4">
        <v>5</v>
      </c>
      <c r="F37" s="4">
        <v>9.6</v>
      </c>
      <c r="G37" s="4">
        <v>106</v>
      </c>
      <c r="H37" s="4">
        <v>515</v>
      </c>
      <c r="I37" s="71">
        <v>240</v>
      </c>
      <c r="J37" s="71">
        <v>28</v>
      </c>
      <c r="K37" s="71">
        <v>0.2</v>
      </c>
      <c r="L37" s="71">
        <v>2.6</v>
      </c>
    </row>
    <row r="38" spans="1:12" s="7" customFormat="1" ht="12.75">
      <c r="A38" s="17" t="s">
        <v>25</v>
      </c>
      <c r="B38" s="5"/>
      <c r="C38" s="6">
        <f>SUM(C30:C37)</f>
        <v>1142</v>
      </c>
      <c r="D38" s="18">
        <f>SUM(D30:D37)</f>
        <v>33.620000000000005</v>
      </c>
      <c r="E38" s="18">
        <f>SUM(E30:E37)</f>
        <v>36.82</v>
      </c>
      <c r="F38" s="18">
        <f>SUM(F30:F37)</f>
        <v>110</v>
      </c>
      <c r="G38" s="18">
        <f>SUM(G30:G37)</f>
        <v>944.95</v>
      </c>
      <c r="H38" s="4"/>
      <c r="I38" s="18">
        <f>SUM(I30:I37)</f>
        <v>612.68</v>
      </c>
      <c r="J38" s="18">
        <f>SUM(J30:J37)</f>
        <v>119.42000000000002</v>
      </c>
      <c r="K38" s="18">
        <f>SUM(K30:K37)</f>
        <v>3.8870000000000005</v>
      </c>
      <c r="L38" s="18">
        <f>SUM(L30:L37)</f>
        <v>32.1</v>
      </c>
    </row>
    <row r="39" spans="1:12" s="7" customFormat="1" ht="14.25" customHeight="1">
      <c r="A39" s="83" t="s">
        <v>0</v>
      </c>
      <c r="B39" s="83" t="s">
        <v>2</v>
      </c>
      <c r="C39" s="83" t="s">
        <v>1</v>
      </c>
      <c r="D39" s="87" t="s">
        <v>12</v>
      </c>
      <c r="E39" s="87"/>
      <c r="F39" s="87"/>
      <c r="G39" s="83" t="s">
        <v>6</v>
      </c>
      <c r="H39" s="83" t="s">
        <v>7</v>
      </c>
      <c r="I39" s="109" t="s">
        <v>81</v>
      </c>
      <c r="J39" s="109"/>
      <c r="K39" s="109"/>
      <c r="L39" s="109"/>
    </row>
    <row r="40" spans="1:12" ht="25.5">
      <c r="A40" s="84"/>
      <c r="B40" s="84"/>
      <c r="C40" s="84"/>
      <c r="D40" s="3" t="s">
        <v>3</v>
      </c>
      <c r="E40" s="3" t="s">
        <v>4</v>
      </c>
      <c r="F40" s="3" t="s">
        <v>5</v>
      </c>
      <c r="G40" s="84"/>
      <c r="H40" s="84"/>
      <c r="I40" s="69" t="s">
        <v>87</v>
      </c>
      <c r="J40" s="69" t="s">
        <v>88</v>
      </c>
      <c r="K40" s="69" t="s">
        <v>89</v>
      </c>
      <c r="L40" s="70" t="s">
        <v>90</v>
      </c>
    </row>
    <row r="41" spans="1:12" ht="27.75" customHeight="1">
      <c r="A41" s="2" t="s">
        <v>14</v>
      </c>
      <c r="B41" s="2"/>
      <c r="C41" s="2"/>
      <c r="D41" s="3"/>
      <c r="E41" s="3"/>
      <c r="F41" s="3"/>
      <c r="G41" s="2"/>
      <c r="H41" s="2"/>
      <c r="I41" s="70"/>
      <c r="J41" s="70"/>
      <c r="K41" s="70"/>
      <c r="L41" s="70"/>
    </row>
    <row r="42" spans="1:12" ht="14.25" customHeight="1">
      <c r="A42" s="110" t="s">
        <v>10</v>
      </c>
      <c r="B42" s="30" t="s">
        <v>33</v>
      </c>
      <c r="C42" s="33">
        <v>100</v>
      </c>
      <c r="D42" s="20">
        <v>2</v>
      </c>
      <c r="E42" s="20">
        <v>9</v>
      </c>
      <c r="F42" s="20">
        <v>8.5</v>
      </c>
      <c r="G42" s="20">
        <v>72</v>
      </c>
      <c r="H42" s="20">
        <v>50</v>
      </c>
      <c r="I42" s="72">
        <v>41</v>
      </c>
      <c r="J42" s="72">
        <v>7.66</v>
      </c>
      <c r="K42" s="72">
        <v>0.25</v>
      </c>
      <c r="L42" s="72">
        <v>0.7</v>
      </c>
    </row>
    <row r="43" spans="1:12" ht="13.5" customHeight="1">
      <c r="A43" s="111"/>
      <c r="B43" s="56" t="s">
        <v>78</v>
      </c>
      <c r="C43" s="49">
        <v>250</v>
      </c>
      <c r="D43" s="47">
        <v>2.3</v>
      </c>
      <c r="E43" s="47">
        <v>4.25</v>
      </c>
      <c r="F43" s="47">
        <v>15.12</v>
      </c>
      <c r="G43" s="47">
        <v>109.25</v>
      </c>
      <c r="H43" s="47">
        <v>149</v>
      </c>
      <c r="I43" s="72">
        <v>82.5</v>
      </c>
      <c r="J43" s="72">
        <v>22.5</v>
      </c>
      <c r="K43" s="72">
        <v>0.225</v>
      </c>
      <c r="L43" s="72">
        <v>1</v>
      </c>
    </row>
    <row r="44" spans="1:12" ht="11.25" customHeight="1">
      <c r="A44" s="111"/>
      <c r="B44" s="30" t="s">
        <v>61</v>
      </c>
      <c r="C44" s="33">
        <v>100</v>
      </c>
      <c r="D44" s="4">
        <v>13.5</v>
      </c>
      <c r="E44" s="4">
        <v>9.2</v>
      </c>
      <c r="F44" s="4">
        <v>8.6</v>
      </c>
      <c r="G44" s="4">
        <v>159</v>
      </c>
      <c r="H44" s="4">
        <v>581</v>
      </c>
      <c r="I44" s="72">
        <v>30</v>
      </c>
      <c r="J44" s="72">
        <v>17</v>
      </c>
      <c r="K44" s="72">
        <v>0.5</v>
      </c>
      <c r="L44" s="72">
        <v>12.1</v>
      </c>
    </row>
    <row r="45" spans="1:12" ht="11.25" customHeight="1">
      <c r="A45" s="111"/>
      <c r="B45" s="35" t="s">
        <v>71</v>
      </c>
      <c r="C45" s="28">
        <v>180</v>
      </c>
      <c r="D45" s="11">
        <v>3.4</v>
      </c>
      <c r="E45" s="11">
        <v>8.1</v>
      </c>
      <c r="F45" s="11">
        <v>19.1</v>
      </c>
      <c r="G45" s="11">
        <v>163.8</v>
      </c>
      <c r="H45" s="12">
        <v>321</v>
      </c>
      <c r="I45" s="72">
        <v>68.4</v>
      </c>
      <c r="J45" s="72">
        <v>24.6</v>
      </c>
      <c r="K45" s="72">
        <v>0.14</v>
      </c>
      <c r="L45" s="72">
        <v>14.4</v>
      </c>
    </row>
    <row r="46" spans="1:12" s="8" customFormat="1" ht="12.75">
      <c r="A46" s="111"/>
      <c r="B46" s="56" t="s">
        <v>9</v>
      </c>
      <c r="C46" s="49">
        <v>42</v>
      </c>
      <c r="D46" s="11">
        <v>2.8</v>
      </c>
      <c r="E46" s="11">
        <v>0.5</v>
      </c>
      <c r="F46" s="11">
        <v>14</v>
      </c>
      <c r="G46" s="11">
        <v>73.1</v>
      </c>
      <c r="H46" s="12">
        <v>115</v>
      </c>
      <c r="I46" s="72">
        <v>102.5</v>
      </c>
      <c r="J46" s="72">
        <v>27.12</v>
      </c>
      <c r="K46" s="72">
        <v>0.52</v>
      </c>
      <c r="L46" s="72">
        <v>0</v>
      </c>
    </row>
    <row r="47" spans="1:12" s="7" customFormat="1" ht="15" customHeight="1">
      <c r="A47" s="111"/>
      <c r="B47" s="30" t="s">
        <v>30</v>
      </c>
      <c r="C47" s="28">
        <v>70</v>
      </c>
      <c r="D47" s="19">
        <v>5.32</v>
      </c>
      <c r="E47" s="19">
        <v>0.56</v>
      </c>
      <c r="F47" s="19">
        <v>34.44</v>
      </c>
      <c r="G47" s="20">
        <v>164.5</v>
      </c>
      <c r="H47" s="19">
        <v>114</v>
      </c>
      <c r="I47" s="72">
        <v>14.4</v>
      </c>
      <c r="J47" s="72">
        <v>20.4</v>
      </c>
      <c r="K47" s="72">
        <v>1.2</v>
      </c>
      <c r="L47" s="72">
        <v>0</v>
      </c>
    </row>
    <row r="48" spans="1:12" s="7" customFormat="1" ht="29.25" customHeight="1">
      <c r="A48" s="111"/>
      <c r="B48" s="30" t="s">
        <v>76</v>
      </c>
      <c r="C48" s="28">
        <v>210</v>
      </c>
      <c r="D48" s="20">
        <v>10.5</v>
      </c>
      <c r="E48" s="20">
        <v>6.72</v>
      </c>
      <c r="F48" s="20">
        <v>8.4</v>
      </c>
      <c r="G48" s="20">
        <v>182.7</v>
      </c>
      <c r="H48" s="20">
        <v>536</v>
      </c>
      <c r="I48" s="72">
        <v>234.8</v>
      </c>
      <c r="J48" s="72">
        <v>27.3</v>
      </c>
      <c r="K48" s="72">
        <v>0.21</v>
      </c>
      <c r="L48" s="72">
        <v>0.18</v>
      </c>
    </row>
    <row r="49" spans="1:12" s="7" customFormat="1" ht="26.25" customHeight="1">
      <c r="A49" s="112"/>
      <c r="B49" s="30" t="s">
        <v>95</v>
      </c>
      <c r="C49" s="28">
        <v>200</v>
      </c>
      <c r="D49" s="19">
        <v>1</v>
      </c>
      <c r="E49" s="19">
        <v>0.2</v>
      </c>
      <c r="F49" s="19">
        <v>20.2</v>
      </c>
      <c r="G49" s="20">
        <v>92</v>
      </c>
      <c r="H49" s="19">
        <v>537</v>
      </c>
      <c r="I49" s="71">
        <v>14</v>
      </c>
      <c r="J49" s="71">
        <v>8</v>
      </c>
      <c r="K49" s="71">
        <v>2.8</v>
      </c>
      <c r="L49" s="71">
        <v>4</v>
      </c>
    </row>
    <row r="50" spans="1:12" s="7" customFormat="1" ht="17.25" customHeight="1">
      <c r="A50" s="17" t="s">
        <v>25</v>
      </c>
      <c r="B50" s="5"/>
      <c r="C50" s="16">
        <f>SUM(C43:C49)</f>
        <v>1052</v>
      </c>
      <c r="D50" s="18">
        <f>SUM(D43:D49)</f>
        <v>38.82</v>
      </c>
      <c r="E50" s="18">
        <f>SUM(E43:E49)</f>
        <v>29.529999999999994</v>
      </c>
      <c r="F50" s="18">
        <f>SUM(F43:F49)</f>
        <v>119.86</v>
      </c>
      <c r="G50" s="18">
        <f>SUM(G43:G49)</f>
        <v>944.3499999999999</v>
      </c>
      <c r="H50" s="4"/>
      <c r="I50" s="18">
        <f>SUM(I43:I49)</f>
        <v>546.5999999999999</v>
      </c>
      <c r="J50" s="18">
        <f>SUM(J43:J49)</f>
        <v>146.92000000000002</v>
      </c>
      <c r="K50" s="18">
        <f>SUM(K43:K49)</f>
        <v>5.595</v>
      </c>
      <c r="L50" s="18">
        <f>SUM(L43:L49)</f>
        <v>31.68</v>
      </c>
    </row>
    <row r="51" spans="1:12" s="7" customFormat="1" ht="12.75">
      <c r="A51" s="83" t="s">
        <v>0</v>
      </c>
      <c r="B51" s="83" t="s">
        <v>2</v>
      </c>
      <c r="C51" s="83" t="s">
        <v>1</v>
      </c>
      <c r="D51" s="87" t="s">
        <v>12</v>
      </c>
      <c r="E51" s="87"/>
      <c r="F51" s="87"/>
      <c r="G51" s="83" t="s">
        <v>6</v>
      </c>
      <c r="H51" s="83" t="s">
        <v>7</v>
      </c>
      <c r="I51" s="109" t="s">
        <v>81</v>
      </c>
      <c r="J51" s="109"/>
      <c r="K51" s="109"/>
      <c r="L51" s="109"/>
    </row>
    <row r="52" spans="1:12" s="7" customFormat="1" ht="25.5">
      <c r="A52" s="84"/>
      <c r="B52" s="84"/>
      <c r="C52" s="84"/>
      <c r="D52" s="3" t="s">
        <v>3</v>
      </c>
      <c r="E52" s="3" t="s">
        <v>4</v>
      </c>
      <c r="F52" s="3" t="s">
        <v>5</v>
      </c>
      <c r="G52" s="84"/>
      <c r="H52" s="84"/>
      <c r="I52" s="69" t="s">
        <v>87</v>
      </c>
      <c r="J52" s="69" t="s">
        <v>88</v>
      </c>
      <c r="K52" s="69" t="s">
        <v>89</v>
      </c>
      <c r="L52" s="70" t="s">
        <v>90</v>
      </c>
    </row>
    <row r="53" spans="1:12" ht="25.5">
      <c r="A53" s="2" t="s">
        <v>17</v>
      </c>
      <c r="B53" s="2"/>
      <c r="C53" s="2"/>
      <c r="D53" s="3"/>
      <c r="E53" s="3"/>
      <c r="F53" s="3"/>
      <c r="G53" s="2"/>
      <c r="H53" s="2"/>
      <c r="I53" s="70"/>
      <c r="J53" s="70"/>
      <c r="K53" s="70"/>
      <c r="L53" s="70"/>
    </row>
    <row r="54" spans="1:12" ht="12.75" customHeight="1">
      <c r="A54" s="95" t="s">
        <v>10</v>
      </c>
      <c r="B54" s="38" t="s">
        <v>53</v>
      </c>
      <c r="C54" s="39">
        <v>100</v>
      </c>
      <c r="D54" s="24">
        <v>1.1</v>
      </c>
      <c r="E54" s="24">
        <v>0.1</v>
      </c>
      <c r="F54" s="24">
        <v>3.8</v>
      </c>
      <c r="G54" s="25">
        <v>24</v>
      </c>
      <c r="H54" s="24">
        <v>112</v>
      </c>
      <c r="I54" s="72">
        <v>14</v>
      </c>
      <c r="J54" s="72">
        <v>20</v>
      </c>
      <c r="K54" s="72">
        <v>0.9</v>
      </c>
      <c r="L54" s="72">
        <v>2.5</v>
      </c>
    </row>
    <row r="55" spans="1:12" ht="13.5" customHeight="1">
      <c r="A55" s="96"/>
      <c r="B55" s="56" t="s">
        <v>83</v>
      </c>
      <c r="C55" s="49">
        <v>265</v>
      </c>
      <c r="D55" s="4">
        <v>5.46</v>
      </c>
      <c r="E55" s="11">
        <v>27.7</v>
      </c>
      <c r="F55" s="4">
        <v>27.6</v>
      </c>
      <c r="G55" s="11">
        <v>188.6</v>
      </c>
      <c r="H55" s="4">
        <v>133</v>
      </c>
      <c r="I55" s="72">
        <v>133.75</v>
      </c>
      <c r="J55" s="72">
        <v>2.62</v>
      </c>
      <c r="K55" s="72">
        <v>0.125</v>
      </c>
      <c r="L55" s="72">
        <v>0.75</v>
      </c>
    </row>
    <row r="56" spans="1:12" ht="28.5" customHeight="1">
      <c r="A56" s="96"/>
      <c r="B56" s="40" t="s">
        <v>44</v>
      </c>
      <c r="C56" s="45">
        <v>180</v>
      </c>
      <c r="D56" s="15">
        <v>14.64</v>
      </c>
      <c r="E56" s="15">
        <v>14.8</v>
      </c>
      <c r="F56" s="15">
        <v>11.49</v>
      </c>
      <c r="G56" s="15">
        <v>237.95</v>
      </c>
      <c r="H56" s="46">
        <v>366</v>
      </c>
      <c r="I56" s="72">
        <v>37.8</v>
      </c>
      <c r="J56" s="72">
        <v>13</v>
      </c>
      <c r="K56" s="72">
        <v>0.216</v>
      </c>
      <c r="L56" s="72">
        <v>6.8</v>
      </c>
    </row>
    <row r="57" spans="1:12" s="8" customFormat="1" ht="17.25" customHeight="1">
      <c r="A57" s="96"/>
      <c r="B57" s="56" t="s">
        <v>9</v>
      </c>
      <c r="C57" s="49">
        <v>42</v>
      </c>
      <c r="D57" s="11">
        <v>2.8</v>
      </c>
      <c r="E57" s="11">
        <v>0.5</v>
      </c>
      <c r="F57" s="11">
        <v>14</v>
      </c>
      <c r="G57" s="11">
        <v>73.1</v>
      </c>
      <c r="H57" s="12">
        <v>115</v>
      </c>
      <c r="I57" s="72">
        <v>56.25</v>
      </c>
      <c r="J57" s="72">
        <v>13.56</v>
      </c>
      <c r="K57" s="72">
        <v>0.26</v>
      </c>
      <c r="L57" s="72">
        <v>0</v>
      </c>
    </row>
    <row r="58" spans="1:12" s="10" customFormat="1" ht="12.75">
      <c r="A58" s="96"/>
      <c r="B58" s="30" t="s">
        <v>30</v>
      </c>
      <c r="C58" s="28">
        <v>70</v>
      </c>
      <c r="D58" s="19">
        <v>5.32</v>
      </c>
      <c r="E58" s="19">
        <v>0.56</v>
      </c>
      <c r="F58" s="19">
        <v>34.44</v>
      </c>
      <c r="G58" s="20">
        <v>164.5</v>
      </c>
      <c r="H58" s="19">
        <v>114</v>
      </c>
      <c r="I58" s="71">
        <v>11</v>
      </c>
      <c r="J58" s="71">
        <v>15</v>
      </c>
      <c r="K58" s="71">
        <v>0.9</v>
      </c>
      <c r="L58" s="71">
        <v>0</v>
      </c>
    </row>
    <row r="59" spans="1:12" s="10" customFormat="1" ht="12.75">
      <c r="A59" s="96"/>
      <c r="B59" s="29" t="s">
        <v>72</v>
      </c>
      <c r="C59" s="28">
        <v>200</v>
      </c>
      <c r="D59" s="4">
        <v>5.8</v>
      </c>
      <c r="E59" s="4">
        <v>5</v>
      </c>
      <c r="F59" s="4">
        <v>9.6</v>
      </c>
      <c r="G59" s="4">
        <v>106</v>
      </c>
      <c r="H59" s="4">
        <v>515</v>
      </c>
      <c r="I59" s="71">
        <v>240</v>
      </c>
      <c r="J59" s="71">
        <v>28</v>
      </c>
      <c r="K59" s="71">
        <v>0.2</v>
      </c>
      <c r="L59" s="71">
        <v>2.6</v>
      </c>
    </row>
    <row r="60" spans="1:12" s="10" customFormat="1" ht="12.75">
      <c r="A60" s="113"/>
      <c r="B60" s="30" t="s">
        <v>92</v>
      </c>
      <c r="C60" s="28">
        <v>180</v>
      </c>
      <c r="D60" s="19">
        <v>0.9</v>
      </c>
      <c r="E60" s="19">
        <v>0.18</v>
      </c>
      <c r="F60" s="19">
        <v>38.18</v>
      </c>
      <c r="G60" s="20">
        <v>82.8</v>
      </c>
      <c r="H60" s="19">
        <v>537</v>
      </c>
      <c r="I60" s="72">
        <v>12.6</v>
      </c>
      <c r="J60" s="72">
        <v>7.2</v>
      </c>
      <c r="K60" s="72">
        <v>2.5</v>
      </c>
      <c r="L60" s="72">
        <v>3.6</v>
      </c>
    </row>
    <row r="61" spans="1:12" s="10" customFormat="1" ht="12.75">
      <c r="A61" s="17" t="s">
        <v>25</v>
      </c>
      <c r="B61" s="5"/>
      <c r="C61" s="6">
        <f>SUM(C54:C60)</f>
        <v>1037</v>
      </c>
      <c r="D61" s="18">
        <f>SUM(D54:D60)</f>
        <v>36.02</v>
      </c>
      <c r="E61" s="18">
        <f>SUM(E54:E60)</f>
        <v>48.84</v>
      </c>
      <c r="F61" s="18">
        <f>SUM(F54:F60)</f>
        <v>139.10999999999999</v>
      </c>
      <c r="G61" s="18">
        <f>SUM(G54:G60)</f>
        <v>876.9499999999999</v>
      </c>
      <c r="H61" s="4"/>
      <c r="I61" s="18">
        <f>SUM(I54:I60)</f>
        <v>505.40000000000003</v>
      </c>
      <c r="J61" s="18">
        <f>SUM(J54:J60)</f>
        <v>99.38000000000001</v>
      </c>
      <c r="K61" s="18">
        <f>SUM(K54:K60)</f>
        <v>5.101</v>
      </c>
      <c r="L61" s="18">
        <f>SUM(L54:L60)</f>
        <v>16.25</v>
      </c>
    </row>
    <row r="62" spans="1:12" ht="16.5" customHeight="1">
      <c r="A62" s="83" t="s">
        <v>0</v>
      </c>
      <c r="B62" s="83" t="s">
        <v>2</v>
      </c>
      <c r="C62" s="83" t="s">
        <v>1</v>
      </c>
      <c r="D62" s="90" t="s">
        <v>12</v>
      </c>
      <c r="E62" s="90"/>
      <c r="F62" s="90"/>
      <c r="G62" s="83" t="s">
        <v>6</v>
      </c>
      <c r="H62" s="83" t="s">
        <v>7</v>
      </c>
      <c r="I62" s="109" t="s">
        <v>81</v>
      </c>
      <c r="J62" s="109"/>
      <c r="K62" s="109"/>
      <c r="L62" s="109"/>
    </row>
    <row r="63" spans="1:12" ht="27" customHeight="1">
      <c r="A63" s="84"/>
      <c r="B63" s="84"/>
      <c r="C63" s="84"/>
      <c r="D63" s="3" t="s">
        <v>3</v>
      </c>
      <c r="E63" s="3" t="s">
        <v>4</v>
      </c>
      <c r="F63" s="3" t="s">
        <v>5</v>
      </c>
      <c r="G63" s="84"/>
      <c r="H63" s="84"/>
      <c r="I63" s="69" t="s">
        <v>87</v>
      </c>
      <c r="J63" s="69" t="s">
        <v>88</v>
      </c>
      <c r="K63" s="69" t="s">
        <v>89</v>
      </c>
      <c r="L63" s="70" t="s">
        <v>90</v>
      </c>
    </row>
    <row r="64" spans="1:12" ht="27" customHeight="1">
      <c r="A64" s="2" t="s">
        <v>21</v>
      </c>
      <c r="B64" s="2"/>
      <c r="C64" s="2"/>
      <c r="D64" s="3"/>
      <c r="E64" s="3"/>
      <c r="F64" s="3"/>
      <c r="G64" s="2"/>
      <c r="H64" s="2"/>
      <c r="I64" s="70"/>
      <c r="J64" s="70"/>
      <c r="K64" s="70"/>
      <c r="L64" s="70"/>
    </row>
    <row r="65" spans="1:12" ht="12.75" customHeight="1">
      <c r="A65" s="95" t="s">
        <v>10</v>
      </c>
      <c r="B65" s="38" t="s">
        <v>51</v>
      </c>
      <c r="C65" s="39">
        <v>100</v>
      </c>
      <c r="D65" s="21">
        <v>0.8</v>
      </c>
      <c r="E65" s="21">
        <v>0.2</v>
      </c>
      <c r="F65" s="21">
        <v>2.5</v>
      </c>
      <c r="G65" s="21">
        <v>14</v>
      </c>
      <c r="H65" s="21">
        <v>112</v>
      </c>
      <c r="I65" s="72">
        <v>17</v>
      </c>
      <c r="J65" s="72">
        <v>14</v>
      </c>
      <c r="K65" s="72">
        <v>0</v>
      </c>
      <c r="L65" s="72">
        <v>7</v>
      </c>
    </row>
    <row r="66" spans="1:12" ht="18" customHeight="1">
      <c r="A66" s="96"/>
      <c r="B66" s="56" t="s">
        <v>91</v>
      </c>
      <c r="C66" s="49">
        <v>250</v>
      </c>
      <c r="D66" s="47">
        <v>1.6</v>
      </c>
      <c r="E66" s="15">
        <v>5</v>
      </c>
      <c r="F66" s="47">
        <v>17.05</v>
      </c>
      <c r="G66" s="15">
        <v>120.25</v>
      </c>
      <c r="H66" s="47">
        <v>161</v>
      </c>
      <c r="I66" s="72">
        <v>32</v>
      </c>
      <c r="J66" s="72">
        <v>19</v>
      </c>
      <c r="K66" s="72">
        <v>0.9</v>
      </c>
      <c r="L66" s="72">
        <v>6.2</v>
      </c>
    </row>
    <row r="67" spans="1:12" ht="24.75" customHeight="1">
      <c r="A67" s="96"/>
      <c r="B67" s="40" t="s">
        <v>31</v>
      </c>
      <c r="C67" s="45">
        <v>100</v>
      </c>
      <c r="D67" s="26">
        <v>12.88</v>
      </c>
      <c r="E67" s="26">
        <v>24.7</v>
      </c>
      <c r="F67" s="26">
        <v>15.3</v>
      </c>
      <c r="G67" s="26">
        <v>379</v>
      </c>
      <c r="H67" s="26">
        <v>368</v>
      </c>
      <c r="I67" s="72"/>
      <c r="J67" s="72"/>
      <c r="K67" s="72"/>
      <c r="L67" s="72"/>
    </row>
    <row r="68" spans="1:12" s="7" customFormat="1" ht="19.5" customHeight="1">
      <c r="A68" s="96"/>
      <c r="B68" s="30" t="s">
        <v>98</v>
      </c>
      <c r="C68" s="33">
        <v>180</v>
      </c>
      <c r="D68" s="4">
        <v>10.88</v>
      </c>
      <c r="E68" s="4">
        <v>9.12</v>
      </c>
      <c r="F68" s="4">
        <v>30.6</v>
      </c>
      <c r="G68" s="4">
        <v>247.5</v>
      </c>
      <c r="H68" s="4">
        <v>301</v>
      </c>
      <c r="I68" s="72">
        <v>85.02</v>
      </c>
      <c r="J68" s="72">
        <v>8.1</v>
      </c>
      <c r="K68" s="72">
        <v>0.67</v>
      </c>
      <c r="L68" s="72">
        <v>1.13</v>
      </c>
    </row>
    <row r="69" spans="1:12" s="7" customFormat="1" ht="17.25" customHeight="1">
      <c r="A69" s="96"/>
      <c r="B69" s="56" t="s">
        <v>9</v>
      </c>
      <c r="C69" s="49">
        <v>42</v>
      </c>
      <c r="D69" s="11">
        <v>2.8</v>
      </c>
      <c r="E69" s="11">
        <v>0.5</v>
      </c>
      <c r="F69" s="11">
        <v>14</v>
      </c>
      <c r="G69" s="11">
        <v>73.1</v>
      </c>
      <c r="H69" s="12">
        <v>115</v>
      </c>
      <c r="I69" s="72">
        <v>102.5</v>
      </c>
      <c r="J69" s="72">
        <v>27.12</v>
      </c>
      <c r="K69" s="72">
        <v>0.52</v>
      </c>
      <c r="L69" s="72">
        <v>0</v>
      </c>
    </row>
    <row r="70" spans="1:12" s="7" customFormat="1" ht="19.5" customHeight="1">
      <c r="A70" s="96"/>
      <c r="B70" s="29" t="s">
        <v>72</v>
      </c>
      <c r="C70" s="28">
        <v>200</v>
      </c>
      <c r="D70" s="4">
        <v>5.8</v>
      </c>
      <c r="E70" s="4">
        <v>5</v>
      </c>
      <c r="F70" s="4">
        <v>9.6</v>
      </c>
      <c r="G70" s="4">
        <v>106</v>
      </c>
      <c r="H70" s="4">
        <v>515</v>
      </c>
      <c r="I70" s="71">
        <v>240</v>
      </c>
      <c r="J70" s="71">
        <v>28</v>
      </c>
      <c r="K70" s="71">
        <v>0.2</v>
      </c>
      <c r="L70" s="71">
        <v>2.6</v>
      </c>
    </row>
    <row r="71" spans="1:12" s="7" customFormat="1" ht="12.75" customHeight="1">
      <c r="A71" s="96"/>
      <c r="B71" s="30" t="s">
        <v>47</v>
      </c>
      <c r="C71" s="28">
        <v>200</v>
      </c>
      <c r="D71" s="20">
        <v>0.5</v>
      </c>
      <c r="E71" s="20">
        <v>0</v>
      </c>
      <c r="F71" s="20">
        <v>27</v>
      </c>
      <c r="G71" s="20">
        <v>110</v>
      </c>
      <c r="H71" s="20">
        <v>527</v>
      </c>
      <c r="I71" s="72">
        <v>14.4</v>
      </c>
      <c r="J71" s="72">
        <v>20.4</v>
      </c>
      <c r="K71" s="72">
        <v>1.2</v>
      </c>
      <c r="L71" s="72">
        <v>0</v>
      </c>
    </row>
    <row r="72" spans="1:12" s="7" customFormat="1" ht="15" customHeight="1">
      <c r="A72" s="113"/>
      <c r="B72" s="30" t="s">
        <v>30</v>
      </c>
      <c r="C72" s="28">
        <v>70</v>
      </c>
      <c r="D72" s="19">
        <v>5.32</v>
      </c>
      <c r="E72" s="19">
        <v>0.56</v>
      </c>
      <c r="F72" s="19">
        <v>34.44</v>
      </c>
      <c r="G72" s="20">
        <v>164.5</v>
      </c>
      <c r="H72" s="19">
        <v>114</v>
      </c>
      <c r="I72" s="72">
        <v>14.4</v>
      </c>
      <c r="J72" s="72">
        <v>20.4</v>
      </c>
      <c r="K72" s="72">
        <v>1.2</v>
      </c>
      <c r="L72" s="72">
        <v>0</v>
      </c>
    </row>
    <row r="73" spans="1:12" s="7" customFormat="1" ht="12.75">
      <c r="A73" s="17" t="s">
        <v>25</v>
      </c>
      <c r="B73" s="5"/>
      <c r="C73" s="16">
        <f>SUM(C65:C72)</f>
        <v>1142</v>
      </c>
      <c r="D73" s="18">
        <f>SUM(D65:D72)</f>
        <v>40.580000000000005</v>
      </c>
      <c r="E73" s="18">
        <f>SUM(E65:E72)</f>
        <v>45.08</v>
      </c>
      <c r="F73" s="18">
        <f>SUM(F65:F72)</f>
        <v>150.49</v>
      </c>
      <c r="G73" s="18">
        <f>SUM(G65:G72)</f>
        <v>1214.35</v>
      </c>
      <c r="H73" s="4"/>
      <c r="I73" s="18">
        <f>SUM(I65:I72)</f>
        <v>505.31999999999994</v>
      </c>
      <c r="J73" s="18">
        <f>SUM(J65:J72)</f>
        <v>137.02</v>
      </c>
      <c r="K73" s="18">
        <f>SUM(K65:K72)</f>
        <v>4.69</v>
      </c>
      <c r="L73" s="18">
        <f>SUM(L65:L72)</f>
        <v>16.93</v>
      </c>
    </row>
    <row r="74" spans="1:12" s="10" customFormat="1" ht="12.75">
      <c r="A74" s="83" t="s">
        <v>0</v>
      </c>
      <c r="B74" s="83" t="s">
        <v>2</v>
      </c>
      <c r="C74" s="83" t="s">
        <v>1</v>
      </c>
      <c r="D74" s="87" t="s">
        <v>12</v>
      </c>
      <c r="E74" s="87"/>
      <c r="F74" s="87"/>
      <c r="G74" s="83" t="s">
        <v>6</v>
      </c>
      <c r="H74" s="83" t="s">
        <v>7</v>
      </c>
      <c r="I74" s="109" t="s">
        <v>81</v>
      </c>
      <c r="J74" s="109"/>
      <c r="K74" s="109"/>
      <c r="L74" s="109"/>
    </row>
    <row r="75" spans="1:12" s="10" customFormat="1" ht="25.5">
      <c r="A75" s="84"/>
      <c r="B75" s="84"/>
      <c r="C75" s="84"/>
      <c r="D75" s="3" t="s">
        <v>3</v>
      </c>
      <c r="E75" s="3" t="s">
        <v>4</v>
      </c>
      <c r="F75" s="3" t="s">
        <v>5</v>
      </c>
      <c r="G75" s="84"/>
      <c r="H75" s="84"/>
      <c r="I75" s="69" t="s">
        <v>87</v>
      </c>
      <c r="J75" s="69" t="s">
        <v>88</v>
      </c>
      <c r="K75" s="69" t="s">
        <v>89</v>
      </c>
      <c r="L75" s="70" t="s">
        <v>90</v>
      </c>
    </row>
    <row r="76" spans="1:12" s="10" customFormat="1" ht="26.25" customHeight="1">
      <c r="A76" s="2" t="s">
        <v>22</v>
      </c>
      <c r="B76" s="2"/>
      <c r="C76" s="2"/>
      <c r="D76" s="3"/>
      <c r="E76" s="3"/>
      <c r="F76" s="3"/>
      <c r="G76" s="2"/>
      <c r="H76" s="2"/>
      <c r="I76" s="70"/>
      <c r="J76" s="70"/>
      <c r="K76" s="70"/>
      <c r="L76" s="70"/>
    </row>
    <row r="77" spans="1:12" ht="24.75" customHeight="1">
      <c r="A77" s="110" t="s">
        <v>10</v>
      </c>
      <c r="B77" s="30" t="s">
        <v>41</v>
      </c>
      <c r="C77" s="33">
        <v>100</v>
      </c>
      <c r="D77" s="20">
        <v>10.4</v>
      </c>
      <c r="E77" s="20">
        <v>10.1</v>
      </c>
      <c r="F77" s="20">
        <v>9.6</v>
      </c>
      <c r="G77" s="20">
        <v>136</v>
      </c>
      <c r="H77" s="20">
        <v>2</v>
      </c>
      <c r="I77" s="72">
        <v>46</v>
      </c>
      <c r="J77" s="72">
        <v>15</v>
      </c>
      <c r="K77" s="72">
        <v>0.67</v>
      </c>
      <c r="L77" s="72">
        <v>15.9</v>
      </c>
    </row>
    <row r="78" spans="1:12" ht="14.25" customHeight="1">
      <c r="A78" s="111"/>
      <c r="B78" s="32" t="s">
        <v>65</v>
      </c>
      <c r="C78" s="50">
        <v>250</v>
      </c>
      <c r="D78" s="15">
        <v>2.7</v>
      </c>
      <c r="E78" s="15">
        <v>2.9</v>
      </c>
      <c r="F78" s="15">
        <v>20.16</v>
      </c>
      <c r="G78" s="15">
        <v>111.3</v>
      </c>
      <c r="H78" s="46">
        <v>200</v>
      </c>
      <c r="I78" s="71">
        <v>35</v>
      </c>
      <c r="J78" s="71">
        <v>37.5</v>
      </c>
      <c r="K78" s="71">
        <v>0.12</v>
      </c>
      <c r="L78" s="71">
        <v>12</v>
      </c>
    </row>
    <row r="79" spans="1:12" ht="14.25" customHeight="1">
      <c r="A79" s="111"/>
      <c r="B79" s="40" t="s">
        <v>55</v>
      </c>
      <c r="C79" s="45">
        <v>100</v>
      </c>
      <c r="D79" s="20">
        <v>17.16</v>
      </c>
      <c r="E79" s="20">
        <v>18.33</v>
      </c>
      <c r="F79" s="20">
        <v>20.16</v>
      </c>
      <c r="G79" s="20">
        <v>247.4</v>
      </c>
      <c r="H79" s="20">
        <v>367</v>
      </c>
      <c r="I79" s="72">
        <v>26.66</v>
      </c>
      <c r="J79" s="72">
        <v>20</v>
      </c>
      <c r="K79" s="72">
        <v>0.256</v>
      </c>
      <c r="L79" s="72">
        <v>0</v>
      </c>
    </row>
    <row r="80" spans="1:12" ht="39" customHeight="1">
      <c r="A80" s="111"/>
      <c r="B80" s="30" t="s">
        <v>42</v>
      </c>
      <c r="C80" s="33">
        <v>180</v>
      </c>
      <c r="D80" s="20">
        <v>3.6</v>
      </c>
      <c r="E80" s="20">
        <v>9.36</v>
      </c>
      <c r="F80" s="20">
        <v>27.63</v>
      </c>
      <c r="G80" s="20">
        <v>208.8</v>
      </c>
      <c r="H80" s="20">
        <v>300</v>
      </c>
      <c r="I80" s="72">
        <v>122.6</v>
      </c>
      <c r="J80" s="72">
        <v>8.28</v>
      </c>
      <c r="K80" s="72">
        <v>1.067</v>
      </c>
      <c r="L80" s="72">
        <v>0.6</v>
      </c>
    </row>
    <row r="81" spans="1:12" ht="12.75" customHeight="1">
      <c r="A81" s="111"/>
      <c r="B81" s="56" t="s">
        <v>9</v>
      </c>
      <c r="C81" s="49">
        <v>42</v>
      </c>
      <c r="D81" s="11">
        <v>2.8</v>
      </c>
      <c r="E81" s="11">
        <v>0.5</v>
      </c>
      <c r="F81" s="11">
        <v>14</v>
      </c>
      <c r="G81" s="11">
        <v>73.1</v>
      </c>
      <c r="H81" s="12">
        <v>115</v>
      </c>
      <c r="I81" s="72">
        <v>102.5</v>
      </c>
      <c r="J81" s="72">
        <v>27.12</v>
      </c>
      <c r="K81" s="72">
        <v>0.52</v>
      </c>
      <c r="L81" s="72">
        <v>0</v>
      </c>
    </row>
    <row r="82" spans="1:12" s="8" customFormat="1" ht="12.75" customHeight="1">
      <c r="A82" s="111"/>
      <c r="B82" s="30" t="s">
        <v>30</v>
      </c>
      <c r="C82" s="28">
        <v>70</v>
      </c>
      <c r="D82" s="19">
        <v>5.32</v>
      </c>
      <c r="E82" s="19">
        <v>0.56</v>
      </c>
      <c r="F82" s="19">
        <v>34.44</v>
      </c>
      <c r="G82" s="20">
        <v>164.5</v>
      </c>
      <c r="H82" s="19">
        <v>114</v>
      </c>
      <c r="I82" s="72">
        <v>14.4</v>
      </c>
      <c r="J82" s="72">
        <v>20.4</v>
      </c>
      <c r="K82" s="72">
        <v>1.2</v>
      </c>
      <c r="L82" s="72">
        <v>0</v>
      </c>
    </row>
    <row r="83" spans="1:12" s="10" customFormat="1" ht="24">
      <c r="A83" s="111"/>
      <c r="B83" s="30" t="s">
        <v>77</v>
      </c>
      <c r="C83" s="28">
        <v>210</v>
      </c>
      <c r="D83" s="20">
        <v>6.09</v>
      </c>
      <c r="E83" s="20">
        <v>5.25</v>
      </c>
      <c r="F83" s="20">
        <v>8.4</v>
      </c>
      <c r="G83" s="20">
        <v>105</v>
      </c>
      <c r="H83" s="20">
        <v>535</v>
      </c>
      <c r="I83" s="72">
        <v>271.01</v>
      </c>
      <c r="J83" s="72">
        <v>27.3</v>
      </c>
      <c r="K83" s="72">
        <v>0.21</v>
      </c>
      <c r="L83" s="72">
        <v>0.21</v>
      </c>
    </row>
    <row r="84" spans="1:12" s="10" customFormat="1" ht="12.75">
      <c r="A84" s="112"/>
      <c r="B84" s="34" t="s">
        <v>66</v>
      </c>
      <c r="C84" s="28">
        <v>200</v>
      </c>
      <c r="D84" s="4">
        <v>0.44</v>
      </c>
      <c r="E84" s="4">
        <v>0.23</v>
      </c>
      <c r="F84" s="4">
        <v>23.44</v>
      </c>
      <c r="G84" s="4">
        <v>95.55</v>
      </c>
      <c r="H84" s="4">
        <v>886</v>
      </c>
      <c r="I84" s="72">
        <v>12</v>
      </c>
      <c r="J84" s="72">
        <v>4</v>
      </c>
      <c r="K84" s="72">
        <v>0.6</v>
      </c>
      <c r="L84" s="72">
        <v>3</v>
      </c>
    </row>
    <row r="85" spans="1:12" s="10" customFormat="1" ht="12.75">
      <c r="A85" s="17" t="s">
        <v>25</v>
      </c>
      <c r="B85" s="5"/>
      <c r="C85" s="6">
        <f>SUM(C77:C84)</f>
        <v>1152</v>
      </c>
      <c r="D85" s="18">
        <f>SUM(D77:D84)</f>
        <v>48.50999999999999</v>
      </c>
      <c r="E85" s="18">
        <f>SUM(E77:E84)</f>
        <v>47.23</v>
      </c>
      <c r="F85" s="18">
        <f>SUM(F77:F84)</f>
        <v>157.82999999999998</v>
      </c>
      <c r="G85" s="18">
        <f>SUM(G77:G84)</f>
        <v>1141.6499999999999</v>
      </c>
      <c r="H85" s="4"/>
      <c r="I85" s="18">
        <f>SUM(I77:I84)</f>
        <v>630.17</v>
      </c>
      <c r="J85" s="18">
        <f>SUM(J77:J84)</f>
        <v>159.60000000000002</v>
      </c>
      <c r="K85" s="18">
        <f>SUM(K77:K84)</f>
        <v>4.643</v>
      </c>
      <c r="L85" s="18">
        <f>SUM(L77:L84)</f>
        <v>31.71</v>
      </c>
    </row>
    <row r="86" spans="1:12" s="10" customFormat="1" ht="12.75">
      <c r="A86" s="83" t="s">
        <v>0</v>
      </c>
      <c r="B86" s="83" t="s">
        <v>2</v>
      </c>
      <c r="C86" s="83" t="s">
        <v>1</v>
      </c>
      <c r="D86" s="87" t="s">
        <v>12</v>
      </c>
      <c r="E86" s="87"/>
      <c r="F86" s="87"/>
      <c r="G86" s="83" t="s">
        <v>6</v>
      </c>
      <c r="H86" s="83" t="s">
        <v>7</v>
      </c>
      <c r="I86" s="109" t="s">
        <v>81</v>
      </c>
      <c r="J86" s="109"/>
      <c r="K86" s="109"/>
      <c r="L86" s="109"/>
    </row>
    <row r="87" spans="1:12" s="10" customFormat="1" ht="25.5">
      <c r="A87" s="84"/>
      <c r="B87" s="84"/>
      <c r="C87" s="84"/>
      <c r="D87" s="3" t="s">
        <v>3</v>
      </c>
      <c r="E87" s="3" t="s">
        <v>4</v>
      </c>
      <c r="F87" s="3" t="s">
        <v>5</v>
      </c>
      <c r="G87" s="84"/>
      <c r="H87" s="84"/>
      <c r="I87" s="69" t="s">
        <v>87</v>
      </c>
      <c r="J87" s="69" t="s">
        <v>88</v>
      </c>
      <c r="K87" s="69" t="s">
        <v>89</v>
      </c>
      <c r="L87" s="70" t="s">
        <v>90</v>
      </c>
    </row>
    <row r="88" spans="1:12" s="10" customFormat="1" ht="25.5">
      <c r="A88" s="3" t="s">
        <v>23</v>
      </c>
      <c r="B88" s="2"/>
      <c r="C88" s="2"/>
      <c r="D88" s="3"/>
      <c r="E88" s="3"/>
      <c r="F88" s="3"/>
      <c r="G88" s="2"/>
      <c r="H88" s="2"/>
      <c r="I88" s="70"/>
      <c r="J88" s="70"/>
      <c r="K88" s="70"/>
      <c r="L88" s="70"/>
    </row>
    <row r="89" spans="1:12" ht="15" customHeight="1">
      <c r="A89" s="110" t="s">
        <v>10</v>
      </c>
      <c r="B89" s="63" t="s">
        <v>84</v>
      </c>
      <c r="C89" s="64">
        <v>100</v>
      </c>
      <c r="D89" s="31">
        <v>1.1</v>
      </c>
      <c r="E89" s="31">
        <v>10.1</v>
      </c>
      <c r="F89" s="31">
        <v>9.1</v>
      </c>
      <c r="G89" s="64">
        <v>132</v>
      </c>
      <c r="H89" s="64">
        <v>19</v>
      </c>
      <c r="I89" s="72">
        <v>32</v>
      </c>
      <c r="J89" s="72">
        <v>34</v>
      </c>
      <c r="K89" s="72">
        <v>0.6</v>
      </c>
      <c r="L89" s="72">
        <v>4.5</v>
      </c>
    </row>
    <row r="90" spans="1:12" ht="12.75" customHeight="1">
      <c r="A90" s="111"/>
      <c r="B90" s="57" t="s">
        <v>50</v>
      </c>
      <c r="C90" s="36">
        <v>250</v>
      </c>
      <c r="D90" s="4">
        <v>1.6</v>
      </c>
      <c r="E90" s="4">
        <v>4.8</v>
      </c>
      <c r="F90" s="4">
        <v>6.23</v>
      </c>
      <c r="G90" s="4">
        <v>75.75</v>
      </c>
      <c r="H90" s="4">
        <v>145</v>
      </c>
      <c r="I90" s="72">
        <v>32</v>
      </c>
      <c r="J90" s="72">
        <v>29.3</v>
      </c>
      <c r="K90" s="72">
        <v>0.9</v>
      </c>
      <c r="L90" s="72">
        <v>6.2</v>
      </c>
    </row>
    <row r="91" spans="1:12" ht="23.25" customHeight="1">
      <c r="A91" s="111"/>
      <c r="B91" s="40" t="s">
        <v>44</v>
      </c>
      <c r="C91" s="45">
        <v>200</v>
      </c>
      <c r="D91" s="33">
        <v>6.25</v>
      </c>
      <c r="E91" s="33">
        <v>16.43</v>
      </c>
      <c r="F91" s="33">
        <v>12.75</v>
      </c>
      <c r="G91" s="26">
        <v>164.38</v>
      </c>
      <c r="H91" s="33">
        <v>366</v>
      </c>
      <c r="I91" s="72">
        <v>215.71</v>
      </c>
      <c r="J91" s="72">
        <v>27.68</v>
      </c>
      <c r="K91" s="72">
        <v>1.03</v>
      </c>
      <c r="L91" s="72">
        <v>0</v>
      </c>
    </row>
    <row r="92" spans="1:12" ht="12.75" customHeight="1">
      <c r="A92" s="111"/>
      <c r="B92" s="56" t="s">
        <v>9</v>
      </c>
      <c r="C92" s="49">
        <v>42</v>
      </c>
      <c r="D92" s="11">
        <v>2.8</v>
      </c>
      <c r="E92" s="11">
        <v>0.5</v>
      </c>
      <c r="F92" s="11">
        <v>14</v>
      </c>
      <c r="G92" s="11">
        <v>73.1</v>
      </c>
      <c r="H92" s="12">
        <v>115</v>
      </c>
      <c r="I92" s="72">
        <v>102.5</v>
      </c>
      <c r="J92" s="72">
        <v>27.12</v>
      </c>
      <c r="K92" s="72">
        <v>0.52</v>
      </c>
      <c r="L92" s="72">
        <v>0</v>
      </c>
    </row>
    <row r="93" spans="1:12" ht="12.75" customHeight="1">
      <c r="A93" s="111"/>
      <c r="B93" s="30" t="s">
        <v>30</v>
      </c>
      <c r="C93" s="28">
        <v>70</v>
      </c>
      <c r="D93" s="19">
        <v>5.32</v>
      </c>
      <c r="E93" s="19">
        <v>0.56</v>
      </c>
      <c r="F93" s="19">
        <v>34.44</v>
      </c>
      <c r="G93" s="20">
        <v>164.5</v>
      </c>
      <c r="H93" s="19">
        <v>114</v>
      </c>
      <c r="I93" s="72">
        <v>14.4</v>
      </c>
      <c r="J93" s="72">
        <v>20.4</v>
      </c>
      <c r="K93" s="72">
        <v>1.2</v>
      </c>
      <c r="L93" s="72">
        <v>0</v>
      </c>
    </row>
    <row r="94" spans="1:12" ht="12.75" customHeight="1">
      <c r="A94" s="111"/>
      <c r="B94" s="30" t="s">
        <v>69</v>
      </c>
      <c r="C94" s="28">
        <v>60</v>
      </c>
      <c r="D94" s="19">
        <v>5.5</v>
      </c>
      <c r="E94" s="19">
        <v>2</v>
      </c>
      <c r="F94" s="19">
        <v>37.4</v>
      </c>
      <c r="G94" s="20">
        <v>189</v>
      </c>
      <c r="H94" s="19">
        <v>593</v>
      </c>
      <c r="I94" s="72">
        <v>12.6</v>
      </c>
      <c r="J94" s="72">
        <v>19.2</v>
      </c>
      <c r="K94" s="72">
        <v>1.2</v>
      </c>
      <c r="L94" s="72">
        <v>0</v>
      </c>
    </row>
    <row r="95" spans="1:12" ht="12.75" customHeight="1">
      <c r="A95" s="111"/>
      <c r="B95" s="30" t="s">
        <v>96</v>
      </c>
      <c r="C95" s="28">
        <v>180</v>
      </c>
      <c r="D95" s="19">
        <v>0.9</v>
      </c>
      <c r="E95" s="19">
        <v>0.18</v>
      </c>
      <c r="F95" s="19">
        <v>18.18</v>
      </c>
      <c r="G95" s="20">
        <v>82.8</v>
      </c>
      <c r="H95" s="19">
        <v>537</v>
      </c>
      <c r="I95" s="72">
        <v>12.6</v>
      </c>
      <c r="J95" s="72">
        <v>7.2</v>
      </c>
      <c r="K95" s="72">
        <v>2.5</v>
      </c>
      <c r="L95" s="72">
        <v>3.6</v>
      </c>
    </row>
    <row r="96" spans="1:12" s="7" customFormat="1" ht="12.75">
      <c r="A96" s="17" t="s">
        <v>25</v>
      </c>
      <c r="B96" s="5"/>
      <c r="C96" s="6">
        <f>SUM(C89:C95)</f>
        <v>902</v>
      </c>
      <c r="D96" s="6">
        <f>SUM(D89:D95)</f>
        <v>23.47</v>
      </c>
      <c r="E96" s="6">
        <f>SUM(E89:E95)</f>
        <v>34.57</v>
      </c>
      <c r="F96" s="6">
        <f>SUM(F89:F95)</f>
        <v>132.1</v>
      </c>
      <c r="G96" s="6">
        <f>SUM(G89:G95)</f>
        <v>881.53</v>
      </c>
      <c r="H96" s="4"/>
      <c r="I96" s="6">
        <f>SUM(I89:I95)</f>
        <v>421.81000000000006</v>
      </c>
      <c r="J96" s="6">
        <f>SUM(J89:J95)</f>
        <v>164.89999999999998</v>
      </c>
      <c r="K96" s="6">
        <f>SUM(K89:K95)</f>
        <v>7.95</v>
      </c>
      <c r="L96" s="6">
        <f>SUM(L89:L95)</f>
        <v>14.299999999999999</v>
      </c>
    </row>
    <row r="97" spans="1:12" s="7" customFormat="1" ht="12.75">
      <c r="A97" s="83" t="s">
        <v>0</v>
      </c>
      <c r="B97" s="83" t="s">
        <v>2</v>
      </c>
      <c r="C97" s="83" t="s">
        <v>1</v>
      </c>
      <c r="D97" s="87" t="s">
        <v>12</v>
      </c>
      <c r="E97" s="87"/>
      <c r="F97" s="87"/>
      <c r="G97" s="83" t="s">
        <v>6</v>
      </c>
      <c r="H97" s="83" t="s">
        <v>7</v>
      </c>
      <c r="I97" s="109" t="s">
        <v>81</v>
      </c>
      <c r="J97" s="109"/>
      <c r="K97" s="109"/>
      <c r="L97" s="109"/>
    </row>
    <row r="98" spans="1:12" s="7" customFormat="1" ht="25.5">
      <c r="A98" s="84"/>
      <c r="B98" s="84"/>
      <c r="C98" s="84"/>
      <c r="D98" s="3" t="s">
        <v>3</v>
      </c>
      <c r="E98" s="3" t="s">
        <v>4</v>
      </c>
      <c r="F98" s="3" t="s">
        <v>5</v>
      </c>
      <c r="G98" s="84"/>
      <c r="H98" s="84"/>
      <c r="I98" s="69" t="s">
        <v>87</v>
      </c>
      <c r="J98" s="69" t="s">
        <v>88</v>
      </c>
      <c r="K98" s="69" t="s">
        <v>89</v>
      </c>
      <c r="L98" s="70" t="s">
        <v>90</v>
      </c>
    </row>
    <row r="99" spans="1:12" s="7" customFormat="1" ht="25.5">
      <c r="A99" s="2" t="s">
        <v>18</v>
      </c>
      <c r="B99" s="2"/>
      <c r="C99" s="2"/>
      <c r="D99" s="3"/>
      <c r="E99" s="3"/>
      <c r="F99" s="3"/>
      <c r="G99" s="2"/>
      <c r="H99" s="2"/>
      <c r="I99" s="70"/>
      <c r="J99" s="70"/>
      <c r="K99" s="70"/>
      <c r="L99" s="70"/>
    </row>
    <row r="100" spans="1:12" ht="12.75">
      <c r="A100" s="110" t="s">
        <v>10</v>
      </c>
      <c r="B100" s="38" t="s">
        <v>53</v>
      </c>
      <c r="C100" s="39">
        <v>100</v>
      </c>
      <c r="D100" s="24">
        <v>1.1</v>
      </c>
      <c r="E100" s="24">
        <v>0.1</v>
      </c>
      <c r="F100" s="24">
        <v>3.8</v>
      </c>
      <c r="G100" s="25">
        <v>24</v>
      </c>
      <c r="H100" s="24">
        <v>112</v>
      </c>
      <c r="I100" s="72">
        <v>14</v>
      </c>
      <c r="J100" s="72">
        <v>20</v>
      </c>
      <c r="K100" s="72">
        <v>0.9</v>
      </c>
      <c r="L100" s="72">
        <v>2.5</v>
      </c>
    </row>
    <row r="101" spans="1:12" ht="12.75" customHeight="1">
      <c r="A101" s="111"/>
      <c r="B101" s="56" t="s">
        <v>20</v>
      </c>
      <c r="C101" s="49">
        <v>250</v>
      </c>
      <c r="D101" s="4">
        <v>1.6</v>
      </c>
      <c r="E101" s="11">
        <v>5</v>
      </c>
      <c r="F101" s="4">
        <v>17.05</v>
      </c>
      <c r="G101" s="11">
        <v>120.25</v>
      </c>
      <c r="H101" s="4">
        <v>161</v>
      </c>
      <c r="I101" s="72"/>
      <c r="J101" s="72"/>
      <c r="K101" s="72"/>
      <c r="L101" s="72"/>
    </row>
    <row r="102" spans="1:12" ht="12.75">
      <c r="A102" s="111"/>
      <c r="B102" s="30" t="s">
        <v>34</v>
      </c>
      <c r="C102" s="33">
        <v>150</v>
      </c>
      <c r="D102" s="4">
        <v>14.22</v>
      </c>
      <c r="E102" s="4">
        <v>13</v>
      </c>
      <c r="F102" s="4">
        <v>21.77</v>
      </c>
      <c r="G102" s="4">
        <v>296.85</v>
      </c>
      <c r="H102" s="4">
        <v>339</v>
      </c>
      <c r="I102" s="72">
        <v>27.14</v>
      </c>
      <c r="J102" s="72">
        <v>12.99</v>
      </c>
      <c r="K102" s="72">
        <v>1.13</v>
      </c>
      <c r="L102" s="72">
        <v>0</v>
      </c>
    </row>
    <row r="103" spans="1:12" ht="12.75">
      <c r="A103" s="111"/>
      <c r="B103" s="35" t="s">
        <v>71</v>
      </c>
      <c r="C103" s="28">
        <v>180</v>
      </c>
      <c r="D103" s="11">
        <v>3.4</v>
      </c>
      <c r="E103" s="11">
        <v>8.1</v>
      </c>
      <c r="F103" s="11">
        <v>19.1</v>
      </c>
      <c r="G103" s="11">
        <v>163.8</v>
      </c>
      <c r="H103" s="12">
        <v>321</v>
      </c>
      <c r="I103" s="72"/>
      <c r="J103" s="72"/>
      <c r="K103" s="72"/>
      <c r="L103" s="72"/>
    </row>
    <row r="104" spans="1:12" ht="12.75" customHeight="1">
      <c r="A104" s="111"/>
      <c r="B104" s="56" t="s">
        <v>9</v>
      </c>
      <c r="C104" s="49">
        <v>42</v>
      </c>
      <c r="D104" s="11">
        <v>2.8</v>
      </c>
      <c r="E104" s="11">
        <v>0.5</v>
      </c>
      <c r="F104" s="11">
        <v>14</v>
      </c>
      <c r="G104" s="11">
        <v>73.1</v>
      </c>
      <c r="H104" s="12">
        <v>115</v>
      </c>
      <c r="I104" s="72">
        <v>102.5</v>
      </c>
      <c r="J104" s="72">
        <v>27.12</v>
      </c>
      <c r="K104" s="72">
        <v>0.52</v>
      </c>
      <c r="L104" s="72">
        <v>0</v>
      </c>
    </row>
    <row r="105" spans="1:12" ht="12.75" customHeight="1">
      <c r="A105" s="111"/>
      <c r="B105" s="30" t="s">
        <v>30</v>
      </c>
      <c r="C105" s="28">
        <v>50</v>
      </c>
      <c r="D105" s="19">
        <v>3.8</v>
      </c>
      <c r="E105" s="19">
        <v>0.4</v>
      </c>
      <c r="F105" s="19">
        <v>24.6</v>
      </c>
      <c r="G105" s="20">
        <v>117.5</v>
      </c>
      <c r="H105" s="19">
        <v>114</v>
      </c>
      <c r="I105" s="72">
        <v>14.4</v>
      </c>
      <c r="J105" s="72">
        <v>20.4</v>
      </c>
      <c r="K105" s="72">
        <v>1.2</v>
      </c>
      <c r="L105" s="72">
        <v>0</v>
      </c>
    </row>
    <row r="106" spans="1:12" ht="16.5" customHeight="1">
      <c r="A106" s="111"/>
      <c r="B106" s="30" t="s">
        <v>100</v>
      </c>
      <c r="C106" s="28">
        <v>200</v>
      </c>
      <c r="D106" s="19">
        <v>1</v>
      </c>
      <c r="E106" s="19">
        <v>0.2</v>
      </c>
      <c r="F106" s="19">
        <v>20.2</v>
      </c>
      <c r="G106" s="20">
        <v>92</v>
      </c>
      <c r="H106" s="19">
        <v>537</v>
      </c>
      <c r="I106" s="72">
        <v>12</v>
      </c>
      <c r="J106" s="72">
        <v>4</v>
      </c>
      <c r="K106" s="72">
        <v>0.8</v>
      </c>
      <c r="L106" s="72">
        <v>5.4</v>
      </c>
    </row>
    <row r="107" spans="1:12" s="10" customFormat="1" ht="12.75">
      <c r="A107" s="17" t="s">
        <v>25</v>
      </c>
      <c r="B107" s="5"/>
      <c r="C107" s="6">
        <f>SUM(C100:C106)</f>
        <v>972</v>
      </c>
      <c r="D107" s="18">
        <f>SUM(D100:D106)</f>
        <v>27.92</v>
      </c>
      <c r="E107" s="18">
        <f>SUM(E100:E106)</f>
        <v>27.3</v>
      </c>
      <c r="F107" s="18">
        <f>SUM(F100:F106)</f>
        <v>120.52</v>
      </c>
      <c r="G107" s="18">
        <f>SUM(G100:G106)</f>
        <v>887.5000000000001</v>
      </c>
      <c r="H107" s="4"/>
      <c r="I107" s="18">
        <f>SUM(I100:I106)</f>
        <v>170.04</v>
      </c>
      <c r="J107" s="18">
        <f>SUM(J100:J106)</f>
        <v>84.50999999999999</v>
      </c>
      <c r="K107" s="18">
        <f>SUM(K100:K106)</f>
        <v>4.55</v>
      </c>
      <c r="L107" s="18">
        <f>SUM(L100:L106)</f>
        <v>7.9</v>
      </c>
    </row>
    <row r="108" spans="1:12" s="10" customFormat="1" ht="24" customHeight="1">
      <c r="A108" s="83" t="s">
        <v>0</v>
      </c>
      <c r="B108" s="83" t="s">
        <v>2</v>
      </c>
      <c r="C108" s="83" t="s">
        <v>1</v>
      </c>
      <c r="D108" s="87" t="s">
        <v>12</v>
      </c>
      <c r="E108" s="87"/>
      <c r="F108" s="87"/>
      <c r="G108" s="83" t="s">
        <v>6</v>
      </c>
      <c r="H108" s="83" t="s">
        <v>7</v>
      </c>
      <c r="I108" s="109" t="s">
        <v>81</v>
      </c>
      <c r="J108" s="109"/>
      <c r="K108" s="109"/>
      <c r="L108" s="109"/>
    </row>
    <row r="109" spans="1:12" s="10" customFormat="1" ht="25.5">
      <c r="A109" s="84"/>
      <c r="B109" s="84"/>
      <c r="C109" s="84"/>
      <c r="D109" s="3" t="s">
        <v>3</v>
      </c>
      <c r="E109" s="3" t="s">
        <v>4</v>
      </c>
      <c r="F109" s="3" t="s">
        <v>5</v>
      </c>
      <c r="G109" s="84"/>
      <c r="H109" s="84"/>
      <c r="I109" s="69" t="s">
        <v>87</v>
      </c>
      <c r="J109" s="69" t="s">
        <v>88</v>
      </c>
      <c r="K109" s="69" t="s">
        <v>89</v>
      </c>
      <c r="L109" s="70" t="s">
        <v>90</v>
      </c>
    </row>
    <row r="110" spans="1:12" s="10" customFormat="1" ht="25.5">
      <c r="A110" s="2" t="s">
        <v>24</v>
      </c>
      <c r="B110" s="2"/>
      <c r="C110" s="2"/>
      <c r="D110" s="3"/>
      <c r="E110" s="3"/>
      <c r="F110" s="3"/>
      <c r="G110" s="2"/>
      <c r="H110" s="2"/>
      <c r="I110" s="70"/>
      <c r="J110" s="70"/>
      <c r="K110" s="70"/>
      <c r="L110" s="70"/>
    </row>
    <row r="111" spans="1:12" ht="12.75">
      <c r="A111" s="110" t="s">
        <v>10</v>
      </c>
      <c r="B111" s="30" t="s">
        <v>46</v>
      </c>
      <c r="C111" s="33">
        <v>100</v>
      </c>
      <c r="D111" s="20">
        <v>9.16</v>
      </c>
      <c r="E111" s="20">
        <v>5.8</v>
      </c>
      <c r="F111" s="20">
        <v>23.73</v>
      </c>
      <c r="G111" s="20">
        <v>244</v>
      </c>
      <c r="H111" s="20">
        <v>181</v>
      </c>
      <c r="I111" s="72">
        <v>26.66</v>
      </c>
      <c r="J111" s="72">
        <v>17.83</v>
      </c>
      <c r="K111" s="72">
        <v>0.25</v>
      </c>
      <c r="L111" s="72">
        <v>1.33</v>
      </c>
    </row>
    <row r="112" spans="1:12" ht="12.75">
      <c r="A112" s="111"/>
      <c r="B112" s="56" t="s">
        <v>74</v>
      </c>
      <c r="C112" s="49">
        <v>250</v>
      </c>
      <c r="D112" s="47">
        <v>2.3</v>
      </c>
      <c r="E112" s="47">
        <v>4.25</v>
      </c>
      <c r="F112" s="47">
        <v>15.12</v>
      </c>
      <c r="G112" s="47">
        <v>109.25</v>
      </c>
      <c r="H112" s="47">
        <v>149</v>
      </c>
      <c r="I112" s="72">
        <v>82.5</v>
      </c>
      <c r="J112" s="72">
        <v>22.5</v>
      </c>
      <c r="K112" s="72">
        <v>0.225</v>
      </c>
      <c r="L112" s="72">
        <v>1</v>
      </c>
    </row>
    <row r="113" spans="1:12" ht="12.75" customHeight="1">
      <c r="A113" s="111"/>
      <c r="B113" s="30" t="s">
        <v>61</v>
      </c>
      <c r="C113" s="33">
        <v>110</v>
      </c>
      <c r="D113" s="20">
        <v>14.85</v>
      </c>
      <c r="E113" s="20">
        <v>10.12</v>
      </c>
      <c r="F113" s="20">
        <v>9.46</v>
      </c>
      <c r="G113" s="20">
        <v>174.9</v>
      </c>
      <c r="H113" s="20">
        <v>581</v>
      </c>
      <c r="I113" s="72"/>
      <c r="J113" s="72"/>
      <c r="K113" s="72"/>
      <c r="L113" s="72"/>
    </row>
    <row r="114" spans="1:12" ht="12.75" customHeight="1">
      <c r="A114" s="111"/>
      <c r="B114" s="34" t="s">
        <v>35</v>
      </c>
      <c r="C114" s="33">
        <v>180</v>
      </c>
      <c r="D114" s="20">
        <v>3.78</v>
      </c>
      <c r="E114" s="20">
        <v>7.92</v>
      </c>
      <c r="F114" s="20">
        <v>19.62</v>
      </c>
      <c r="G114" s="20">
        <v>165.6</v>
      </c>
      <c r="H114" s="20">
        <v>434</v>
      </c>
      <c r="I114" s="72"/>
      <c r="J114" s="72"/>
      <c r="K114" s="72"/>
      <c r="L114" s="72"/>
    </row>
    <row r="115" spans="1:12" ht="12.75" customHeight="1">
      <c r="A115" s="111"/>
      <c r="B115" s="56" t="s">
        <v>9</v>
      </c>
      <c r="C115" s="49">
        <v>42</v>
      </c>
      <c r="D115" s="11">
        <v>2.8</v>
      </c>
      <c r="E115" s="11">
        <v>0.5</v>
      </c>
      <c r="F115" s="11">
        <v>14</v>
      </c>
      <c r="G115" s="11">
        <v>73.1</v>
      </c>
      <c r="H115" s="12">
        <v>115</v>
      </c>
      <c r="I115" s="72">
        <v>102.5</v>
      </c>
      <c r="J115" s="72">
        <v>27.12</v>
      </c>
      <c r="K115" s="72">
        <v>0.52</v>
      </c>
      <c r="L115" s="72">
        <v>0</v>
      </c>
    </row>
    <row r="116" spans="1:12" ht="12.75" customHeight="1">
      <c r="A116" s="111"/>
      <c r="B116" s="30" t="s">
        <v>47</v>
      </c>
      <c r="C116" s="28">
        <v>200</v>
      </c>
      <c r="D116" s="20">
        <v>0.5</v>
      </c>
      <c r="E116" s="20">
        <v>0</v>
      </c>
      <c r="F116" s="20">
        <v>27</v>
      </c>
      <c r="G116" s="20">
        <v>110</v>
      </c>
      <c r="H116" s="20">
        <v>527</v>
      </c>
      <c r="I116" s="72">
        <v>14.4</v>
      </c>
      <c r="J116" s="72">
        <v>20.4</v>
      </c>
      <c r="K116" s="72">
        <v>1.2</v>
      </c>
      <c r="L116" s="72">
        <v>0</v>
      </c>
    </row>
    <row r="117" spans="1:12" ht="12.75" customHeight="1">
      <c r="A117" s="111"/>
      <c r="B117" s="30" t="s">
        <v>30</v>
      </c>
      <c r="C117" s="28">
        <v>70</v>
      </c>
      <c r="D117" s="19">
        <v>5.32</v>
      </c>
      <c r="E117" s="19">
        <v>0.56</v>
      </c>
      <c r="F117" s="19">
        <v>34.44</v>
      </c>
      <c r="G117" s="20">
        <v>164.5</v>
      </c>
      <c r="H117" s="19">
        <v>114</v>
      </c>
      <c r="I117" s="72">
        <v>14.4</v>
      </c>
      <c r="J117" s="72">
        <v>20.4</v>
      </c>
      <c r="K117" s="72">
        <v>1.2</v>
      </c>
      <c r="L117" s="72">
        <v>0</v>
      </c>
    </row>
    <row r="118" spans="1:12" s="8" customFormat="1" ht="12.75">
      <c r="A118" s="17" t="s">
        <v>25</v>
      </c>
      <c r="B118" s="5"/>
      <c r="C118" s="6">
        <f>SUM(C111:C117)</f>
        <v>952</v>
      </c>
      <c r="D118" s="18">
        <f>SUM(D111:D117)</f>
        <v>38.71</v>
      </c>
      <c r="E118" s="18">
        <f>SUM(E111:E117)</f>
        <v>29.150000000000002</v>
      </c>
      <c r="F118" s="18">
        <f>SUM(F111:F117)</f>
        <v>143.37</v>
      </c>
      <c r="G118" s="18">
        <f>SUM(G111:G117)</f>
        <v>1041.35</v>
      </c>
      <c r="H118" s="4"/>
      <c r="I118" s="18">
        <f>SUM(I111:I117)</f>
        <v>240.46</v>
      </c>
      <c r="J118" s="18">
        <f>SUM(J111:J117)</f>
        <v>108.25</v>
      </c>
      <c r="K118" s="18">
        <f>SUM(K111:K117)</f>
        <v>3.3949999999999996</v>
      </c>
      <c r="L118" s="18">
        <f>SUM(L111:L117)</f>
        <v>2.33</v>
      </c>
    </row>
    <row r="119" spans="1:12" s="7" customFormat="1" ht="11.25" customHeight="1">
      <c r="A119" s="83" t="s">
        <v>0</v>
      </c>
      <c r="B119" s="83" t="s">
        <v>2</v>
      </c>
      <c r="C119" s="83" t="s">
        <v>1</v>
      </c>
      <c r="D119" s="87" t="s">
        <v>12</v>
      </c>
      <c r="E119" s="87"/>
      <c r="F119" s="87"/>
      <c r="G119" s="83" t="s">
        <v>6</v>
      </c>
      <c r="H119" s="83" t="s">
        <v>7</v>
      </c>
      <c r="I119" s="109" t="s">
        <v>81</v>
      </c>
      <c r="J119" s="109"/>
      <c r="K119" s="109"/>
      <c r="L119" s="109"/>
    </row>
    <row r="120" spans="1:12" s="7" customFormat="1" ht="32.25" customHeight="1">
      <c r="A120" s="84"/>
      <c r="B120" s="84"/>
      <c r="C120" s="84"/>
      <c r="D120" s="3" t="s">
        <v>3</v>
      </c>
      <c r="E120" s="3" t="s">
        <v>4</v>
      </c>
      <c r="F120" s="3" t="s">
        <v>5</v>
      </c>
      <c r="G120" s="84"/>
      <c r="H120" s="84"/>
      <c r="I120" s="69" t="s">
        <v>87</v>
      </c>
      <c r="J120" s="69" t="s">
        <v>88</v>
      </c>
      <c r="K120" s="69" t="s">
        <v>89</v>
      </c>
      <c r="L120" s="70" t="s">
        <v>90</v>
      </c>
    </row>
    <row r="121" spans="1:12" s="7" customFormat="1" ht="28.5" customHeight="1">
      <c r="A121" s="3" t="s">
        <v>19</v>
      </c>
      <c r="B121" s="2"/>
      <c r="C121" s="2"/>
      <c r="D121" s="3"/>
      <c r="E121" s="3"/>
      <c r="F121" s="3"/>
      <c r="G121" s="2"/>
      <c r="H121" s="2"/>
      <c r="I121" s="70"/>
      <c r="J121" s="70"/>
      <c r="K121" s="70"/>
      <c r="L121" s="70"/>
    </row>
    <row r="122" spans="1:12" ht="16.5" customHeight="1">
      <c r="A122" s="110" t="s">
        <v>10</v>
      </c>
      <c r="B122" s="38" t="s">
        <v>51</v>
      </c>
      <c r="C122" s="39">
        <v>100</v>
      </c>
      <c r="D122" s="21">
        <v>0.8</v>
      </c>
      <c r="E122" s="21">
        <v>0.2</v>
      </c>
      <c r="F122" s="21">
        <v>2.5</v>
      </c>
      <c r="G122" s="21">
        <v>14</v>
      </c>
      <c r="H122" s="21">
        <v>112</v>
      </c>
      <c r="I122" s="72">
        <v>17</v>
      </c>
      <c r="J122" s="72">
        <v>14</v>
      </c>
      <c r="K122" s="72">
        <v>0</v>
      </c>
      <c r="L122" s="72">
        <v>7</v>
      </c>
    </row>
    <row r="123" spans="1:12" ht="14.25" customHeight="1">
      <c r="A123" s="111"/>
      <c r="B123" s="56" t="s">
        <v>80</v>
      </c>
      <c r="C123" s="49">
        <v>265</v>
      </c>
      <c r="D123" s="47">
        <v>5.46</v>
      </c>
      <c r="E123" s="15">
        <v>27.7</v>
      </c>
      <c r="F123" s="47">
        <v>27.6</v>
      </c>
      <c r="G123" s="15">
        <v>188.6</v>
      </c>
      <c r="H123" s="47">
        <v>133</v>
      </c>
      <c r="I123" s="72">
        <v>130</v>
      </c>
      <c r="J123" s="72">
        <v>2.51</v>
      </c>
      <c r="K123" s="72">
        <v>0.11</v>
      </c>
      <c r="L123" s="72">
        <v>0.5</v>
      </c>
    </row>
    <row r="124" spans="1:12" ht="11.25" customHeight="1">
      <c r="A124" s="111"/>
      <c r="B124" s="40" t="s">
        <v>31</v>
      </c>
      <c r="C124" s="45">
        <v>100</v>
      </c>
      <c r="D124" s="26">
        <v>2.88</v>
      </c>
      <c r="E124" s="26">
        <v>4.7</v>
      </c>
      <c r="F124" s="26">
        <v>25.3</v>
      </c>
      <c r="G124" s="26">
        <v>379</v>
      </c>
      <c r="H124" s="26">
        <v>368</v>
      </c>
      <c r="I124" s="72">
        <v>47</v>
      </c>
      <c r="J124" s="72">
        <v>9</v>
      </c>
      <c r="K124" s="72">
        <v>0.33</v>
      </c>
      <c r="L124" s="72">
        <v>0</v>
      </c>
    </row>
    <row r="125" spans="1:12" ht="15.75" customHeight="1">
      <c r="A125" s="111"/>
      <c r="B125" s="30" t="s">
        <v>58</v>
      </c>
      <c r="C125" s="33">
        <v>180</v>
      </c>
      <c r="D125" s="47">
        <v>5.5</v>
      </c>
      <c r="E125" s="47">
        <v>7.56</v>
      </c>
      <c r="F125" s="47">
        <v>22.5</v>
      </c>
      <c r="G125" s="47">
        <v>180</v>
      </c>
      <c r="H125" s="47">
        <v>427</v>
      </c>
      <c r="I125" s="72">
        <v>96</v>
      </c>
      <c r="J125" s="72">
        <v>27</v>
      </c>
      <c r="K125" s="72">
        <v>0.9</v>
      </c>
      <c r="L125" s="72">
        <v>0.48</v>
      </c>
    </row>
    <row r="126" spans="1:12" ht="15" customHeight="1">
      <c r="A126" s="111"/>
      <c r="B126" s="30" t="s">
        <v>30</v>
      </c>
      <c r="C126" s="28">
        <v>70</v>
      </c>
      <c r="D126" s="19">
        <v>5.32</v>
      </c>
      <c r="E126" s="19">
        <v>0.56</v>
      </c>
      <c r="F126" s="19">
        <v>34.44</v>
      </c>
      <c r="G126" s="20">
        <v>164.5</v>
      </c>
      <c r="H126" s="19">
        <v>114</v>
      </c>
      <c r="I126" s="72">
        <v>14.4</v>
      </c>
      <c r="J126" s="72">
        <v>20.4</v>
      </c>
      <c r="K126" s="72">
        <v>1.2</v>
      </c>
      <c r="L126" s="72">
        <v>0</v>
      </c>
    </row>
    <row r="127" spans="1:12" ht="15" customHeight="1">
      <c r="A127" s="111"/>
      <c r="B127" s="56" t="s">
        <v>9</v>
      </c>
      <c r="C127" s="49">
        <v>42</v>
      </c>
      <c r="D127" s="11">
        <v>2.8</v>
      </c>
      <c r="E127" s="11">
        <v>0.5</v>
      </c>
      <c r="F127" s="11">
        <v>14</v>
      </c>
      <c r="G127" s="11">
        <v>73.1</v>
      </c>
      <c r="H127" s="12">
        <v>115</v>
      </c>
      <c r="I127" s="72">
        <v>102.5</v>
      </c>
      <c r="J127" s="72">
        <v>27.12</v>
      </c>
      <c r="K127" s="72">
        <v>0.52</v>
      </c>
      <c r="L127" s="72">
        <v>0</v>
      </c>
    </row>
    <row r="128" spans="1:12" ht="27" customHeight="1">
      <c r="A128" s="111"/>
      <c r="B128" s="30" t="s">
        <v>94</v>
      </c>
      <c r="C128" s="28">
        <v>200</v>
      </c>
      <c r="D128" s="11">
        <v>1</v>
      </c>
      <c r="E128" s="11">
        <v>0.2</v>
      </c>
      <c r="F128" s="11">
        <v>0.2</v>
      </c>
      <c r="G128" s="11">
        <v>92</v>
      </c>
      <c r="H128" s="12">
        <v>537</v>
      </c>
      <c r="I128" s="71">
        <v>14</v>
      </c>
      <c r="J128" s="71">
        <v>8</v>
      </c>
      <c r="K128" s="71">
        <v>2.8</v>
      </c>
      <c r="L128" s="71">
        <v>4</v>
      </c>
    </row>
    <row r="129" spans="1:12" s="8" customFormat="1" ht="15" customHeight="1">
      <c r="A129" s="17" t="s">
        <v>25</v>
      </c>
      <c r="B129" s="5"/>
      <c r="C129" s="16">
        <f>SUM(C123:C128)</f>
        <v>857</v>
      </c>
      <c r="D129" s="18">
        <f>SUM(D123:D128)</f>
        <v>22.96</v>
      </c>
      <c r="E129" s="18">
        <f>SUM(E123:E128)</f>
        <v>41.220000000000006</v>
      </c>
      <c r="F129" s="18">
        <f>SUM(F123:F128)</f>
        <v>124.04</v>
      </c>
      <c r="G129" s="18">
        <f>SUM(G123:G128)</f>
        <v>1077.2</v>
      </c>
      <c r="H129" s="4"/>
      <c r="I129" s="18">
        <f>SUM(I123:I128)</f>
        <v>403.9</v>
      </c>
      <c r="J129" s="18">
        <f>SUM(J123:J128)</f>
        <v>94.03</v>
      </c>
      <c r="K129" s="18">
        <f>SUM(K123:K128)</f>
        <v>5.859999999999999</v>
      </c>
      <c r="L129" s="18">
        <f>SUM(L123:L128)</f>
        <v>4.98</v>
      </c>
    </row>
    <row r="130" spans="1:12" s="7" customFormat="1" ht="11.25" customHeight="1">
      <c r="A130" s="83" t="s">
        <v>0</v>
      </c>
      <c r="B130" s="83" t="s">
        <v>2</v>
      </c>
      <c r="C130" s="83" t="s">
        <v>1</v>
      </c>
      <c r="D130" s="87" t="s">
        <v>12</v>
      </c>
      <c r="E130" s="87"/>
      <c r="F130" s="87"/>
      <c r="G130" s="83" t="s">
        <v>6</v>
      </c>
      <c r="H130" s="83" t="s">
        <v>7</v>
      </c>
      <c r="I130" s="109" t="s">
        <v>81</v>
      </c>
      <c r="J130" s="109"/>
      <c r="K130" s="109"/>
      <c r="L130" s="109"/>
    </row>
    <row r="131" spans="1:12" s="7" customFormat="1" ht="34.5" customHeight="1">
      <c r="A131" s="84"/>
      <c r="B131" s="84"/>
      <c r="C131" s="84"/>
      <c r="D131" s="3" t="s">
        <v>3</v>
      </c>
      <c r="E131" s="3" t="s">
        <v>4</v>
      </c>
      <c r="F131" s="3" t="s">
        <v>5</v>
      </c>
      <c r="G131" s="84"/>
      <c r="H131" s="84"/>
      <c r="I131" s="69" t="s">
        <v>87</v>
      </c>
      <c r="J131" s="69" t="s">
        <v>88</v>
      </c>
      <c r="K131" s="69" t="s">
        <v>89</v>
      </c>
      <c r="L131" s="70" t="s">
        <v>90</v>
      </c>
    </row>
    <row r="132" spans="1:12" s="7" customFormat="1" ht="32.25" customHeight="1">
      <c r="A132" s="3" t="s">
        <v>63</v>
      </c>
      <c r="B132" s="2"/>
      <c r="C132" s="2"/>
      <c r="D132" s="3"/>
      <c r="E132" s="3"/>
      <c r="F132" s="3"/>
      <c r="G132" s="2"/>
      <c r="H132" s="2"/>
      <c r="I132" s="70"/>
      <c r="J132" s="70"/>
      <c r="K132" s="70"/>
      <c r="L132" s="70"/>
    </row>
    <row r="133" spans="1:12" ht="12.75" customHeight="1">
      <c r="A133" s="110" t="s">
        <v>10</v>
      </c>
      <c r="B133" s="38" t="s">
        <v>53</v>
      </c>
      <c r="C133" s="39">
        <v>100</v>
      </c>
      <c r="D133" s="24">
        <v>1.1</v>
      </c>
      <c r="E133" s="24">
        <v>0.1</v>
      </c>
      <c r="F133" s="24">
        <v>3.8</v>
      </c>
      <c r="G133" s="25">
        <v>24</v>
      </c>
      <c r="H133" s="24">
        <v>112</v>
      </c>
      <c r="I133" s="72">
        <v>14</v>
      </c>
      <c r="J133" s="72">
        <v>20</v>
      </c>
      <c r="K133" s="72">
        <v>0.9</v>
      </c>
      <c r="L133" s="72">
        <v>2.5</v>
      </c>
    </row>
    <row r="134" spans="1:12" ht="24" customHeight="1">
      <c r="A134" s="111"/>
      <c r="B134" s="56" t="s">
        <v>15</v>
      </c>
      <c r="C134" s="50">
        <v>250</v>
      </c>
      <c r="D134" s="15">
        <v>2.7</v>
      </c>
      <c r="E134" s="15">
        <v>2.85</v>
      </c>
      <c r="F134" s="15">
        <v>28.82</v>
      </c>
      <c r="G134" s="15">
        <v>111.25</v>
      </c>
      <c r="H134" s="46">
        <v>152</v>
      </c>
      <c r="I134" s="72">
        <v>55</v>
      </c>
      <c r="J134" s="72">
        <v>12.5</v>
      </c>
      <c r="K134" s="72">
        <v>0.1</v>
      </c>
      <c r="L134" s="72">
        <v>0</v>
      </c>
    </row>
    <row r="135" spans="1:12" ht="24">
      <c r="A135" s="111"/>
      <c r="B135" s="41" t="s">
        <v>70</v>
      </c>
      <c r="C135" s="58">
        <v>140</v>
      </c>
      <c r="D135" s="11">
        <v>11.46</v>
      </c>
      <c r="E135" s="11">
        <v>8.67</v>
      </c>
      <c r="F135" s="11">
        <v>4.87</v>
      </c>
      <c r="G135" s="11">
        <v>277</v>
      </c>
      <c r="H135" s="12">
        <v>0.9129464285714286</v>
      </c>
      <c r="I135" s="72">
        <v>60.32</v>
      </c>
      <c r="J135" s="72">
        <v>20.6</v>
      </c>
      <c r="K135" s="72">
        <v>0.21</v>
      </c>
      <c r="L135" s="72">
        <v>1.96</v>
      </c>
    </row>
    <row r="136" spans="1:12" ht="15" customHeight="1">
      <c r="A136" s="111"/>
      <c r="B136" s="30" t="s">
        <v>60</v>
      </c>
      <c r="C136" s="33">
        <v>180</v>
      </c>
      <c r="D136" s="11">
        <v>4.32</v>
      </c>
      <c r="E136" s="11">
        <v>2.7</v>
      </c>
      <c r="F136" s="11">
        <v>18.72</v>
      </c>
      <c r="G136" s="11">
        <v>207</v>
      </c>
      <c r="H136" s="12">
        <v>124</v>
      </c>
      <c r="I136" s="72">
        <v>69.6</v>
      </c>
      <c r="J136" s="72">
        <v>12.3</v>
      </c>
      <c r="K136" s="72">
        <v>10.8</v>
      </c>
      <c r="L136" s="72">
        <v>0.2</v>
      </c>
    </row>
    <row r="137" spans="1:12" ht="15" customHeight="1">
      <c r="A137" s="111"/>
      <c r="B137" s="56" t="s">
        <v>9</v>
      </c>
      <c r="C137" s="49">
        <v>42</v>
      </c>
      <c r="D137" s="11">
        <v>2.8</v>
      </c>
      <c r="E137" s="11">
        <v>0.5</v>
      </c>
      <c r="F137" s="11">
        <v>14</v>
      </c>
      <c r="G137" s="11">
        <v>73.1</v>
      </c>
      <c r="H137" s="12">
        <v>115</v>
      </c>
      <c r="I137" s="72">
        <v>102.5</v>
      </c>
      <c r="J137" s="72">
        <v>27.12</v>
      </c>
      <c r="K137" s="72">
        <v>0.52</v>
      </c>
      <c r="L137" s="72">
        <v>0</v>
      </c>
    </row>
    <row r="138" spans="1:12" ht="11.25" customHeight="1">
      <c r="A138" s="111"/>
      <c r="B138" s="30" t="s">
        <v>30</v>
      </c>
      <c r="C138" s="28">
        <v>70</v>
      </c>
      <c r="D138" s="19">
        <v>5.32</v>
      </c>
      <c r="E138" s="19">
        <v>0.56</v>
      </c>
      <c r="F138" s="19">
        <v>34.44</v>
      </c>
      <c r="G138" s="20">
        <v>164.5</v>
      </c>
      <c r="H138" s="19">
        <v>114</v>
      </c>
      <c r="I138" s="72">
        <v>14.4</v>
      </c>
      <c r="J138" s="72">
        <v>20.4</v>
      </c>
      <c r="K138" s="72">
        <v>1.2</v>
      </c>
      <c r="L138" s="72">
        <v>0</v>
      </c>
    </row>
    <row r="139" spans="1:12" ht="15" customHeight="1">
      <c r="A139" s="111"/>
      <c r="B139" s="30" t="s">
        <v>62</v>
      </c>
      <c r="C139" s="33">
        <v>200</v>
      </c>
      <c r="D139" s="11">
        <v>0.14</v>
      </c>
      <c r="E139" s="11">
        <v>0.056</v>
      </c>
      <c r="F139" s="11">
        <v>27.27</v>
      </c>
      <c r="G139" s="11">
        <v>110.2</v>
      </c>
      <c r="H139" s="12">
        <v>378</v>
      </c>
      <c r="I139" s="72">
        <v>12</v>
      </c>
      <c r="J139" s="72">
        <v>4</v>
      </c>
      <c r="K139" s="72">
        <v>0.6</v>
      </c>
      <c r="L139" s="72">
        <v>3</v>
      </c>
    </row>
    <row r="140" spans="1:12" s="8" customFormat="1" ht="15" customHeight="1">
      <c r="A140" s="68"/>
      <c r="B140" s="5"/>
      <c r="C140" s="16">
        <f>SUM(C133:C139)</f>
        <v>982</v>
      </c>
      <c r="D140" s="18">
        <f>SUM(D133:D139)</f>
        <v>27.840000000000003</v>
      </c>
      <c r="E140" s="18">
        <f>SUM(E133:E139)</f>
        <v>15.436</v>
      </c>
      <c r="F140" s="18">
        <f>SUM(F133:F139)</f>
        <v>131.92</v>
      </c>
      <c r="G140" s="18">
        <f>SUM(G134:G139)</f>
        <v>943.0500000000001</v>
      </c>
      <c r="H140" s="4"/>
      <c r="I140" s="18">
        <f>SUM(I134:I139)</f>
        <v>313.81999999999994</v>
      </c>
      <c r="J140" s="18">
        <f>SUM(J134:J139)</f>
        <v>96.92000000000002</v>
      </c>
      <c r="K140" s="18">
        <f>SUM(K134:K139)</f>
        <v>13.43</v>
      </c>
      <c r="L140" s="18">
        <f>SUM(L134:L139)</f>
        <v>5.16</v>
      </c>
    </row>
    <row r="141" spans="1:12" s="10" customFormat="1" ht="18" customHeight="1">
      <c r="A141" s="65"/>
      <c r="B141" s="27"/>
      <c r="C141" s="83" t="s">
        <v>1</v>
      </c>
      <c r="D141" s="87" t="s">
        <v>12</v>
      </c>
      <c r="E141" s="87"/>
      <c r="F141" s="87"/>
      <c r="G141" s="83" t="s">
        <v>6</v>
      </c>
      <c r="H141" s="27"/>
      <c r="I141" s="109" t="s">
        <v>81</v>
      </c>
      <c r="J141" s="109"/>
      <c r="K141" s="109"/>
      <c r="L141" s="109"/>
    </row>
    <row r="142" spans="1:12" s="10" customFormat="1" ht="24" customHeight="1">
      <c r="A142" s="65"/>
      <c r="B142" s="27"/>
      <c r="C142" s="83"/>
      <c r="D142" s="78" t="s">
        <v>3</v>
      </c>
      <c r="E142" s="78" t="s">
        <v>4</v>
      </c>
      <c r="F142" s="78" t="s">
        <v>5</v>
      </c>
      <c r="G142" s="83"/>
      <c r="H142" s="27"/>
      <c r="I142" s="69" t="s">
        <v>87</v>
      </c>
      <c r="J142" s="69" t="s">
        <v>88</v>
      </c>
      <c r="K142" s="69" t="s">
        <v>89</v>
      </c>
      <c r="L142" s="70" t="s">
        <v>90</v>
      </c>
    </row>
    <row r="143" spans="1:12" s="10" customFormat="1" ht="12.75" customHeight="1">
      <c r="A143" s="98" t="s">
        <v>64</v>
      </c>
      <c r="B143" s="99"/>
      <c r="C143" s="79">
        <f>C140+C129+C118+C107+C96+C85+C73+C61+C50+C38+C26+C14</f>
        <v>12314</v>
      </c>
      <c r="D143" s="79">
        <f>D140+D129+D118+D107+D96+D85+D73+D61+D50+D38+D26+D14</f>
        <v>418.47999999999996</v>
      </c>
      <c r="E143" s="79">
        <f>E140+E129+E118+E107+E96+E85+E73+E61+E50+E38+E26+E14</f>
        <v>423.416</v>
      </c>
      <c r="F143" s="79">
        <f>F140+F129+F118+F107+F96+F85+F73+F61+F50+F38+F26+F14</f>
        <v>1584.4399999999998</v>
      </c>
      <c r="G143" s="79">
        <f>G140+G129+G118+G107+G96+G85+G73+G61+G50+G38+G26+G14</f>
        <v>11959.029999999999</v>
      </c>
      <c r="H143" s="80"/>
      <c r="I143" s="69"/>
      <c r="J143" s="69"/>
      <c r="K143" s="69"/>
      <c r="L143" s="76"/>
    </row>
    <row r="144" spans="1:12" s="10" customFormat="1" ht="20.25" customHeight="1">
      <c r="A144" s="98" t="s">
        <v>59</v>
      </c>
      <c r="B144" s="100"/>
      <c r="C144" s="66">
        <f>C143/12</f>
        <v>1026.1666666666667</v>
      </c>
      <c r="D144" s="66">
        <f>D143/12</f>
        <v>34.87333333333333</v>
      </c>
      <c r="E144" s="66">
        <f>E143/12</f>
        <v>35.284666666666666</v>
      </c>
      <c r="F144" s="66">
        <f>F143/12</f>
        <v>132.03666666666666</v>
      </c>
      <c r="G144" s="66">
        <f>G143/12</f>
        <v>996.5858333333332</v>
      </c>
      <c r="H144" s="80"/>
      <c r="I144" s="69"/>
      <c r="J144" s="69"/>
      <c r="K144" s="69"/>
      <c r="L144" s="76"/>
    </row>
    <row r="145" spans="1:12" s="10" customFormat="1" ht="33.75" customHeight="1">
      <c r="A145" s="101" t="s">
        <v>106</v>
      </c>
      <c r="B145" s="102"/>
      <c r="C145" s="17"/>
      <c r="D145" s="17">
        <v>31.5</v>
      </c>
      <c r="E145" s="17">
        <v>32.2</v>
      </c>
      <c r="F145" s="17">
        <v>134.5</v>
      </c>
      <c r="G145" s="17">
        <v>952</v>
      </c>
      <c r="H145" s="80"/>
      <c r="I145" s="69"/>
      <c r="J145" s="69"/>
      <c r="K145" s="69"/>
      <c r="L145" s="76"/>
    </row>
    <row r="146" spans="9:12" s="10" customFormat="1" ht="15.75" customHeight="1">
      <c r="I146" s="74"/>
      <c r="J146" s="74"/>
      <c r="K146" s="74"/>
      <c r="L146" s="74"/>
    </row>
    <row r="147" spans="9:12" s="10" customFormat="1" ht="15" customHeight="1">
      <c r="I147" s="74"/>
      <c r="J147" s="74"/>
      <c r="K147" s="74"/>
      <c r="L147" s="74"/>
    </row>
    <row r="148" spans="9:12" s="10" customFormat="1" ht="15" customHeight="1">
      <c r="I148" s="74"/>
      <c r="J148" s="74"/>
      <c r="K148" s="74"/>
      <c r="L148" s="74"/>
    </row>
    <row r="153" ht="36" customHeight="1"/>
  </sheetData>
  <sheetProtection/>
  <mergeCells count="107">
    <mergeCell ref="E1:G1"/>
    <mergeCell ref="A111:A117"/>
    <mergeCell ref="A122:A128"/>
    <mergeCell ref="C141:C142"/>
    <mergeCell ref="G130:G131"/>
    <mergeCell ref="B130:B131"/>
    <mergeCell ref="C130:C131"/>
    <mergeCell ref="D130:F130"/>
    <mergeCell ref="C119:C120"/>
    <mergeCell ref="A65:A72"/>
    <mergeCell ref="A143:B143"/>
    <mergeCell ref="A133:A139"/>
    <mergeCell ref="A30:A37"/>
    <mergeCell ref="A42:A49"/>
    <mergeCell ref="A39:A40"/>
    <mergeCell ref="A51:A52"/>
    <mergeCell ref="A97:A98"/>
    <mergeCell ref="B51:B52"/>
    <mergeCell ref="A54:A60"/>
    <mergeCell ref="I4:L4"/>
    <mergeCell ref="I15:L15"/>
    <mergeCell ref="I27:L27"/>
    <mergeCell ref="I39:L39"/>
    <mergeCell ref="A18:A25"/>
    <mergeCell ref="D15:F15"/>
    <mergeCell ref="A4:A5"/>
    <mergeCell ref="D4:F4"/>
    <mergeCell ref="G4:G5"/>
    <mergeCell ref="H4:H5"/>
    <mergeCell ref="A62:A63"/>
    <mergeCell ref="A77:A84"/>
    <mergeCell ref="B4:B5"/>
    <mergeCell ref="C4:C5"/>
    <mergeCell ref="A15:A16"/>
    <mergeCell ref="B15:B16"/>
    <mergeCell ref="A7:A13"/>
    <mergeCell ref="G15:G16"/>
    <mergeCell ref="H15:H16"/>
    <mergeCell ref="A27:A28"/>
    <mergeCell ref="B27:B28"/>
    <mergeCell ref="C27:C28"/>
    <mergeCell ref="D27:F27"/>
    <mergeCell ref="G27:G28"/>
    <mergeCell ref="H27:H28"/>
    <mergeCell ref="C15:C16"/>
    <mergeCell ref="B39:B40"/>
    <mergeCell ref="C39:C40"/>
    <mergeCell ref="D39:F39"/>
    <mergeCell ref="G39:G40"/>
    <mergeCell ref="H39:H40"/>
    <mergeCell ref="C86:C87"/>
    <mergeCell ref="B74:B75"/>
    <mergeCell ref="C74:C75"/>
    <mergeCell ref="G51:G52"/>
    <mergeCell ref="C62:C63"/>
    <mergeCell ref="D86:F86"/>
    <mergeCell ref="A145:B145"/>
    <mergeCell ref="D141:F141"/>
    <mergeCell ref="G141:G142"/>
    <mergeCell ref="A119:A120"/>
    <mergeCell ref="B119:B120"/>
    <mergeCell ref="A86:A87"/>
    <mergeCell ref="B86:B87"/>
    <mergeCell ref="A89:A95"/>
    <mergeCell ref="A144:B144"/>
    <mergeCell ref="H51:H52"/>
    <mergeCell ref="G74:G75"/>
    <mergeCell ref="H74:H75"/>
    <mergeCell ref="C51:C52"/>
    <mergeCell ref="D51:F51"/>
    <mergeCell ref="G86:G87"/>
    <mergeCell ref="H86:H87"/>
    <mergeCell ref="D62:F62"/>
    <mergeCell ref="D74:F74"/>
    <mergeCell ref="G62:G63"/>
    <mergeCell ref="A108:A109"/>
    <mergeCell ref="B108:B109"/>
    <mergeCell ref="C108:C109"/>
    <mergeCell ref="D108:F108"/>
    <mergeCell ref="G108:G109"/>
    <mergeCell ref="B97:B98"/>
    <mergeCell ref="D119:F119"/>
    <mergeCell ref="G119:G120"/>
    <mergeCell ref="H119:H120"/>
    <mergeCell ref="C97:C98"/>
    <mergeCell ref="D97:F97"/>
    <mergeCell ref="G97:G98"/>
    <mergeCell ref="H97:H98"/>
    <mergeCell ref="A1:B1"/>
    <mergeCell ref="A2:H2"/>
    <mergeCell ref="A3:H3"/>
    <mergeCell ref="H108:H109"/>
    <mergeCell ref="A130:A131"/>
    <mergeCell ref="H130:H131"/>
    <mergeCell ref="B62:B63"/>
    <mergeCell ref="A100:A106"/>
    <mergeCell ref="A74:A75"/>
    <mergeCell ref="H62:H63"/>
    <mergeCell ref="I141:L141"/>
    <mergeCell ref="I51:L51"/>
    <mergeCell ref="I62:L62"/>
    <mergeCell ref="I74:L74"/>
    <mergeCell ref="I86:L86"/>
    <mergeCell ref="I97:L97"/>
    <mergeCell ref="I108:L108"/>
    <mergeCell ref="I119:L119"/>
    <mergeCell ref="I130:L130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2023-10-12T13:34:01Z</cp:lastPrinted>
  <dcterms:created xsi:type="dcterms:W3CDTF">1996-10-08T23:32:33Z</dcterms:created>
  <dcterms:modified xsi:type="dcterms:W3CDTF">2023-10-26T12:38:42Z</dcterms:modified>
  <cp:category/>
  <cp:version/>
  <cp:contentType/>
  <cp:contentStatus/>
</cp:coreProperties>
</file>