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1"/>
  </bookViews>
  <sheets>
    <sheet name="разд.1" sheetId="1" r:id="rId1"/>
    <sheet name="разд.2" sheetId="2" r:id="rId2"/>
  </sheets>
  <definedNames>
    <definedName name="TABLE" localSheetId="0">'разд.1'!#REF!</definedName>
    <definedName name="TABLE" localSheetId="1">'разд.2'!#REF!</definedName>
    <definedName name="TABLE_2" localSheetId="0">'разд.1'!#REF!</definedName>
    <definedName name="TABLE_2" localSheetId="1">'разд.2'!#REF!</definedName>
    <definedName name="_xlnm.Print_Titles" localSheetId="0">'разд.1'!$26:$29</definedName>
    <definedName name="_xlnm.Print_Titles" localSheetId="1">'разд.2'!$3:$6</definedName>
    <definedName name="_xlnm.Print_Area" localSheetId="0">'разд.1'!$A$1:$FL$106</definedName>
    <definedName name="_xlnm.Print_Area" localSheetId="1">'разд.2'!$A$1:$FE$52</definedName>
  </definedNames>
  <calcPr fullCalcOnLoad="1"/>
</workbook>
</file>

<file path=xl/sharedStrings.xml><?xml version="1.0" encoding="utf-8"?>
<sst xmlns="http://schemas.openxmlformats.org/spreadsheetml/2006/main" count="424" uniqueCount="287">
  <si>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</si>
  <si>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</si>
  <si>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</si>
  <si>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</si>
  <si>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</si>
  <si>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</si>
  <si>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</si>
  <si>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</si>
  <si>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</si>
  <si>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</si>
  <si>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</si>
  <si>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</si>
  <si>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</si>
  <si>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</si>
  <si>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</si>
  <si>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</si>
  <si>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</si>
  <si>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</si>
  <si>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</si>
  <si>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</si>
  <si>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</si>
  <si>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</si>
  <si>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</si>
  <si>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</si>
  <si>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</si>
  <si>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</si>
  <si>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</si>
  <si>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</si>
  <si>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</si>
  <si>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</si>
  <si>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</si>
  <si>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</si>
  <si>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</si>
  <si>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</si>
  <si>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</si>
  <si>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</si>
  <si>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</si>
  <si>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</si>
  <si>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</si>
  <si>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</si>
  <si>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</si>
  <si>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</si>
  <si>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</si>
  <si>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</si>
  <si>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</si>
  <si>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</si>
  <si>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</si>
  <si>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</si>
  <si>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</si>
  <si>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</si>
  <si>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</si>
  <si>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</si>
  <si>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</si>
  <si>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</si>
  <si>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</si>
  <si>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</si>
  <si>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</si>
  <si>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</si>
  <si>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</si>
  <si>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</si>
  <si>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</si>
  <si>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</si>
  <si>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</si>
  <si>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</si>
  <si>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</si>
  <si>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</si>
  <si>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</si>
  <si>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</si>
  <si>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</si>
  <si>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</si>
  <si>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</si>
  <si>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</si>
  <si>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</si>
  <si>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</si>
  <si>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</si>
  <si>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</si>
  <si>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</si>
  <si>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</si>
  <si>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</si>
  <si>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</si>
  <si>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</si>
  <si>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</si>
  <si>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</si>
  <si>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</si>
  <si>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</si>
  <si>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</si>
  <si>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</si>
  <si>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</si>
  <si>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</si>
  <si>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</si>
  <si>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</si>
  <si>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</si>
  <si>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</si>
  <si>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</si>
  <si>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</si>
  <si>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</si>
  <si>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</si>
  <si>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</si>
  <si>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</si>
  <si>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</si>
  <si>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</si>
  <si>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</si>
  <si>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</si>
  <si>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</si>
  <si>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</si>
  <si>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</si>
  <si>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</si>
  <si>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</si>
  <si>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</si>
  <si>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</si>
  <si>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</si>
  <si>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</si>
  <si>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</si>
  <si>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</si>
  <si>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</si>
  <si>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</si>
  <si>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</si>
  <si>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</si>
  <si>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</si>
  <si>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</si>
  <si>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</si>
  <si>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</si>
  <si>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</si>
  <si>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</si>
  <si>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</si>
  <si>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</si>
  <si>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</si>
  <si>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</si>
  <si>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</si>
  <si>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</si>
  <si>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</si>
  <si>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</si>
  <si>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</si>
  <si>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</si>
  <si>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</si>
  <si>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</si>
  <si>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</si>
  <si>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</si>
  <si>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</si>
  <si>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</si>
  <si>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</si>
  <si>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</si>
  <si>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</si>
  <si>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</si>
  <si>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</si>
  <si>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</si>
  <si>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</si>
  <si>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</si>
  <si>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</si>
  <si>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</si>
  <si>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</si>
  <si>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</si>
  <si>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</si>
  <si>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</si>
  <si>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</si>
  <si>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</si>
  <si>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</si>
  <si>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</si>
  <si>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</si>
  <si>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</si>
  <si>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</si>
  <si>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</si>
  <si>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</si>
  <si>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</si>
  <si>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</si>
  <si>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</si>
  <si>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</si>
  <si>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</si>
  <si>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</si>
  <si>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</si>
  <si>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</si>
  <si>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</si>
  <si>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</si>
  <si>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</si>
  <si>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</si>
  <si>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</si>
  <si>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</si>
  <si>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</si>
  <si>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</si>
  <si>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</si>
  <si>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</si>
  <si>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</si>
  <si>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</si>
  <si>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</si>
  <si>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</si>
  <si>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</si>
  <si>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</si>
  <si>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</si>
  <si>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</si>
  <si>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</si>
  <si>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</si>
  <si>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</si>
  <si>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</si>
  <si>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</si>
  <si>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</si>
  <si>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</si>
  <si>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</si>
  <si>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</si>
  <si>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</si>
  <si>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</si>
  <si>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</si>
  <si>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</si>
  <si>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</si>
  <si>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</si>
  <si>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</si>
  <si>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</si>
  <si>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</si>
  <si>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</si>
  <si>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</si>
  <si>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</si>
  <si>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</si>
  <si>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</si>
  <si>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</si>
  <si>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</si>
  <si>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</si>
  <si>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</si>
  <si>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</si>
  <si>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</si>
  <si>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</si>
  <si>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</si>
  <si>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</si>
  <si>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</si>
  <si>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</si>
  <si>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</si>
  <si>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</si>
  <si>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</si>
  <si>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</si>
  <si>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</si>
  <si>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</si>
  <si>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</si>
  <si>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</si>
  <si>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</si>
  <si>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</si>
  <si>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</si>
  <si>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</si>
  <si>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</si>
  <si>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</si>
  <si>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</si>
  <si>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</si>
  <si>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</si>
  <si>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</si>
  <si>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</si>
  <si>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(уполномоченное лицо учреждения)</t>
  </si>
  <si>
    <t>(должность)</t>
  </si>
  <si>
    <t>Исполнитель</t>
  </si>
  <si>
    <t>20</t>
  </si>
  <si>
    <t>234201001</t>
  </si>
  <si>
    <t>Районное управление образованием администрации муниципального образования Мостовский район</t>
  </si>
  <si>
    <t>УТВЕРЖДАЮ</t>
  </si>
  <si>
    <t>925</t>
  </si>
  <si>
    <t>180</t>
  </si>
  <si>
    <t>21</t>
  </si>
  <si>
    <t>22</t>
  </si>
  <si>
    <r>
      <t xml:space="preserve"> годов</t>
    </r>
    <r>
      <rPr>
        <b/>
        <sz val="10"/>
        <rFont val="Times New Roman"/>
        <family val="1"/>
      </rPr>
      <t>)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</si>
  <si>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</si>
  <si>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</si>
  <si>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 классификации Российской Федерации</t>
  </si>
  <si>
    <t>Аналитический код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</si>
  <si>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</si>
  <si>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</si>
  <si>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</si>
  <si>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</si>
  <si>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</si>
  <si>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</si>
  <si>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</si>
  <si>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</si>
  <si>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</si>
  <si>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</si>
  <si>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</si>
  <si>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</si>
  <si>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оказания услуг, выполнения работ, в рамках установленного государственного (муниципального) задания</t>
  </si>
  <si>
    <t>Начальник районного управления образованием</t>
  </si>
  <si>
    <t>Районное управление образованием администрации МО Мостовский район</t>
  </si>
  <si>
    <t>Ю.Н. Богинский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</si>
  <si>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</si>
  <si>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Руководитель учреждения</t>
  </si>
  <si>
    <t xml:space="preserve">                                                  (подпись)                         (расшифровка подписи)</t>
  </si>
  <si>
    <t xml:space="preserve">           (фамилия, инициалы)                                 (телефон)</t>
  </si>
  <si>
    <t>СОГЛАСОВАНО</t>
  </si>
  <si>
    <t>(наименование должности уполномоченного лица органа-учредителя)</t>
  </si>
  <si>
    <t>Директор</t>
  </si>
  <si>
    <t xml:space="preserve">Муниципальное бюджетное общеобразовательное учреждение средняя общеобразовательная школа№16 имени Федора Иосифовича Кравченко  села Унароково муниципального  образования Мостовский район
</t>
  </si>
  <si>
    <t>2342012972</t>
  </si>
  <si>
    <t>Манцызова М.В.</t>
  </si>
  <si>
    <t>11</t>
  </si>
  <si>
    <t>февраля</t>
  </si>
  <si>
    <t>11.02.2020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</si>
</sst>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left"/>
    </xf>
    <xf numFmtId="0" fontId="9" fillId="0" borderId="37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left" wrapText="1" indent="1"/>
    </xf>
    <xf numFmtId="0" fontId="9" fillId="0" borderId="19" xfId="0" applyNumberFormat="1" applyFont="1" applyBorder="1" applyAlignment="1">
      <alignment horizontal="left" indent="1"/>
    </xf>
    <xf numFmtId="0" fontId="10" fillId="0" borderId="19" xfId="0" applyNumberFormat="1" applyFont="1" applyBorder="1" applyAlignment="1">
      <alignment horizontal="left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indent="2"/>
    </xf>
    <xf numFmtId="0" fontId="9" fillId="0" borderId="22" xfId="0" applyNumberFormat="1" applyFont="1" applyBorder="1" applyAlignment="1">
      <alignment horizontal="left" indent="2"/>
    </xf>
    <xf numFmtId="0" fontId="9" fillId="0" borderId="41" xfId="0" applyNumberFormat="1" applyFont="1" applyBorder="1" applyAlignment="1">
      <alignment horizontal="left" indent="2"/>
    </xf>
    <xf numFmtId="49" fontId="9" fillId="0" borderId="4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left" wrapText="1" indent="3"/>
    </xf>
    <xf numFmtId="0" fontId="9" fillId="0" borderId="19" xfId="0" applyNumberFormat="1" applyFont="1" applyBorder="1" applyAlignment="1">
      <alignment horizontal="left" indent="3"/>
    </xf>
    <xf numFmtId="0" fontId="9" fillId="0" borderId="22" xfId="0" applyNumberFormat="1" applyFont="1" applyBorder="1" applyAlignment="1">
      <alignment horizontal="left" wrapText="1" indent="1"/>
    </xf>
    <xf numFmtId="0" fontId="9" fillId="0" borderId="22" xfId="0" applyNumberFormat="1" applyFont="1" applyBorder="1" applyAlignment="1">
      <alignment horizontal="left" indent="1"/>
    </xf>
    <xf numFmtId="0" fontId="9" fillId="0" borderId="41" xfId="0" applyNumberFormat="1" applyFont="1" applyBorder="1" applyAlignment="1">
      <alignment horizontal="left" indent="1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44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0" fontId="9" fillId="0" borderId="45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left" vertical="center" wrapText="1" indent="3"/>
    </xf>
    <xf numFmtId="0" fontId="9" fillId="0" borderId="33" xfId="0" applyNumberFormat="1" applyFont="1" applyBorder="1" applyAlignment="1">
      <alignment horizontal="left" vertical="center" wrapText="1" indent="3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indent="3"/>
    </xf>
    <xf numFmtId="0" fontId="9" fillId="0" borderId="22" xfId="0" applyNumberFormat="1" applyFont="1" applyBorder="1" applyAlignment="1">
      <alignment horizontal="left" indent="3"/>
    </xf>
    <xf numFmtId="0" fontId="9" fillId="0" borderId="41" xfId="0" applyNumberFormat="1" applyFont="1" applyBorder="1" applyAlignment="1">
      <alignment horizontal="left" indent="3"/>
    </xf>
    <xf numFmtId="0" fontId="9" fillId="0" borderId="22" xfId="0" applyNumberFormat="1" applyFont="1" applyBorder="1" applyAlignment="1">
      <alignment horizontal="left" wrapText="1" indent="3"/>
    </xf>
    <xf numFmtId="0" fontId="9" fillId="0" borderId="19" xfId="0" applyNumberFormat="1" applyFont="1" applyBorder="1" applyAlignment="1">
      <alignment horizontal="left" wrapText="1" indent="2"/>
    </xf>
    <xf numFmtId="0" fontId="9" fillId="0" borderId="19" xfId="0" applyNumberFormat="1" applyFont="1" applyBorder="1" applyAlignment="1">
      <alignment horizontal="left" indent="2"/>
    </xf>
    <xf numFmtId="0" fontId="9" fillId="0" borderId="19" xfId="0" applyNumberFormat="1" applyFont="1" applyBorder="1" applyAlignment="1">
      <alignment horizontal="left" wrapText="1" indent="4"/>
    </xf>
    <xf numFmtId="0" fontId="9" fillId="0" borderId="19" xfId="0" applyNumberFormat="1" applyFont="1" applyBorder="1" applyAlignment="1">
      <alignment horizontal="left" indent="4"/>
    </xf>
    <xf numFmtId="4" fontId="9" fillId="0" borderId="47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48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left" wrapText="1" indent="4"/>
    </xf>
    <xf numFmtId="0" fontId="9" fillId="0" borderId="22" xfId="0" applyNumberFormat="1" applyFont="1" applyBorder="1" applyAlignment="1">
      <alignment horizontal="left" indent="4"/>
    </xf>
    <xf numFmtId="0" fontId="9" fillId="0" borderId="41" xfId="0" applyNumberFormat="1" applyFont="1" applyBorder="1" applyAlignment="1">
      <alignment horizontal="left" indent="4"/>
    </xf>
    <xf numFmtId="49" fontId="9" fillId="0" borderId="48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1"/>
    </xf>
    <xf numFmtId="0" fontId="1" fillId="0" borderId="19" xfId="0" applyNumberFormat="1" applyFont="1" applyBorder="1" applyAlignment="1">
      <alignment horizontal="left" indent="1"/>
    </xf>
    <xf numFmtId="49" fontId="1" fillId="0" borderId="3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2"/>
    </xf>
    <xf numFmtId="0" fontId="1" fillId="0" borderId="19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wrapText="1" indent="3"/>
    </xf>
    <xf numFmtId="0" fontId="1" fillId="0" borderId="19" xfId="0" applyNumberFormat="1" applyFont="1" applyBorder="1" applyAlignment="1">
      <alignment horizontal="left" indent="3"/>
    </xf>
    <xf numFmtId="4" fontId="1" fillId="0" borderId="47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44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49" fontId="1" fillId="0" borderId="1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/>
    </xf>
    <xf numFmtId="0" fontId="1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105"/>
  <sheetViews>
    <sheetView view="pageBreakPreview" zoomScaleSheetLayoutView="100" zoomScalePageLayoutView="0" workbookViewId="0" topLeftCell="A1">
      <selection activeCell="DM88" sqref="DM88:DY88"/>
    </sheetView>
  </sheetViews>
  <sheetFormatPr defaultColWidth="0.875" defaultRowHeight="12.75"/>
  <cols>
    <col min="1" max="81" width="0.875" style="1" customWidth="1"/>
    <col min="82" max="82" width="7.75390625" style="1" customWidth="1"/>
    <col min="83" max="97" width="0.875" style="1" customWidth="1"/>
    <col min="98" max="98" width="7.875" style="1" customWidth="1"/>
    <col min="99" max="111" width="0.875" style="1" customWidth="1"/>
    <col min="112" max="112" width="5.75390625" style="1" customWidth="1"/>
    <col min="113" max="16384" width="0.875" style="1" customWidth="1"/>
  </cols>
  <sheetData>
    <row r="1" ht="6" customHeight="1"/>
    <row r="2" spans="113:168" s="2" customFormat="1" ht="10.5" customHeight="1"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</row>
    <row r="3" ht="18" customHeight="1"/>
    <row r="4" spans="123:168" s="2" customFormat="1" ht="12.75">
      <c r="DS4" s="159" t="s">
        <v>248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</row>
    <row r="5" spans="123:168" s="2" customFormat="1" ht="24.75" customHeight="1">
      <c r="DS5" s="89" t="s">
        <v>271</v>
      </c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</row>
    <row r="6" spans="123:168" s="3" customFormat="1" ht="11.25">
      <c r="DS6" s="66" t="s">
        <v>17</v>
      </c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</row>
    <row r="7" spans="123:168" s="2" customFormat="1" ht="24.75" customHeight="1">
      <c r="DS7" s="89" t="s">
        <v>272</v>
      </c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</row>
    <row r="8" spans="123:168" s="3" customFormat="1" ht="11.25">
      <c r="DS8" s="160" t="s">
        <v>18</v>
      </c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</row>
    <row r="9" spans="123:168" s="2" customFormat="1" ht="12.75"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7"/>
      <c r="ER9" s="7"/>
      <c r="ES9" s="67" t="s">
        <v>273</v>
      </c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</row>
    <row r="10" spans="123:168" s="3" customFormat="1" ht="12.75">
      <c r="DS10" s="66" t="s">
        <v>19</v>
      </c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7"/>
      <c r="ER10" s="7"/>
      <c r="ES10" s="160" t="s">
        <v>20</v>
      </c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</row>
    <row r="11" spans="129:168" s="2" customFormat="1" ht="12.75">
      <c r="DY11" s="9" t="s">
        <v>21</v>
      </c>
      <c r="DZ11" s="9"/>
      <c r="EA11" s="80"/>
      <c r="EB11" s="80"/>
      <c r="EC11" s="80"/>
      <c r="ED11" s="9" t="s">
        <v>21</v>
      </c>
      <c r="EE11" s="9"/>
      <c r="EF11" s="7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9">
        <v>20</v>
      </c>
      <c r="EW11" s="9"/>
      <c r="EX11" s="9"/>
      <c r="EY11" s="80"/>
      <c r="EZ11" s="80"/>
      <c r="FA11" s="80"/>
      <c r="FB11" s="7" t="s">
        <v>3</v>
      </c>
      <c r="FC11" s="7"/>
      <c r="FD11" s="7"/>
      <c r="FJ11" s="7"/>
      <c r="FK11" s="7"/>
      <c r="FL11" s="7"/>
    </row>
    <row r="12" spans="134:168" ht="12.75"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</row>
    <row r="13" spans="1:168" s="4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1" t="s">
        <v>23</v>
      </c>
      <c r="CZ13" s="57" t="s">
        <v>245</v>
      </c>
      <c r="DA13" s="57"/>
      <c r="DB13" s="57"/>
      <c r="DC13" s="10" t="s">
        <v>3</v>
      </c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</row>
    <row r="14" spans="1:168" s="4" customFormat="1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64" t="s">
        <v>24</v>
      </c>
      <c r="BG14" s="64"/>
      <c r="BH14" s="64"/>
      <c r="BI14" s="64"/>
      <c r="BJ14" s="64"/>
      <c r="BK14" s="64"/>
      <c r="BL14" s="64"/>
      <c r="BM14" s="57" t="s">
        <v>245</v>
      </c>
      <c r="BN14" s="57"/>
      <c r="BO14" s="57"/>
      <c r="BP14" s="64" t="s">
        <v>25</v>
      </c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57" t="s">
        <v>251</v>
      </c>
      <c r="CM14" s="57"/>
      <c r="CN14" s="57"/>
      <c r="CO14" s="64" t="s">
        <v>26</v>
      </c>
      <c r="CP14" s="64"/>
      <c r="CQ14" s="64"/>
      <c r="CR14" s="64"/>
      <c r="CS14" s="64"/>
      <c r="CT14" s="57" t="s">
        <v>252</v>
      </c>
      <c r="CU14" s="57"/>
      <c r="CV14" s="57"/>
      <c r="CW14" s="65" t="s">
        <v>253</v>
      </c>
      <c r="CX14" s="65"/>
      <c r="CY14" s="65"/>
      <c r="CZ14" s="65"/>
      <c r="DA14" s="65"/>
      <c r="DB14" s="65"/>
      <c r="DC14" s="65"/>
      <c r="DD14" s="65"/>
      <c r="DE14" s="65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62" t="s">
        <v>22</v>
      </c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3"/>
    </row>
    <row r="15" spans="1:168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63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5"/>
    </row>
    <row r="16" spans="1:168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82" t="s">
        <v>38</v>
      </c>
      <c r="BO16" s="82"/>
      <c r="BP16" s="82"/>
      <c r="BQ16" s="82"/>
      <c r="BR16" s="80" t="s">
        <v>284</v>
      </c>
      <c r="BS16" s="80"/>
      <c r="BT16" s="80"/>
      <c r="BU16" s="81" t="s">
        <v>21</v>
      </c>
      <c r="BV16" s="81"/>
      <c r="BW16" s="7"/>
      <c r="BX16" s="80" t="s">
        <v>285</v>
      </c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2">
        <v>20</v>
      </c>
      <c r="CN16" s="82"/>
      <c r="CO16" s="82"/>
      <c r="CP16" s="83" t="s">
        <v>245</v>
      </c>
      <c r="CQ16" s="83"/>
      <c r="CR16" s="83"/>
      <c r="CS16" s="7" t="s">
        <v>3</v>
      </c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8" t="s">
        <v>27</v>
      </c>
      <c r="EY16" s="7"/>
      <c r="EZ16" s="48" t="s">
        <v>286</v>
      </c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58"/>
    </row>
    <row r="17" spans="1:168" ht="18" customHeight="1">
      <c r="A17" s="81" t="s">
        <v>30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8" t="s">
        <v>28</v>
      </c>
      <c r="EY17" s="7"/>
      <c r="EZ17" s="59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1"/>
    </row>
    <row r="18" spans="1:168" ht="11.25" customHeight="1">
      <c r="A18" s="7" t="s">
        <v>31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9" t="s">
        <v>247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8" t="s">
        <v>29</v>
      </c>
      <c r="EY18" s="7"/>
      <c r="EZ18" s="59" t="s">
        <v>249</v>
      </c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1"/>
    </row>
    <row r="19" spans="1:168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8" t="s">
        <v>28</v>
      </c>
      <c r="EY19" s="7"/>
      <c r="EZ19" s="59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1"/>
    </row>
    <row r="20" spans="1:168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8" t="s">
        <v>32</v>
      </c>
      <c r="EY20" s="7"/>
      <c r="EZ20" s="59" t="s">
        <v>282</v>
      </c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1"/>
    </row>
    <row r="21" spans="1:168" ht="25.5" customHeight="1">
      <c r="A21" s="9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7"/>
      <c r="R21" s="30" t="s">
        <v>281</v>
      </c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8" t="s">
        <v>33</v>
      </c>
      <c r="EY21" s="7"/>
      <c r="EZ21" s="59" t="s">
        <v>246</v>
      </c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1"/>
    </row>
    <row r="22" spans="1:168" ht="18" customHeight="1" thickBot="1">
      <c r="A22" s="7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8" t="s">
        <v>34</v>
      </c>
      <c r="EY22" s="7"/>
      <c r="EZ22" s="75" t="s">
        <v>35</v>
      </c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7"/>
    </row>
    <row r="23" spans="1:168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</row>
    <row r="24" spans="1:168" s="5" customFormat="1" ht="12.75">
      <c r="A24" s="97" t="s">
        <v>39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</row>
    <row r="25" spans="1:168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</row>
    <row r="26" spans="1:168" ht="12.75">
      <c r="A26" s="32" t="s">
        <v>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/>
      <c r="CE26" s="38" t="s">
        <v>1</v>
      </c>
      <c r="CF26" s="39"/>
      <c r="CG26" s="39"/>
      <c r="CH26" s="39"/>
      <c r="CI26" s="39"/>
      <c r="CJ26" s="39"/>
      <c r="CK26" s="39"/>
      <c r="CL26" s="40"/>
      <c r="CM26" s="38" t="s">
        <v>256</v>
      </c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40"/>
      <c r="CZ26" s="38" t="s">
        <v>257</v>
      </c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40"/>
      <c r="DM26" s="78" t="s">
        <v>8</v>
      </c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</row>
    <row r="27" spans="1:168" ht="11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5"/>
      <c r="CE27" s="41"/>
      <c r="CF27" s="42"/>
      <c r="CG27" s="42"/>
      <c r="CH27" s="42"/>
      <c r="CI27" s="42"/>
      <c r="CJ27" s="42"/>
      <c r="CK27" s="42"/>
      <c r="CL27" s="43"/>
      <c r="CM27" s="41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3"/>
      <c r="CZ27" s="41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3"/>
      <c r="DM27" s="24" t="s">
        <v>2</v>
      </c>
      <c r="DN27" s="25"/>
      <c r="DO27" s="25"/>
      <c r="DP27" s="25"/>
      <c r="DQ27" s="25"/>
      <c r="DR27" s="25"/>
      <c r="DS27" s="26" t="s">
        <v>245</v>
      </c>
      <c r="DT27" s="26"/>
      <c r="DU27" s="26"/>
      <c r="DV27" s="27" t="s">
        <v>3</v>
      </c>
      <c r="DW27" s="27"/>
      <c r="DX27" s="27"/>
      <c r="DY27" s="28"/>
      <c r="DZ27" s="24" t="s">
        <v>2</v>
      </c>
      <c r="EA27" s="25"/>
      <c r="EB27" s="25"/>
      <c r="EC27" s="25"/>
      <c r="ED27" s="25"/>
      <c r="EE27" s="25"/>
      <c r="EF27" s="26" t="s">
        <v>251</v>
      </c>
      <c r="EG27" s="26"/>
      <c r="EH27" s="26"/>
      <c r="EI27" s="27" t="s">
        <v>3</v>
      </c>
      <c r="EJ27" s="27"/>
      <c r="EK27" s="27"/>
      <c r="EL27" s="28"/>
      <c r="EM27" s="24" t="s">
        <v>2</v>
      </c>
      <c r="EN27" s="25"/>
      <c r="EO27" s="25"/>
      <c r="EP27" s="25"/>
      <c r="EQ27" s="25"/>
      <c r="ER27" s="25"/>
      <c r="ES27" s="26" t="s">
        <v>252</v>
      </c>
      <c r="ET27" s="26"/>
      <c r="EU27" s="26"/>
      <c r="EV27" s="27" t="s">
        <v>3</v>
      </c>
      <c r="EW27" s="27"/>
      <c r="EX27" s="27"/>
      <c r="EY27" s="28"/>
      <c r="EZ27" s="38" t="s">
        <v>7</v>
      </c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</row>
    <row r="28" spans="1:168" ht="39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7"/>
      <c r="CE28" s="44"/>
      <c r="CF28" s="45"/>
      <c r="CG28" s="45"/>
      <c r="CH28" s="45"/>
      <c r="CI28" s="45"/>
      <c r="CJ28" s="45"/>
      <c r="CK28" s="45"/>
      <c r="CL28" s="46"/>
      <c r="CM28" s="44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6"/>
      <c r="CZ28" s="44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6"/>
      <c r="DM28" s="29" t="s">
        <v>4</v>
      </c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1"/>
      <c r="DZ28" s="29" t="s">
        <v>5</v>
      </c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1"/>
      <c r="EM28" s="29" t="s">
        <v>6</v>
      </c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1"/>
      <c r="EZ28" s="44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</row>
    <row r="29" spans="1:168" ht="13.5" thickBot="1">
      <c r="A29" s="52" t="s">
        <v>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3"/>
      <c r="CE29" s="54" t="s">
        <v>10</v>
      </c>
      <c r="CF29" s="55"/>
      <c r="CG29" s="55"/>
      <c r="CH29" s="55"/>
      <c r="CI29" s="55"/>
      <c r="CJ29" s="55"/>
      <c r="CK29" s="55"/>
      <c r="CL29" s="56"/>
      <c r="CM29" s="54" t="s">
        <v>11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6"/>
      <c r="CZ29" s="54" t="s">
        <v>12</v>
      </c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6"/>
      <c r="DM29" s="54" t="s">
        <v>13</v>
      </c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6"/>
      <c r="DZ29" s="54" t="s">
        <v>14</v>
      </c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6"/>
      <c r="EM29" s="54" t="s">
        <v>15</v>
      </c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6"/>
      <c r="EZ29" s="54" t="s">
        <v>16</v>
      </c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</row>
    <row r="30" spans="1:168" ht="12.75" customHeight="1">
      <c r="A30" s="47" t="s">
        <v>254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8" t="s">
        <v>40</v>
      </c>
      <c r="CF30" s="49"/>
      <c r="CG30" s="49"/>
      <c r="CH30" s="49"/>
      <c r="CI30" s="49"/>
      <c r="CJ30" s="49"/>
      <c r="CK30" s="49"/>
      <c r="CL30" s="50"/>
      <c r="CM30" s="51" t="s">
        <v>41</v>
      </c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50"/>
      <c r="CZ30" s="51" t="s">
        <v>41</v>
      </c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69">
        <v>123926.57</v>
      </c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1"/>
      <c r="DZ30" s="69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1"/>
      <c r="EM30" s="69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1"/>
      <c r="EZ30" s="72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4"/>
    </row>
    <row r="31" spans="1:168" ht="12.75" customHeight="1">
      <c r="A31" s="47" t="s">
        <v>255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59" t="s">
        <v>42</v>
      </c>
      <c r="CF31" s="60"/>
      <c r="CG31" s="60"/>
      <c r="CH31" s="60"/>
      <c r="CI31" s="60"/>
      <c r="CJ31" s="60"/>
      <c r="CK31" s="60"/>
      <c r="CL31" s="87"/>
      <c r="CM31" s="88" t="s">
        <v>41</v>
      </c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87"/>
      <c r="CZ31" s="88" t="s">
        <v>41</v>
      </c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87"/>
      <c r="DM31" s="94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6"/>
      <c r="DZ31" s="94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6"/>
      <c r="EM31" s="94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6"/>
      <c r="EZ31" s="84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6"/>
    </row>
    <row r="32" spans="1:168" ht="12.75">
      <c r="A32" s="100" t="s">
        <v>43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90" t="s">
        <v>44</v>
      </c>
      <c r="CF32" s="91"/>
      <c r="CG32" s="91"/>
      <c r="CH32" s="91"/>
      <c r="CI32" s="91"/>
      <c r="CJ32" s="91"/>
      <c r="CK32" s="91"/>
      <c r="CL32" s="92"/>
      <c r="CM32" s="93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2"/>
      <c r="CZ32" s="88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87"/>
      <c r="DM32" s="94">
        <f>DM33+DM36+DM40+DM43+DM46+DM51+DM55</f>
        <v>16562700</v>
      </c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6"/>
      <c r="DZ32" s="94">
        <f>DZ33+DZ36+DZ40+DZ43+DZ46+DZ51+DZ55</f>
        <v>10575900</v>
      </c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6"/>
      <c r="EM32" s="94">
        <f>EM33+EM36+EM40+EM43+EM46+EM51+EM55</f>
        <v>10575900</v>
      </c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6"/>
      <c r="EZ32" s="84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6"/>
    </row>
    <row r="33" spans="1:168" ht="22.5" customHeight="1">
      <c r="A33" s="98" t="s">
        <v>45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59" t="s">
        <v>46</v>
      </c>
      <c r="CF33" s="60"/>
      <c r="CG33" s="60"/>
      <c r="CH33" s="60"/>
      <c r="CI33" s="60"/>
      <c r="CJ33" s="60"/>
      <c r="CK33" s="60"/>
      <c r="CL33" s="87"/>
      <c r="CM33" s="88" t="s">
        <v>47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87"/>
      <c r="CZ33" s="88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87"/>
      <c r="DM33" s="94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6"/>
      <c r="DZ33" s="94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6"/>
      <c r="EM33" s="94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6"/>
      <c r="EZ33" s="84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6"/>
    </row>
    <row r="34" spans="1:168" ht="12.75">
      <c r="A34" s="107" t="s">
        <v>48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10" t="s">
        <v>49</v>
      </c>
      <c r="CF34" s="111"/>
      <c r="CG34" s="111"/>
      <c r="CH34" s="111"/>
      <c r="CI34" s="111"/>
      <c r="CJ34" s="111"/>
      <c r="CK34" s="111"/>
      <c r="CL34" s="112"/>
      <c r="CM34" s="116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2"/>
      <c r="CZ34" s="116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2"/>
      <c r="DM34" s="101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3"/>
      <c r="DZ34" s="101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3"/>
      <c r="EM34" s="101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3"/>
      <c r="EZ34" s="123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5"/>
    </row>
    <row r="35" spans="1:168" ht="13.5" thickBo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9"/>
      <c r="CE35" s="113"/>
      <c r="CF35" s="114"/>
      <c r="CG35" s="114"/>
      <c r="CH35" s="114"/>
      <c r="CI35" s="114"/>
      <c r="CJ35" s="114"/>
      <c r="CK35" s="114"/>
      <c r="CL35" s="115"/>
      <c r="CM35" s="117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5"/>
      <c r="CZ35" s="117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5"/>
      <c r="DM35" s="104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6"/>
      <c r="DZ35" s="104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6"/>
      <c r="EM35" s="104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6"/>
      <c r="EZ35" s="126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8"/>
    </row>
    <row r="36" spans="1:168" ht="12.75">
      <c r="A36" s="120" t="s">
        <v>50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2"/>
      <c r="CE36" s="48" t="s">
        <v>51</v>
      </c>
      <c r="CF36" s="49"/>
      <c r="CG36" s="49"/>
      <c r="CH36" s="49"/>
      <c r="CI36" s="49"/>
      <c r="CJ36" s="49"/>
      <c r="CK36" s="49"/>
      <c r="CL36" s="50"/>
      <c r="CM36" s="51" t="s">
        <v>52</v>
      </c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50"/>
      <c r="CZ36" s="51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50"/>
      <c r="DM36" s="69">
        <f>DM37</f>
        <v>14716700</v>
      </c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1"/>
      <c r="DZ36" s="69">
        <f>DZ37+DZ38+DZ39</f>
        <v>9519100</v>
      </c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1"/>
      <c r="EM36" s="69">
        <f>EM37+EM38+EM39</f>
        <v>9519100</v>
      </c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1"/>
      <c r="EZ36" s="72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4"/>
    </row>
    <row r="37" spans="1:168" ht="51.75" customHeight="1">
      <c r="A37" s="118" t="s">
        <v>53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59" t="s">
        <v>54</v>
      </c>
      <c r="CF37" s="60"/>
      <c r="CG37" s="60"/>
      <c r="CH37" s="60"/>
      <c r="CI37" s="60"/>
      <c r="CJ37" s="60"/>
      <c r="CK37" s="60"/>
      <c r="CL37" s="87"/>
      <c r="CM37" s="88" t="s">
        <v>52</v>
      </c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87"/>
      <c r="CZ37" s="88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87"/>
      <c r="DM37" s="94">
        <v>14716700</v>
      </c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6"/>
      <c r="DZ37" s="94">
        <v>9519100</v>
      </c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6"/>
      <c r="EM37" s="94">
        <v>9519100</v>
      </c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6"/>
      <c r="EZ37" s="84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6"/>
    </row>
    <row r="38" spans="1:168" ht="22.5" customHeight="1">
      <c r="A38" s="118" t="s">
        <v>56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59" t="s">
        <v>55</v>
      </c>
      <c r="CF38" s="60"/>
      <c r="CG38" s="60"/>
      <c r="CH38" s="60"/>
      <c r="CI38" s="60"/>
      <c r="CJ38" s="60"/>
      <c r="CK38" s="60"/>
      <c r="CL38" s="87"/>
      <c r="CM38" s="88" t="s">
        <v>52</v>
      </c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87"/>
      <c r="CZ38" s="88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87"/>
      <c r="DM38" s="94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6"/>
      <c r="DZ38" s="94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6"/>
      <c r="EM38" s="94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6"/>
      <c r="EZ38" s="84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6"/>
    </row>
    <row r="39" spans="1:168" ht="27" customHeight="1">
      <c r="A39" s="129" t="s">
        <v>270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30"/>
      <c r="CE39" s="59"/>
      <c r="CF39" s="60"/>
      <c r="CG39" s="60"/>
      <c r="CH39" s="60"/>
      <c r="CI39" s="60"/>
      <c r="CJ39" s="60"/>
      <c r="CK39" s="60"/>
      <c r="CL39" s="87"/>
      <c r="CM39" s="88" t="s">
        <v>52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87"/>
      <c r="CZ39" s="88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87"/>
      <c r="DM39" s="94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6"/>
      <c r="DZ39" s="94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6"/>
      <c r="EM39" s="94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6"/>
      <c r="EZ39" s="84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6"/>
    </row>
    <row r="40" spans="1:168" ht="12.75">
      <c r="A40" s="120" t="s">
        <v>57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2"/>
      <c r="CE40" s="59" t="s">
        <v>58</v>
      </c>
      <c r="CF40" s="60"/>
      <c r="CG40" s="60"/>
      <c r="CH40" s="60"/>
      <c r="CI40" s="60"/>
      <c r="CJ40" s="60"/>
      <c r="CK40" s="60"/>
      <c r="CL40" s="87"/>
      <c r="CM40" s="88" t="s">
        <v>59</v>
      </c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87"/>
      <c r="CZ40" s="88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87"/>
      <c r="DM40" s="94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6"/>
      <c r="DZ40" s="94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6"/>
      <c r="EM40" s="94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6"/>
      <c r="EZ40" s="84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6"/>
    </row>
    <row r="41" spans="1:168" ht="12.75">
      <c r="A41" s="107" t="s">
        <v>48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10" t="s">
        <v>60</v>
      </c>
      <c r="CF41" s="111"/>
      <c r="CG41" s="111"/>
      <c r="CH41" s="111"/>
      <c r="CI41" s="111"/>
      <c r="CJ41" s="111"/>
      <c r="CK41" s="111"/>
      <c r="CL41" s="112"/>
      <c r="CM41" s="116" t="s">
        <v>59</v>
      </c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2"/>
      <c r="CZ41" s="116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2"/>
      <c r="DM41" s="101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3"/>
      <c r="DZ41" s="101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3"/>
      <c r="EM41" s="101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3"/>
      <c r="EZ41" s="123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5"/>
    </row>
    <row r="42" spans="1:168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9"/>
      <c r="CE42" s="136"/>
      <c r="CF42" s="80"/>
      <c r="CG42" s="80"/>
      <c r="CH42" s="80"/>
      <c r="CI42" s="80"/>
      <c r="CJ42" s="80"/>
      <c r="CK42" s="80"/>
      <c r="CL42" s="137"/>
      <c r="CM42" s="138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137"/>
      <c r="CZ42" s="138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137"/>
      <c r="DM42" s="131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3"/>
      <c r="DZ42" s="131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3"/>
      <c r="EM42" s="131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3"/>
      <c r="EZ42" s="134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135"/>
    </row>
    <row r="43" spans="1:168" ht="12.75">
      <c r="A43" s="120" t="s">
        <v>61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2"/>
      <c r="CE43" s="59" t="s">
        <v>62</v>
      </c>
      <c r="CF43" s="60"/>
      <c r="CG43" s="60"/>
      <c r="CH43" s="60"/>
      <c r="CI43" s="60"/>
      <c r="CJ43" s="60"/>
      <c r="CK43" s="60"/>
      <c r="CL43" s="87"/>
      <c r="CM43" s="88" t="s">
        <v>63</v>
      </c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87"/>
      <c r="CZ43" s="88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87"/>
      <c r="DM43" s="94">
        <v>900000</v>
      </c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6"/>
      <c r="DZ43" s="94">
        <v>900000</v>
      </c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6"/>
      <c r="EM43" s="94">
        <v>900000</v>
      </c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6"/>
      <c r="EZ43" s="84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6"/>
    </row>
    <row r="44" spans="1:168" ht="12.75">
      <c r="A44" s="139" t="s">
        <v>48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10"/>
      <c r="CF44" s="111"/>
      <c r="CG44" s="111"/>
      <c r="CH44" s="111"/>
      <c r="CI44" s="111"/>
      <c r="CJ44" s="111"/>
      <c r="CK44" s="111"/>
      <c r="CL44" s="112"/>
      <c r="CM44" s="116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2"/>
      <c r="CZ44" s="116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2"/>
      <c r="DM44" s="101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3"/>
      <c r="DZ44" s="101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3"/>
      <c r="EM44" s="101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3"/>
      <c r="EZ44" s="123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5"/>
    </row>
    <row r="45" spans="1:168" ht="12.7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1"/>
      <c r="CE45" s="136"/>
      <c r="CF45" s="80"/>
      <c r="CG45" s="80"/>
      <c r="CH45" s="80"/>
      <c r="CI45" s="80"/>
      <c r="CJ45" s="80"/>
      <c r="CK45" s="80"/>
      <c r="CL45" s="137"/>
      <c r="CM45" s="138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137"/>
      <c r="CZ45" s="138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137"/>
      <c r="DM45" s="131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3"/>
      <c r="DZ45" s="131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3"/>
      <c r="EM45" s="131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3"/>
      <c r="EZ45" s="134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135"/>
    </row>
    <row r="46" spans="1:168" ht="12.75">
      <c r="A46" s="120" t="s">
        <v>64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2"/>
      <c r="CE46" s="59" t="s">
        <v>65</v>
      </c>
      <c r="CF46" s="60"/>
      <c r="CG46" s="60"/>
      <c r="CH46" s="60"/>
      <c r="CI46" s="60"/>
      <c r="CJ46" s="60"/>
      <c r="CK46" s="60"/>
      <c r="CL46" s="87"/>
      <c r="CM46" s="88" t="s">
        <v>250</v>
      </c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87"/>
      <c r="CZ46" s="88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87"/>
      <c r="DM46" s="94">
        <v>946000</v>
      </c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6"/>
      <c r="DZ46" s="94">
        <v>156800</v>
      </c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6"/>
      <c r="EM46" s="94">
        <v>156800</v>
      </c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6"/>
      <c r="EZ46" s="84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6"/>
    </row>
    <row r="47" spans="1:168" ht="12.75">
      <c r="A47" s="139" t="s">
        <v>48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10" t="s">
        <v>67</v>
      </c>
      <c r="CF47" s="111"/>
      <c r="CG47" s="111"/>
      <c r="CH47" s="111"/>
      <c r="CI47" s="111"/>
      <c r="CJ47" s="111"/>
      <c r="CK47" s="111"/>
      <c r="CL47" s="112"/>
      <c r="CM47" s="116" t="s">
        <v>250</v>
      </c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2"/>
      <c r="CZ47" s="116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2"/>
      <c r="DM47" s="101">
        <v>946000</v>
      </c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3"/>
      <c r="DZ47" s="101">
        <v>156800</v>
      </c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3"/>
      <c r="EM47" s="101">
        <v>156800</v>
      </c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3"/>
      <c r="EZ47" s="123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5"/>
    </row>
    <row r="48" spans="1:168" ht="12.75">
      <c r="A48" s="140" t="s">
        <v>66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1"/>
      <c r="CE48" s="136"/>
      <c r="CF48" s="80"/>
      <c r="CG48" s="80"/>
      <c r="CH48" s="80"/>
      <c r="CI48" s="80"/>
      <c r="CJ48" s="80"/>
      <c r="CK48" s="80"/>
      <c r="CL48" s="137"/>
      <c r="CM48" s="138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137"/>
      <c r="CZ48" s="138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137"/>
      <c r="DM48" s="131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3"/>
      <c r="DZ48" s="131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3"/>
      <c r="EM48" s="131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3"/>
      <c r="EZ48" s="134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135"/>
    </row>
    <row r="49" spans="1:168" ht="10.5" customHeight="1">
      <c r="A49" s="142" t="s">
        <v>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1"/>
      <c r="CE49" s="59" t="s">
        <v>69</v>
      </c>
      <c r="CF49" s="60"/>
      <c r="CG49" s="60"/>
      <c r="CH49" s="60"/>
      <c r="CI49" s="60"/>
      <c r="CJ49" s="60"/>
      <c r="CK49" s="60"/>
      <c r="CL49" s="87"/>
      <c r="CM49" s="88" t="s">
        <v>250</v>
      </c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87"/>
      <c r="CZ49" s="88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87"/>
      <c r="DM49" s="94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6"/>
      <c r="DZ49" s="94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6"/>
      <c r="EM49" s="94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6"/>
      <c r="EZ49" s="84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6"/>
    </row>
    <row r="50" spans="1:168" ht="10.5" customHeight="1">
      <c r="A50" s="142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1"/>
      <c r="CE50" s="59"/>
      <c r="CF50" s="60"/>
      <c r="CG50" s="60"/>
      <c r="CH50" s="60"/>
      <c r="CI50" s="60"/>
      <c r="CJ50" s="60"/>
      <c r="CK50" s="60"/>
      <c r="CL50" s="87"/>
      <c r="CM50" s="88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87"/>
      <c r="CZ50" s="88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87"/>
      <c r="DM50" s="94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6"/>
      <c r="DZ50" s="94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6"/>
      <c r="EM50" s="94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6"/>
      <c r="EZ50" s="84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6"/>
    </row>
    <row r="51" spans="1:168" ht="10.5" customHeight="1">
      <c r="A51" s="120" t="s">
        <v>70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2"/>
      <c r="CE51" s="59" t="s">
        <v>71</v>
      </c>
      <c r="CF51" s="60"/>
      <c r="CG51" s="60"/>
      <c r="CH51" s="60"/>
      <c r="CI51" s="60"/>
      <c r="CJ51" s="60"/>
      <c r="CK51" s="60"/>
      <c r="CL51" s="87"/>
      <c r="CM51" s="88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87"/>
      <c r="CZ51" s="88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87"/>
      <c r="DM51" s="94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6"/>
      <c r="DZ51" s="94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6"/>
      <c r="EM51" s="94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6"/>
      <c r="EZ51" s="84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6"/>
    </row>
    <row r="52" spans="1:168" ht="10.5" customHeight="1">
      <c r="A52" s="139" t="s">
        <v>48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10"/>
      <c r="CF52" s="111"/>
      <c r="CG52" s="111"/>
      <c r="CH52" s="111"/>
      <c r="CI52" s="111"/>
      <c r="CJ52" s="111"/>
      <c r="CK52" s="111"/>
      <c r="CL52" s="112"/>
      <c r="CM52" s="116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2"/>
      <c r="CZ52" s="116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2"/>
      <c r="DM52" s="101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3"/>
      <c r="DZ52" s="101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3"/>
      <c r="EM52" s="101"/>
      <c r="EN52" s="102"/>
      <c r="EO52" s="102"/>
      <c r="EP52" s="102"/>
      <c r="EQ52" s="102"/>
      <c r="ER52" s="102"/>
      <c r="ES52" s="102"/>
      <c r="ET52" s="102"/>
      <c r="EU52" s="102"/>
      <c r="EV52" s="102"/>
      <c r="EW52" s="102"/>
      <c r="EX52" s="102"/>
      <c r="EY52" s="103"/>
      <c r="EZ52" s="123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5"/>
    </row>
    <row r="53" spans="1:168" ht="12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1"/>
      <c r="CE53" s="136"/>
      <c r="CF53" s="80"/>
      <c r="CG53" s="80"/>
      <c r="CH53" s="80"/>
      <c r="CI53" s="80"/>
      <c r="CJ53" s="80"/>
      <c r="CK53" s="80"/>
      <c r="CL53" s="137"/>
      <c r="CM53" s="138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137"/>
      <c r="CZ53" s="138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137"/>
      <c r="DM53" s="131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3"/>
      <c r="DZ53" s="131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3"/>
      <c r="EM53" s="131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3"/>
      <c r="EZ53" s="134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135"/>
    </row>
    <row r="54" spans="1:168" ht="12.75">
      <c r="A54" s="142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1"/>
      <c r="CE54" s="59"/>
      <c r="CF54" s="60"/>
      <c r="CG54" s="60"/>
      <c r="CH54" s="60"/>
      <c r="CI54" s="60"/>
      <c r="CJ54" s="60"/>
      <c r="CK54" s="60"/>
      <c r="CL54" s="87"/>
      <c r="CM54" s="88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87"/>
      <c r="CZ54" s="88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87"/>
      <c r="DM54" s="94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6"/>
      <c r="DZ54" s="94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6"/>
      <c r="EM54" s="94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6"/>
      <c r="EZ54" s="84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6"/>
    </row>
    <row r="55" spans="1:168" ht="12.75">
      <c r="A55" s="120" t="s">
        <v>258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2"/>
      <c r="CE55" s="59" t="s">
        <v>72</v>
      </c>
      <c r="CF55" s="60"/>
      <c r="CG55" s="60"/>
      <c r="CH55" s="60"/>
      <c r="CI55" s="60"/>
      <c r="CJ55" s="60"/>
      <c r="CK55" s="60"/>
      <c r="CL55" s="87"/>
      <c r="CM55" s="88" t="s">
        <v>41</v>
      </c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87"/>
      <c r="CZ55" s="88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87"/>
      <c r="DM55" s="94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6"/>
      <c r="DZ55" s="94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6"/>
      <c r="EM55" s="94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6"/>
      <c r="EZ55" s="84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6"/>
    </row>
    <row r="56" spans="1:168" ht="39" customHeight="1">
      <c r="A56" s="118" t="s">
        <v>73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59" t="s">
        <v>74</v>
      </c>
      <c r="CF56" s="60"/>
      <c r="CG56" s="60"/>
      <c r="CH56" s="60"/>
      <c r="CI56" s="60"/>
      <c r="CJ56" s="60"/>
      <c r="CK56" s="60"/>
      <c r="CL56" s="87"/>
      <c r="CM56" s="88" t="s">
        <v>75</v>
      </c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87"/>
      <c r="CZ56" s="88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87"/>
      <c r="DM56" s="94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6"/>
      <c r="DZ56" s="94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6"/>
      <c r="EM56" s="94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6"/>
      <c r="EZ56" s="84" t="s">
        <v>41</v>
      </c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6"/>
    </row>
    <row r="57" spans="1:168" ht="12.75">
      <c r="A57" s="142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1"/>
      <c r="CE57" s="59"/>
      <c r="CF57" s="60"/>
      <c r="CG57" s="60"/>
      <c r="CH57" s="60"/>
      <c r="CI57" s="60"/>
      <c r="CJ57" s="60"/>
      <c r="CK57" s="60"/>
      <c r="CL57" s="87"/>
      <c r="CM57" s="88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87"/>
      <c r="CZ57" s="88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87"/>
      <c r="DM57" s="94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6"/>
      <c r="DZ57" s="94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6"/>
      <c r="EM57" s="94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6"/>
      <c r="EZ57" s="84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6"/>
    </row>
    <row r="58" spans="1:168" ht="12.75">
      <c r="A58" s="100" t="s">
        <v>76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90" t="s">
        <v>77</v>
      </c>
      <c r="CF58" s="91"/>
      <c r="CG58" s="91"/>
      <c r="CH58" s="91"/>
      <c r="CI58" s="91"/>
      <c r="CJ58" s="91"/>
      <c r="CK58" s="91"/>
      <c r="CL58" s="92"/>
      <c r="CM58" s="93" t="s">
        <v>41</v>
      </c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2"/>
      <c r="CZ58" s="88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87"/>
      <c r="DM58" s="94">
        <f>DM59+DM71+DM78+DM82+DM86+DM95+DM98+DM102+DM88</f>
        <v>16686626.57</v>
      </c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6"/>
      <c r="DZ58" s="94">
        <f>DZ59+DZ71+DZ78+DZ82+DZ86+DZ95+DZ98+DZ102+DZ88</f>
        <v>10575900</v>
      </c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6"/>
      <c r="EM58" s="94">
        <f>EM59+EM71+EM78+EM82+EM86+EM95+EM98+EM102+EM88</f>
        <v>10575900</v>
      </c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6"/>
      <c r="EZ58" s="84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6"/>
    </row>
    <row r="59" spans="1:168" ht="25.5" customHeight="1">
      <c r="A59" s="143" t="s">
        <v>78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59" t="s">
        <v>79</v>
      </c>
      <c r="CF59" s="60"/>
      <c r="CG59" s="60"/>
      <c r="CH59" s="60"/>
      <c r="CI59" s="60"/>
      <c r="CJ59" s="60"/>
      <c r="CK59" s="60"/>
      <c r="CL59" s="87"/>
      <c r="CM59" s="88" t="s">
        <v>41</v>
      </c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87"/>
      <c r="CZ59" s="88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87"/>
      <c r="DM59" s="94">
        <f>DM60+DM61+DM62+DM63+DM66+DM67+DM68</f>
        <v>12174000</v>
      </c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6"/>
      <c r="DZ59" s="94">
        <f>DZ60+DZ61+DZ62+DZ63+DZ66+DZ67+DZ68</f>
        <v>8157800</v>
      </c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6"/>
      <c r="EM59" s="94">
        <f>EM60+EM61+EM62+EM63+EM66+EM67+EM68</f>
        <v>8157800</v>
      </c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6"/>
      <c r="EZ59" s="84" t="s">
        <v>41</v>
      </c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6"/>
    </row>
    <row r="60" spans="1:168" ht="22.5" customHeight="1">
      <c r="A60" s="118" t="s">
        <v>80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59" t="s">
        <v>81</v>
      </c>
      <c r="CF60" s="60"/>
      <c r="CG60" s="60"/>
      <c r="CH60" s="60"/>
      <c r="CI60" s="60"/>
      <c r="CJ60" s="60"/>
      <c r="CK60" s="60"/>
      <c r="CL60" s="87"/>
      <c r="CM60" s="88" t="s">
        <v>82</v>
      </c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87"/>
      <c r="CZ60" s="88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87"/>
      <c r="DM60" s="94">
        <v>9062100</v>
      </c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6"/>
      <c r="DZ60" s="94">
        <v>6200000</v>
      </c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6"/>
      <c r="EM60" s="94">
        <v>6200000</v>
      </c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6"/>
      <c r="EZ60" s="84" t="s">
        <v>41</v>
      </c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6"/>
    </row>
    <row r="61" spans="1:168" ht="12.75">
      <c r="A61" s="142" t="s">
        <v>83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1"/>
      <c r="CE61" s="59" t="s">
        <v>84</v>
      </c>
      <c r="CF61" s="60"/>
      <c r="CG61" s="60"/>
      <c r="CH61" s="60"/>
      <c r="CI61" s="60"/>
      <c r="CJ61" s="60"/>
      <c r="CK61" s="60"/>
      <c r="CL61" s="87"/>
      <c r="CM61" s="88" t="s">
        <v>85</v>
      </c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87"/>
      <c r="CZ61" s="88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87"/>
      <c r="DM61" s="94">
        <v>375100</v>
      </c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6"/>
      <c r="DZ61" s="94">
        <v>107800</v>
      </c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6"/>
      <c r="EM61" s="94">
        <v>107800</v>
      </c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6"/>
      <c r="EZ61" s="84" t="s">
        <v>41</v>
      </c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6"/>
    </row>
    <row r="62" spans="1:168" ht="22.5" customHeight="1">
      <c r="A62" s="118" t="s">
        <v>86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59" t="s">
        <v>87</v>
      </c>
      <c r="CF62" s="60"/>
      <c r="CG62" s="60"/>
      <c r="CH62" s="60"/>
      <c r="CI62" s="60"/>
      <c r="CJ62" s="60"/>
      <c r="CK62" s="60"/>
      <c r="CL62" s="87"/>
      <c r="CM62" s="88" t="s">
        <v>88</v>
      </c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87"/>
      <c r="CZ62" s="88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87"/>
      <c r="DM62" s="94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6"/>
      <c r="DZ62" s="94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6"/>
      <c r="EM62" s="94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6"/>
      <c r="EZ62" s="84" t="s">
        <v>41</v>
      </c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6"/>
    </row>
    <row r="63" spans="1:168" ht="22.5" customHeight="1">
      <c r="A63" s="118" t="s">
        <v>89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59" t="s">
        <v>90</v>
      </c>
      <c r="CF63" s="60"/>
      <c r="CG63" s="60"/>
      <c r="CH63" s="60"/>
      <c r="CI63" s="60"/>
      <c r="CJ63" s="60"/>
      <c r="CK63" s="60"/>
      <c r="CL63" s="87"/>
      <c r="CM63" s="88" t="s">
        <v>91</v>
      </c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87"/>
      <c r="CZ63" s="88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87"/>
      <c r="DM63" s="94">
        <v>2736800</v>
      </c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6"/>
      <c r="DZ63" s="94">
        <f>DZ64+DZ65</f>
        <v>1850000</v>
      </c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6"/>
      <c r="EM63" s="94">
        <f>EM64+EM65</f>
        <v>1850000</v>
      </c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6"/>
      <c r="EZ63" s="84" t="s">
        <v>41</v>
      </c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6"/>
    </row>
    <row r="64" spans="1:168" ht="22.5" customHeight="1">
      <c r="A64" s="145" t="s">
        <v>92</v>
      </c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59" t="s">
        <v>93</v>
      </c>
      <c r="CF64" s="60"/>
      <c r="CG64" s="60"/>
      <c r="CH64" s="60"/>
      <c r="CI64" s="60"/>
      <c r="CJ64" s="60"/>
      <c r="CK64" s="60"/>
      <c r="CL64" s="87"/>
      <c r="CM64" s="88" t="s">
        <v>91</v>
      </c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87"/>
      <c r="CZ64" s="88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87"/>
      <c r="DM64" s="94">
        <v>2736800</v>
      </c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6"/>
      <c r="DZ64" s="94">
        <v>1850000</v>
      </c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6"/>
      <c r="EM64" s="94">
        <v>1850000</v>
      </c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6"/>
      <c r="EZ64" s="84" t="s">
        <v>41</v>
      </c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6"/>
    </row>
    <row r="65" spans="1:168" ht="13.5" customHeight="1" thickBot="1">
      <c r="A65" s="153" t="s">
        <v>94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5"/>
      <c r="CE65" s="75" t="s">
        <v>95</v>
      </c>
      <c r="CF65" s="76"/>
      <c r="CG65" s="76"/>
      <c r="CH65" s="76"/>
      <c r="CI65" s="76"/>
      <c r="CJ65" s="76"/>
      <c r="CK65" s="76"/>
      <c r="CL65" s="156"/>
      <c r="CM65" s="157" t="s">
        <v>91</v>
      </c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156"/>
      <c r="CZ65" s="157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156"/>
      <c r="DM65" s="147"/>
      <c r="DN65" s="148"/>
      <c r="DO65" s="148"/>
      <c r="DP65" s="148"/>
      <c r="DQ65" s="148"/>
      <c r="DR65" s="148"/>
      <c r="DS65" s="148"/>
      <c r="DT65" s="148"/>
      <c r="DU65" s="148"/>
      <c r="DV65" s="148"/>
      <c r="DW65" s="148"/>
      <c r="DX65" s="148"/>
      <c r="DY65" s="149"/>
      <c r="DZ65" s="147"/>
      <c r="EA65" s="148"/>
      <c r="EB65" s="148"/>
      <c r="EC65" s="148"/>
      <c r="ED65" s="148"/>
      <c r="EE65" s="148"/>
      <c r="EF65" s="148"/>
      <c r="EG65" s="148"/>
      <c r="EH65" s="148"/>
      <c r="EI65" s="148"/>
      <c r="EJ65" s="148"/>
      <c r="EK65" s="148"/>
      <c r="EL65" s="149"/>
      <c r="EM65" s="147"/>
      <c r="EN65" s="148"/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9"/>
      <c r="EZ65" s="150" t="s">
        <v>41</v>
      </c>
      <c r="FA65" s="151"/>
      <c r="FB65" s="151"/>
      <c r="FC65" s="151"/>
      <c r="FD65" s="151"/>
      <c r="FE65" s="151"/>
      <c r="FF65" s="151"/>
      <c r="FG65" s="151"/>
      <c r="FH65" s="151"/>
      <c r="FI65" s="151"/>
      <c r="FJ65" s="151"/>
      <c r="FK65" s="151"/>
      <c r="FL65" s="152"/>
    </row>
    <row r="66" spans="1:168" ht="13.5" customHeight="1">
      <c r="A66" s="142" t="s">
        <v>96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1"/>
      <c r="CE66" s="59" t="s">
        <v>97</v>
      </c>
      <c r="CF66" s="60"/>
      <c r="CG66" s="60"/>
      <c r="CH66" s="60"/>
      <c r="CI66" s="60"/>
      <c r="CJ66" s="60"/>
      <c r="CK66" s="60"/>
      <c r="CL66" s="87"/>
      <c r="CM66" s="88" t="s">
        <v>98</v>
      </c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87"/>
      <c r="CZ66" s="88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87"/>
      <c r="DM66" s="94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6"/>
      <c r="DZ66" s="94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6"/>
      <c r="EM66" s="94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6"/>
      <c r="EZ66" s="84" t="s">
        <v>41</v>
      </c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6"/>
    </row>
    <row r="67" spans="1:168" ht="12.75">
      <c r="A67" s="118" t="s">
        <v>99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59" t="s">
        <v>100</v>
      </c>
      <c r="CF67" s="60"/>
      <c r="CG67" s="60"/>
      <c r="CH67" s="60"/>
      <c r="CI67" s="60"/>
      <c r="CJ67" s="60"/>
      <c r="CK67" s="60"/>
      <c r="CL67" s="87"/>
      <c r="CM67" s="88" t="s">
        <v>101</v>
      </c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87"/>
      <c r="CZ67" s="88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87"/>
      <c r="DM67" s="94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6"/>
      <c r="DZ67" s="94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6"/>
      <c r="EM67" s="94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6"/>
      <c r="EZ67" s="84" t="s">
        <v>41</v>
      </c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6"/>
    </row>
    <row r="68" spans="1:168" ht="22.5" customHeight="1">
      <c r="A68" s="118" t="s">
        <v>102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59" t="s">
        <v>103</v>
      </c>
      <c r="CF68" s="60"/>
      <c r="CG68" s="60"/>
      <c r="CH68" s="60"/>
      <c r="CI68" s="60"/>
      <c r="CJ68" s="60"/>
      <c r="CK68" s="60"/>
      <c r="CL68" s="87"/>
      <c r="CM68" s="88" t="s">
        <v>104</v>
      </c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87"/>
      <c r="CZ68" s="88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87"/>
      <c r="DM68" s="94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6"/>
      <c r="DZ68" s="94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6"/>
      <c r="EM68" s="94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6"/>
      <c r="EZ68" s="84" t="s">
        <v>41</v>
      </c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6"/>
    </row>
    <row r="69" spans="1:168" ht="25.5" customHeight="1">
      <c r="A69" s="145" t="s">
        <v>105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59" t="s">
        <v>106</v>
      </c>
      <c r="CF69" s="60"/>
      <c r="CG69" s="60"/>
      <c r="CH69" s="60"/>
      <c r="CI69" s="60"/>
      <c r="CJ69" s="60"/>
      <c r="CK69" s="60"/>
      <c r="CL69" s="87"/>
      <c r="CM69" s="88" t="s">
        <v>104</v>
      </c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87"/>
      <c r="CZ69" s="88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87"/>
      <c r="DM69" s="94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6"/>
      <c r="DZ69" s="94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6"/>
      <c r="EM69" s="94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6"/>
      <c r="EZ69" s="84" t="s">
        <v>41</v>
      </c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6"/>
    </row>
    <row r="70" spans="1:168" ht="14.25" customHeight="1">
      <c r="A70" s="145" t="s">
        <v>107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59" t="s">
        <v>108</v>
      </c>
      <c r="CF70" s="60"/>
      <c r="CG70" s="60"/>
      <c r="CH70" s="60"/>
      <c r="CI70" s="60"/>
      <c r="CJ70" s="60"/>
      <c r="CK70" s="60"/>
      <c r="CL70" s="87"/>
      <c r="CM70" s="88" t="s">
        <v>104</v>
      </c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87"/>
      <c r="CZ70" s="88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87"/>
      <c r="DM70" s="94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6"/>
      <c r="DZ70" s="94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6"/>
      <c r="EM70" s="94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6"/>
      <c r="EZ70" s="84" t="s">
        <v>41</v>
      </c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6"/>
    </row>
    <row r="71" spans="1:168" ht="14.25" customHeight="1">
      <c r="A71" s="98" t="s">
        <v>109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59" t="s">
        <v>110</v>
      </c>
      <c r="CF71" s="60"/>
      <c r="CG71" s="60"/>
      <c r="CH71" s="60"/>
      <c r="CI71" s="60"/>
      <c r="CJ71" s="60"/>
      <c r="CK71" s="60"/>
      <c r="CL71" s="87"/>
      <c r="CM71" s="88" t="s">
        <v>111</v>
      </c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87"/>
      <c r="CZ71" s="88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87"/>
      <c r="DM71" s="94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6"/>
      <c r="DZ71" s="94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6"/>
      <c r="EM71" s="94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6"/>
      <c r="EZ71" s="84" t="s">
        <v>41</v>
      </c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6"/>
    </row>
    <row r="72" spans="1:168" ht="21.75" customHeight="1">
      <c r="A72" s="118" t="s">
        <v>112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59" t="s">
        <v>113</v>
      </c>
      <c r="CF72" s="60"/>
      <c r="CG72" s="60"/>
      <c r="CH72" s="60"/>
      <c r="CI72" s="60"/>
      <c r="CJ72" s="60"/>
      <c r="CK72" s="60"/>
      <c r="CL72" s="87"/>
      <c r="CM72" s="88" t="s">
        <v>114</v>
      </c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87"/>
      <c r="CZ72" s="88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87"/>
      <c r="DM72" s="94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6"/>
      <c r="DZ72" s="94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6"/>
      <c r="EM72" s="94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6"/>
      <c r="EZ72" s="84" t="s">
        <v>41</v>
      </c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6"/>
    </row>
    <row r="73" spans="1:168" ht="33.75" customHeight="1">
      <c r="A73" s="145" t="s">
        <v>115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59" t="s">
        <v>116</v>
      </c>
      <c r="CF73" s="60"/>
      <c r="CG73" s="60"/>
      <c r="CH73" s="60"/>
      <c r="CI73" s="60"/>
      <c r="CJ73" s="60"/>
      <c r="CK73" s="60"/>
      <c r="CL73" s="87"/>
      <c r="CM73" s="88" t="s">
        <v>117</v>
      </c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87"/>
      <c r="CZ73" s="88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87"/>
      <c r="DM73" s="94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6"/>
      <c r="DZ73" s="94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6"/>
      <c r="EM73" s="94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6"/>
      <c r="EZ73" s="84" t="s">
        <v>41</v>
      </c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6"/>
    </row>
    <row r="74" spans="1:168" ht="14.25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59"/>
      <c r="CF74" s="60"/>
      <c r="CG74" s="60"/>
      <c r="CH74" s="60"/>
      <c r="CI74" s="60"/>
      <c r="CJ74" s="60"/>
      <c r="CK74" s="60"/>
      <c r="CL74" s="87"/>
      <c r="CM74" s="88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87"/>
      <c r="CZ74" s="88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87"/>
      <c r="DM74" s="94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6"/>
      <c r="DZ74" s="94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6"/>
      <c r="EM74" s="94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6"/>
      <c r="EZ74" s="84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6"/>
    </row>
    <row r="75" spans="1:168" ht="21.75" customHeight="1">
      <c r="A75" s="118" t="s">
        <v>118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59" t="s">
        <v>119</v>
      </c>
      <c r="CF75" s="60"/>
      <c r="CG75" s="60"/>
      <c r="CH75" s="60"/>
      <c r="CI75" s="60"/>
      <c r="CJ75" s="60"/>
      <c r="CK75" s="60"/>
      <c r="CL75" s="87"/>
      <c r="CM75" s="88" t="s">
        <v>120</v>
      </c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87"/>
      <c r="CZ75" s="88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87"/>
      <c r="DM75" s="94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6"/>
      <c r="DZ75" s="94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6"/>
      <c r="EM75" s="94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6"/>
      <c r="EZ75" s="84" t="s">
        <v>41</v>
      </c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6"/>
    </row>
    <row r="76" spans="1:168" ht="33.75" customHeight="1">
      <c r="A76" s="118" t="s">
        <v>121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59" t="s">
        <v>122</v>
      </c>
      <c r="CF76" s="60"/>
      <c r="CG76" s="60"/>
      <c r="CH76" s="60"/>
      <c r="CI76" s="60"/>
      <c r="CJ76" s="60"/>
      <c r="CK76" s="60"/>
      <c r="CL76" s="87"/>
      <c r="CM76" s="88" t="s">
        <v>123</v>
      </c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87"/>
      <c r="CZ76" s="88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87"/>
      <c r="DM76" s="94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6"/>
      <c r="DZ76" s="94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6"/>
      <c r="EM76" s="94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6"/>
      <c r="EZ76" s="84" t="s">
        <v>41</v>
      </c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6"/>
    </row>
    <row r="77" spans="1:168" ht="14.25" customHeight="1">
      <c r="A77" s="118" t="s">
        <v>124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59" t="s">
        <v>125</v>
      </c>
      <c r="CF77" s="60"/>
      <c r="CG77" s="60"/>
      <c r="CH77" s="60"/>
      <c r="CI77" s="60"/>
      <c r="CJ77" s="60"/>
      <c r="CK77" s="60"/>
      <c r="CL77" s="87"/>
      <c r="CM77" s="88" t="s">
        <v>126</v>
      </c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87"/>
      <c r="CZ77" s="88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87"/>
      <c r="DM77" s="94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6"/>
      <c r="DZ77" s="94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6"/>
      <c r="EM77" s="94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6"/>
      <c r="EZ77" s="84" t="s">
        <v>41</v>
      </c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6"/>
    </row>
    <row r="78" spans="1:168" ht="14.25" customHeight="1">
      <c r="A78" s="98" t="s">
        <v>127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59" t="s">
        <v>128</v>
      </c>
      <c r="CF78" s="60"/>
      <c r="CG78" s="60"/>
      <c r="CH78" s="60"/>
      <c r="CI78" s="60"/>
      <c r="CJ78" s="60"/>
      <c r="CK78" s="60"/>
      <c r="CL78" s="87"/>
      <c r="CM78" s="88" t="s">
        <v>129</v>
      </c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87"/>
      <c r="CZ78" s="88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87"/>
      <c r="DM78" s="94">
        <f>DM79+DM80+DM81</f>
        <v>42100</v>
      </c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6"/>
      <c r="DZ78" s="94">
        <f>DZ79+DZ80+DZ81</f>
        <v>18100</v>
      </c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6"/>
      <c r="EM78" s="94">
        <f>EM79+EM80+EM81</f>
        <v>18100</v>
      </c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6"/>
      <c r="EZ78" s="84" t="s">
        <v>41</v>
      </c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6"/>
    </row>
    <row r="79" spans="1:168" ht="21.75" customHeight="1">
      <c r="A79" s="118" t="s">
        <v>130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59" t="s">
        <v>131</v>
      </c>
      <c r="CF79" s="60"/>
      <c r="CG79" s="60"/>
      <c r="CH79" s="60"/>
      <c r="CI79" s="60"/>
      <c r="CJ79" s="60"/>
      <c r="CK79" s="60"/>
      <c r="CL79" s="87"/>
      <c r="CM79" s="88" t="s">
        <v>132</v>
      </c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87"/>
      <c r="CZ79" s="88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87"/>
      <c r="DM79" s="94">
        <v>35500</v>
      </c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6"/>
      <c r="DZ79" s="94">
        <v>11100</v>
      </c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6"/>
      <c r="EM79" s="94">
        <v>11100</v>
      </c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6"/>
      <c r="EZ79" s="84" t="s">
        <v>41</v>
      </c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6"/>
    </row>
    <row r="80" spans="1:168" ht="21.75" customHeight="1">
      <c r="A80" s="118" t="s">
        <v>133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59" t="s">
        <v>134</v>
      </c>
      <c r="CF80" s="60"/>
      <c r="CG80" s="60"/>
      <c r="CH80" s="60"/>
      <c r="CI80" s="60"/>
      <c r="CJ80" s="60"/>
      <c r="CK80" s="60"/>
      <c r="CL80" s="87"/>
      <c r="CM80" s="88" t="s">
        <v>135</v>
      </c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87"/>
      <c r="CZ80" s="88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87"/>
      <c r="DM80" s="94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6"/>
      <c r="DZ80" s="94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6"/>
      <c r="EM80" s="94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6"/>
      <c r="EZ80" s="84" t="s">
        <v>41</v>
      </c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6"/>
    </row>
    <row r="81" spans="1:168" ht="15.75" customHeight="1">
      <c r="A81" s="118" t="s">
        <v>136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59" t="s">
        <v>137</v>
      </c>
      <c r="CF81" s="60"/>
      <c r="CG81" s="60"/>
      <c r="CH81" s="60"/>
      <c r="CI81" s="60"/>
      <c r="CJ81" s="60"/>
      <c r="CK81" s="60"/>
      <c r="CL81" s="87"/>
      <c r="CM81" s="88" t="s">
        <v>138</v>
      </c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87"/>
      <c r="CZ81" s="88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87"/>
      <c r="DM81" s="94">
        <v>6600</v>
      </c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6"/>
      <c r="DZ81" s="94">
        <v>7000</v>
      </c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6"/>
      <c r="EM81" s="94">
        <v>7000</v>
      </c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6"/>
      <c r="EZ81" s="84" t="s">
        <v>41</v>
      </c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6"/>
    </row>
    <row r="82" spans="1:168" ht="14.25" customHeight="1">
      <c r="A82" s="98" t="s">
        <v>139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59" t="s">
        <v>140</v>
      </c>
      <c r="CF82" s="60"/>
      <c r="CG82" s="60"/>
      <c r="CH82" s="60"/>
      <c r="CI82" s="60"/>
      <c r="CJ82" s="60"/>
      <c r="CK82" s="60"/>
      <c r="CL82" s="87"/>
      <c r="CM82" s="88" t="s">
        <v>41</v>
      </c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87"/>
      <c r="CZ82" s="88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87"/>
      <c r="DM82" s="94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6"/>
      <c r="DZ82" s="94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6"/>
      <c r="EM82" s="94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6"/>
      <c r="EZ82" s="84" t="s">
        <v>41</v>
      </c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6"/>
    </row>
    <row r="83" spans="1:168" ht="21.75" customHeight="1">
      <c r="A83" s="118" t="s">
        <v>141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59" t="s">
        <v>142</v>
      </c>
      <c r="CF83" s="60"/>
      <c r="CG83" s="60"/>
      <c r="CH83" s="60"/>
      <c r="CI83" s="60"/>
      <c r="CJ83" s="60"/>
      <c r="CK83" s="60"/>
      <c r="CL83" s="87"/>
      <c r="CM83" s="88" t="s">
        <v>143</v>
      </c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87"/>
      <c r="CZ83" s="88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87"/>
      <c r="DM83" s="94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6"/>
      <c r="DZ83" s="94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6"/>
      <c r="EM83" s="94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6"/>
      <c r="EZ83" s="84" t="s">
        <v>41</v>
      </c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6"/>
    </row>
    <row r="84" spans="1:168" ht="12" customHeight="1">
      <c r="A84" s="118" t="s">
        <v>144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59" t="s">
        <v>145</v>
      </c>
      <c r="CF84" s="60"/>
      <c r="CG84" s="60"/>
      <c r="CH84" s="60"/>
      <c r="CI84" s="60"/>
      <c r="CJ84" s="60"/>
      <c r="CK84" s="60"/>
      <c r="CL84" s="87"/>
      <c r="CM84" s="88" t="s">
        <v>146</v>
      </c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87"/>
      <c r="CZ84" s="88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87"/>
      <c r="DM84" s="94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6"/>
      <c r="DZ84" s="94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6"/>
      <c r="EM84" s="94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6"/>
      <c r="EZ84" s="84" t="s">
        <v>41</v>
      </c>
      <c r="FA84" s="85"/>
      <c r="FB84" s="85"/>
      <c r="FC84" s="85"/>
      <c r="FD84" s="85"/>
      <c r="FE84" s="85"/>
      <c r="FF84" s="85"/>
      <c r="FG84" s="85"/>
      <c r="FH84" s="85"/>
      <c r="FI84" s="85"/>
      <c r="FJ84" s="85"/>
      <c r="FK84" s="85"/>
      <c r="FL84" s="86"/>
    </row>
    <row r="85" spans="1:168" ht="21.75" customHeight="1">
      <c r="A85" s="118" t="s">
        <v>147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59" t="s">
        <v>148</v>
      </c>
      <c r="CF85" s="60"/>
      <c r="CG85" s="60"/>
      <c r="CH85" s="60"/>
      <c r="CI85" s="60"/>
      <c r="CJ85" s="60"/>
      <c r="CK85" s="60"/>
      <c r="CL85" s="87"/>
      <c r="CM85" s="88" t="s">
        <v>149</v>
      </c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87"/>
      <c r="CZ85" s="88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87"/>
      <c r="DM85" s="94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6"/>
      <c r="DZ85" s="94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6"/>
      <c r="EM85" s="94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6"/>
      <c r="EZ85" s="84" t="s">
        <v>41</v>
      </c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6"/>
    </row>
    <row r="86" spans="1:168" ht="14.25" customHeight="1">
      <c r="A86" s="98" t="s">
        <v>150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59" t="s">
        <v>151</v>
      </c>
      <c r="CF86" s="60"/>
      <c r="CG86" s="60"/>
      <c r="CH86" s="60"/>
      <c r="CI86" s="60"/>
      <c r="CJ86" s="60"/>
      <c r="CK86" s="60"/>
      <c r="CL86" s="87"/>
      <c r="CM86" s="88" t="s">
        <v>41</v>
      </c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87"/>
      <c r="CZ86" s="88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87"/>
      <c r="DM86" s="94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6"/>
      <c r="DZ86" s="94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6"/>
      <c r="EM86" s="94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6"/>
      <c r="EZ86" s="84" t="s">
        <v>41</v>
      </c>
      <c r="FA86" s="85"/>
      <c r="FB86" s="85"/>
      <c r="FC86" s="85"/>
      <c r="FD86" s="85"/>
      <c r="FE86" s="85"/>
      <c r="FF86" s="85"/>
      <c r="FG86" s="85"/>
      <c r="FH86" s="85"/>
      <c r="FI86" s="85"/>
      <c r="FJ86" s="85"/>
      <c r="FK86" s="85"/>
      <c r="FL86" s="86"/>
    </row>
    <row r="87" spans="1:168" ht="21.75" customHeight="1">
      <c r="A87" s="118" t="s">
        <v>152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59" t="s">
        <v>153</v>
      </c>
      <c r="CF87" s="60"/>
      <c r="CG87" s="60"/>
      <c r="CH87" s="60"/>
      <c r="CI87" s="60"/>
      <c r="CJ87" s="60"/>
      <c r="CK87" s="60"/>
      <c r="CL87" s="87"/>
      <c r="CM87" s="88" t="s">
        <v>154</v>
      </c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87"/>
      <c r="CZ87" s="88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87"/>
      <c r="DM87" s="94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6"/>
      <c r="DZ87" s="94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6"/>
      <c r="EM87" s="94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6"/>
      <c r="EZ87" s="84" t="s">
        <v>41</v>
      </c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6"/>
    </row>
    <row r="88" spans="1:168" ht="12.75" customHeight="1">
      <c r="A88" s="98" t="s">
        <v>259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59" t="s">
        <v>155</v>
      </c>
      <c r="CF88" s="60"/>
      <c r="CG88" s="60"/>
      <c r="CH88" s="60"/>
      <c r="CI88" s="60"/>
      <c r="CJ88" s="60"/>
      <c r="CK88" s="60"/>
      <c r="CL88" s="87"/>
      <c r="CM88" s="88" t="s">
        <v>41</v>
      </c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87"/>
      <c r="CZ88" s="88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87"/>
      <c r="DM88" s="94">
        <f>DM89+DM90+DM91+DM92+DM93</f>
        <v>4470526.57</v>
      </c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6"/>
      <c r="DZ88" s="94">
        <f>DZ89+DZ90+DZ91+DZ92+DZ93</f>
        <v>2400000</v>
      </c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6"/>
      <c r="EM88" s="94">
        <f>EM89+EM90+EM91+EM92+EM93</f>
        <v>2400000</v>
      </c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6"/>
      <c r="EZ88" s="84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6"/>
    </row>
    <row r="89" spans="1:168" ht="21.75" customHeight="1">
      <c r="A89" s="118" t="s">
        <v>156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59" t="s">
        <v>157</v>
      </c>
      <c r="CF89" s="60"/>
      <c r="CG89" s="60"/>
      <c r="CH89" s="60"/>
      <c r="CI89" s="60"/>
      <c r="CJ89" s="60"/>
      <c r="CK89" s="60"/>
      <c r="CL89" s="87"/>
      <c r="CM89" s="88" t="s">
        <v>158</v>
      </c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87"/>
      <c r="CZ89" s="88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87"/>
      <c r="DM89" s="94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6"/>
      <c r="DZ89" s="94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6"/>
      <c r="EM89" s="94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6"/>
      <c r="EZ89" s="84"/>
      <c r="FA89" s="85"/>
      <c r="FB89" s="85"/>
      <c r="FC89" s="85"/>
      <c r="FD89" s="85"/>
      <c r="FE89" s="85"/>
      <c r="FF89" s="85"/>
      <c r="FG89" s="85"/>
      <c r="FH89" s="85"/>
      <c r="FI89" s="85"/>
      <c r="FJ89" s="85"/>
      <c r="FK89" s="85"/>
      <c r="FL89" s="86"/>
    </row>
    <row r="90" spans="1:168" ht="15" customHeight="1" thickBot="1">
      <c r="A90" s="118" t="s">
        <v>159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0" t="s">
        <v>160</v>
      </c>
      <c r="CF90" s="111"/>
      <c r="CG90" s="111"/>
      <c r="CH90" s="111"/>
      <c r="CI90" s="111"/>
      <c r="CJ90" s="111"/>
      <c r="CK90" s="111"/>
      <c r="CL90" s="112"/>
      <c r="CM90" s="116" t="s">
        <v>161</v>
      </c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2"/>
      <c r="CZ90" s="116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2"/>
      <c r="DM90" s="101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3"/>
      <c r="DZ90" s="101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3"/>
      <c r="EM90" s="101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3"/>
      <c r="EZ90" s="123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5"/>
    </row>
    <row r="91" spans="1:168" ht="21.75" customHeight="1">
      <c r="A91" s="118" t="s">
        <v>162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48" t="s">
        <v>163</v>
      </c>
      <c r="CF91" s="49"/>
      <c r="CG91" s="49"/>
      <c r="CH91" s="49"/>
      <c r="CI91" s="49"/>
      <c r="CJ91" s="49"/>
      <c r="CK91" s="49"/>
      <c r="CL91" s="50"/>
      <c r="CM91" s="51" t="s">
        <v>164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50"/>
      <c r="CZ91" s="51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50"/>
      <c r="DM91" s="69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1"/>
      <c r="DZ91" s="69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1"/>
      <c r="EM91" s="69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1"/>
      <c r="EZ91" s="72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4"/>
    </row>
    <row r="92" spans="1:168" ht="14.25" customHeight="1">
      <c r="A92" s="142" t="s">
        <v>165</v>
      </c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1"/>
      <c r="CE92" s="136" t="s">
        <v>166</v>
      </c>
      <c r="CF92" s="80"/>
      <c r="CG92" s="80"/>
      <c r="CH92" s="80"/>
      <c r="CI92" s="80"/>
      <c r="CJ92" s="80"/>
      <c r="CK92" s="80"/>
      <c r="CL92" s="137"/>
      <c r="CM92" s="138" t="s">
        <v>167</v>
      </c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137"/>
      <c r="CZ92" s="138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137"/>
      <c r="DM92" s="131">
        <f>3666226.57+180373.43+123926.57+500000</f>
        <v>4470526.57</v>
      </c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3"/>
      <c r="DZ92" s="131">
        <v>2400000</v>
      </c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3"/>
      <c r="EM92" s="131">
        <v>2400000</v>
      </c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3"/>
      <c r="EZ92" s="134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135"/>
    </row>
    <row r="93" spans="1:168" ht="11.25" customHeight="1">
      <c r="A93" s="158" t="s">
        <v>168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10"/>
      <c r="CF93" s="111"/>
      <c r="CG93" s="111"/>
      <c r="CH93" s="111"/>
      <c r="CI93" s="111"/>
      <c r="CJ93" s="111"/>
      <c r="CK93" s="111"/>
      <c r="CL93" s="112"/>
      <c r="CM93" s="116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2"/>
      <c r="CZ93" s="116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2"/>
      <c r="DM93" s="101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3"/>
      <c r="DZ93" s="101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3"/>
      <c r="EM93" s="101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3"/>
      <c r="EZ93" s="123"/>
      <c r="FA93" s="124"/>
      <c r="FB93" s="124"/>
      <c r="FC93" s="124"/>
      <c r="FD93" s="124"/>
      <c r="FE93" s="124"/>
      <c r="FF93" s="124"/>
      <c r="FG93" s="124"/>
      <c r="FH93" s="124"/>
      <c r="FI93" s="124"/>
      <c r="FJ93" s="124"/>
      <c r="FK93" s="124"/>
      <c r="FL93" s="125"/>
    </row>
    <row r="94" spans="1:168" ht="12.7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5"/>
      <c r="CE94" s="136"/>
      <c r="CF94" s="80"/>
      <c r="CG94" s="80"/>
      <c r="CH94" s="80"/>
      <c r="CI94" s="80"/>
      <c r="CJ94" s="80"/>
      <c r="CK94" s="80"/>
      <c r="CL94" s="137"/>
      <c r="CM94" s="138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137"/>
      <c r="CZ94" s="138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137"/>
      <c r="DM94" s="131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3"/>
      <c r="DZ94" s="131"/>
      <c r="EA94" s="132"/>
      <c r="EB94" s="132"/>
      <c r="EC94" s="132"/>
      <c r="ED94" s="132"/>
      <c r="EE94" s="132"/>
      <c r="EF94" s="132"/>
      <c r="EG94" s="132"/>
      <c r="EH94" s="132"/>
      <c r="EI94" s="132"/>
      <c r="EJ94" s="132"/>
      <c r="EK94" s="132"/>
      <c r="EL94" s="133"/>
      <c r="EM94" s="131"/>
      <c r="EN94" s="132"/>
      <c r="EO94" s="132"/>
      <c r="EP94" s="132"/>
      <c r="EQ94" s="132"/>
      <c r="ER94" s="132"/>
      <c r="ES94" s="132"/>
      <c r="ET94" s="132"/>
      <c r="EU94" s="132"/>
      <c r="EV94" s="132"/>
      <c r="EW94" s="132"/>
      <c r="EX94" s="132"/>
      <c r="EY94" s="133"/>
      <c r="EZ94" s="134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135"/>
    </row>
    <row r="95" spans="1:168" ht="12.75">
      <c r="A95" s="118" t="s">
        <v>169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59" t="s">
        <v>170</v>
      </c>
      <c r="CF95" s="60"/>
      <c r="CG95" s="60"/>
      <c r="CH95" s="60"/>
      <c r="CI95" s="60"/>
      <c r="CJ95" s="60"/>
      <c r="CK95" s="60"/>
      <c r="CL95" s="87"/>
      <c r="CM95" s="88" t="s">
        <v>171</v>
      </c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87"/>
      <c r="CZ95" s="88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87"/>
      <c r="DM95" s="94">
        <f>DM96+DM97</f>
        <v>0</v>
      </c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6"/>
      <c r="DZ95" s="94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6"/>
      <c r="EM95" s="94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6"/>
      <c r="EZ95" s="84"/>
      <c r="FA95" s="85"/>
      <c r="FB95" s="85"/>
      <c r="FC95" s="85"/>
      <c r="FD95" s="85"/>
      <c r="FE95" s="85"/>
      <c r="FF95" s="85"/>
      <c r="FG95" s="85"/>
      <c r="FH95" s="85"/>
      <c r="FI95" s="85"/>
      <c r="FJ95" s="85"/>
      <c r="FK95" s="85"/>
      <c r="FL95" s="86"/>
    </row>
    <row r="96" spans="1:168" ht="33.75" customHeight="1">
      <c r="A96" s="145" t="s">
        <v>172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59" t="s">
        <v>173</v>
      </c>
      <c r="CF96" s="60"/>
      <c r="CG96" s="60"/>
      <c r="CH96" s="60"/>
      <c r="CI96" s="60"/>
      <c r="CJ96" s="60"/>
      <c r="CK96" s="60"/>
      <c r="CL96" s="87"/>
      <c r="CM96" s="88" t="s">
        <v>174</v>
      </c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87"/>
      <c r="CZ96" s="88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87"/>
      <c r="DM96" s="94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6"/>
      <c r="DZ96" s="94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6"/>
      <c r="EM96" s="94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6"/>
      <c r="EZ96" s="84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6"/>
    </row>
    <row r="97" spans="1:168" ht="22.5" customHeight="1">
      <c r="A97" s="145" t="s">
        <v>175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59" t="s">
        <v>176</v>
      </c>
      <c r="CF97" s="60"/>
      <c r="CG97" s="60"/>
      <c r="CH97" s="60"/>
      <c r="CI97" s="60"/>
      <c r="CJ97" s="60"/>
      <c r="CK97" s="60"/>
      <c r="CL97" s="87"/>
      <c r="CM97" s="88" t="s">
        <v>177</v>
      </c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87"/>
      <c r="CZ97" s="88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87"/>
      <c r="DM97" s="94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6"/>
      <c r="DZ97" s="94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6"/>
      <c r="EM97" s="94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6"/>
      <c r="EZ97" s="84"/>
      <c r="FA97" s="85"/>
      <c r="FB97" s="85"/>
      <c r="FC97" s="85"/>
      <c r="FD97" s="85"/>
      <c r="FE97" s="85"/>
      <c r="FF97" s="85"/>
      <c r="FG97" s="85"/>
      <c r="FH97" s="85"/>
      <c r="FI97" s="85"/>
      <c r="FJ97" s="85"/>
      <c r="FK97" s="85"/>
      <c r="FL97" s="86"/>
    </row>
    <row r="98" spans="1:168" ht="12.75" customHeight="1">
      <c r="A98" s="100" t="s">
        <v>260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0"/>
      <c r="BW98" s="100"/>
      <c r="BX98" s="100"/>
      <c r="BY98" s="100"/>
      <c r="BZ98" s="100"/>
      <c r="CA98" s="100"/>
      <c r="CB98" s="100"/>
      <c r="CC98" s="100"/>
      <c r="CD98" s="100"/>
      <c r="CE98" s="90" t="s">
        <v>178</v>
      </c>
      <c r="CF98" s="91"/>
      <c r="CG98" s="91"/>
      <c r="CH98" s="91"/>
      <c r="CI98" s="91"/>
      <c r="CJ98" s="91"/>
      <c r="CK98" s="91"/>
      <c r="CL98" s="92"/>
      <c r="CM98" s="93" t="s">
        <v>179</v>
      </c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2"/>
      <c r="CZ98" s="88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87"/>
      <c r="DM98" s="94">
        <f>DM99+DM100+DM101</f>
        <v>0</v>
      </c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6"/>
      <c r="DZ98" s="94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6"/>
      <c r="EM98" s="94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6"/>
      <c r="EZ98" s="84" t="s">
        <v>41</v>
      </c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6"/>
    </row>
    <row r="99" spans="1:168" ht="26.25" customHeight="1">
      <c r="A99" s="143" t="s">
        <v>261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  <c r="BI99" s="144"/>
      <c r="BJ99" s="144"/>
      <c r="BK99" s="144"/>
      <c r="BL99" s="144"/>
      <c r="BM99" s="144"/>
      <c r="BN99" s="144"/>
      <c r="BO99" s="144"/>
      <c r="BP99" s="144"/>
      <c r="BQ99" s="144"/>
      <c r="BR99" s="144"/>
      <c r="BS99" s="144"/>
      <c r="BT99" s="144"/>
      <c r="BU99" s="144"/>
      <c r="BV99" s="144"/>
      <c r="BW99" s="144"/>
      <c r="BX99" s="144"/>
      <c r="BY99" s="144"/>
      <c r="BZ99" s="144"/>
      <c r="CA99" s="144"/>
      <c r="CB99" s="144"/>
      <c r="CC99" s="144"/>
      <c r="CD99" s="144"/>
      <c r="CE99" s="59" t="s">
        <v>180</v>
      </c>
      <c r="CF99" s="60"/>
      <c r="CG99" s="60"/>
      <c r="CH99" s="60"/>
      <c r="CI99" s="60"/>
      <c r="CJ99" s="60"/>
      <c r="CK99" s="60"/>
      <c r="CL99" s="87"/>
      <c r="CM99" s="88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87"/>
      <c r="CZ99" s="88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87"/>
      <c r="DM99" s="94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6"/>
      <c r="DZ99" s="94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6"/>
      <c r="EM99" s="94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6"/>
      <c r="EZ99" s="84" t="s">
        <v>41</v>
      </c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6"/>
    </row>
    <row r="100" spans="1:168" ht="12.75" customHeight="1">
      <c r="A100" s="143" t="s">
        <v>262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59" t="s">
        <v>181</v>
      </c>
      <c r="CF100" s="60"/>
      <c r="CG100" s="60"/>
      <c r="CH100" s="60"/>
      <c r="CI100" s="60"/>
      <c r="CJ100" s="60"/>
      <c r="CK100" s="60"/>
      <c r="CL100" s="87"/>
      <c r="CM100" s="88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87"/>
      <c r="CZ100" s="88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87"/>
      <c r="DM100" s="94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6"/>
      <c r="DZ100" s="94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6"/>
      <c r="EM100" s="94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6"/>
      <c r="EZ100" s="84" t="s">
        <v>41</v>
      </c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6"/>
    </row>
    <row r="101" spans="1:168" ht="12.75" customHeight="1">
      <c r="A101" s="143" t="s">
        <v>263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59" t="s">
        <v>182</v>
      </c>
      <c r="CF101" s="60"/>
      <c r="CG101" s="60"/>
      <c r="CH101" s="60"/>
      <c r="CI101" s="60"/>
      <c r="CJ101" s="60"/>
      <c r="CK101" s="60"/>
      <c r="CL101" s="87"/>
      <c r="CM101" s="88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87"/>
      <c r="CZ101" s="88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87"/>
      <c r="DM101" s="94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6"/>
      <c r="DZ101" s="94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6"/>
      <c r="EM101" s="94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6"/>
      <c r="EZ101" s="84" t="s">
        <v>41</v>
      </c>
      <c r="FA101" s="85"/>
      <c r="FB101" s="85"/>
      <c r="FC101" s="85"/>
      <c r="FD101" s="85"/>
      <c r="FE101" s="85"/>
      <c r="FF101" s="85"/>
      <c r="FG101" s="85"/>
      <c r="FH101" s="85"/>
      <c r="FI101" s="85"/>
      <c r="FJ101" s="85"/>
      <c r="FK101" s="85"/>
      <c r="FL101" s="86"/>
    </row>
    <row r="102" spans="1:168" ht="12.75" customHeight="1">
      <c r="A102" s="100" t="s">
        <v>264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90" t="s">
        <v>183</v>
      </c>
      <c r="CF102" s="91"/>
      <c r="CG102" s="91"/>
      <c r="CH102" s="91"/>
      <c r="CI102" s="91"/>
      <c r="CJ102" s="91"/>
      <c r="CK102" s="91"/>
      <c r="CL102" s="92"/>
      <c r="CM102" s="93" t="s">
        <v>41</v>
      </c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2"/>
      <c r="CZ102" s="88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87"/>
      <c r="DM102" s="94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6"/>
      <c r="DZ102" s="94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6"/>
      <c r="EM102" s="94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6"/>
      <c r="EZ102" s="84" t="s">
        <v>41</v>
      </c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6"/>
    </row>
    <row r="103" spans="1:168" ht="22.5" customHeight="1">
      <c r="A103" s="143" t="s">
        <v>184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59" t="s">
        <v>185</v>
      </c>
      <c r="CF103" s="60"/>
      <c r="CG103" s="60"/>
      <c r="CH103" s="60"/>
      <c r="CI103" s="60"/>
      <c r="CJ103" s="60"/>
      <c r="CK103" s="60"/>
      <c r="CL103" s="87"/>
      <c r="CM103" s="88" t="s">
        <v>186</v>
      </c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87"/>
      <c r="CZ103" s="88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87"/>
      <c r="DM103" s="94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6"/>
      <c r="DZ103" s="94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6"/>
      <c r="EM103" s="94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6"/>
      <c r="EZ103" s="84" t="s">
        <v>41</v>
      </c>
      <c r="FA103" s="85"/>
      <c r="FB103" s="85"/>
      <c r="FC103" s="85"/>
      <c r="FD103" s="85"/>
      <c r="FE103" s="85"/>
      <c r="FF103" s="85"/>
      <c r="FG103" s="85"/>
      <c r="FH103" s="85"/>
      <c r="FI103" s="85"/>
      <c r="FJ103" s="85"/>
      <c r="FK103" s="85"/>
      <c r="FL103" s="86"/>
    </row>
    <row r="104" spans="1:168" ht="15" customHeight="1" thickBot="1">
      <c r="A104" s="143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  <c r="BI104" s="144"/>
      <c r="BJ104" s="144"/>
      <c r="BK104" s="144"/>
      <c r="BL104" s="144"/>
      <c r="BM104" s="144"/>
      <c r="BN104" s="144"/>
      <c r="BO104" s="144"/>
      <c r="BP104" s="144"/>
      <c r="BQ104" s="144"/>
      <c r="BR104" s="144"/>
      <c r="BS104" s="144"/>
      <c r="BT104" s="144"/>
      <c r="BU104" s="144"/>
      <c r="BV104" s="144"/>
      <c r="BW104" s="144"/>
      <c r="BX104" s="144"/>
      <c r="BY104" s="144"/>
      <c r="BZ104" s="144"/>
      <c r="CA104" s="144"/>
      <c r="CB104" s="144"/>
      <c r="CC104" s="144"/>
      <c r="CD104" s="144"/>
      <c r="CE104" s="75"/>
      <c r="CF104" s="76"/>
      <c r="CG104" s="76"/>
      <c r="CH104" s="76"/>
      <c r="CI104" s="76"/>
      <c r="CJ104" s="76"/>
      <c r="CK104" s="76"/>
      <c r="CL104" s="156"/>
      <c r="CM104" s="157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156"/>
      <c r="CZ104" s="157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156"/>
      <c r="DM104" s="147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9"/>
      <c r="DZ104" s="147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9"/>
      <c r="EM104" s="147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9"/>
      <c r="EZ104" s="150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2"/>
    </row>
    <row r="105" spans="1:168" ht="3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</row>
    <row r="106" ht="3" customHeight="1"/>
  </sheetData>
  <sheetProtection/>
  <mergeCells count="623">
    <mergeCell ref="EA11:EC11"/>
    <mergeCell ref="EG11:EU11"/>
    <mergeCell ref="EY11:FA11"/>
    <mergeCell ref="DS4:FL4"/>
    <mergeCell ref="DS5:FL5"/>
    <mergeCell ref="DS6:FL6"/>
    <mergeCell ref="DS7:FL7"/>
    <mergeCell ref="DS8:FL8"/>
    <mergeCell ref="DS9:EP9"/>
    <mergeCell ref="ES10:FL10"/>
    <mergeCell ref="DM104:DY104"/>
    <mergeCell ref="DZ104:EL104"/>
    <mergeCell ref="EM104:EY104"/>
    <mergeCell ref="EZ104:FL104"/>
    <mergeCell ref="A104:CD104"/>
    <mergeCell ref="CE104:CL104"/>
    <mergeCell ref="CM104:CY104"/>
    <mergeCell ref="CZ104:DL104"/>
    <mergeCell ref="DM103:DY103"/>
    <mergeCell ref="DZ103:EL103"/>
    <mergeCell ref="EM103:EY103"/>
    <mergeCell ref="EZ103:FL103"/>
    <mergeCell ref="A103:CD103"/>
    <mergeCell ref="CE103:CL103"/>
    <mergeCell ref="CM103:CY103"/>
    <mergeCell ref="CZ103:DL103"/>
    <mergeCell ref="DM102:DY102"/>
    <mergeCell ref="DZ102:EL102"/>
    <mergeCell ref="EM102:EY102"/>
    <mergeCell ref="EZ102:FL102"/>
    <mergeCell ref="A102:CD102"/>
    <mergeCell ref="CE102:CL102"/>
    <mergeCell ref="CM102:CY102"/>
    <mergeCell ref="CZ102:DL102"/>
    <mergeCell ref="DM101:DY101"/>
    <mergeCell ref="DZ101:EL101"/>
    <mergeCell ref="EM101:EY101"/>
    <mergeCell ref="EZ101:FL101"/>
    <mergeCell ref="A101:CD101"/>
    <mergeCell ref="CE101:CL101"/>
    <mergeCell ref="CM101:CY101"/>
    <mergeCell ref="CZ101:DL101"/>
    <mergeCell ref="DM100:DY100"/>
    <mergeCell ref="DZ100:EL100"/>
    <mergeCell ref="EM100:EY100"/>
    <mergeCell ref="EZ100:FL100"/>
    <mergeCell ref="A100:CD100"/>
    <mergeCell ref="CE100:CL100"/>
    <mergeCell ref="CM100:CY100"/>
    <mergeCell ref="CZ100:DL100"/>
    <mergeCell ref="DM99:DY99"/>
    <mergeCell ref="DZ99:EL99"/>
    <mergeCell ref="EM99:EY99"/>
    <mergeCell ref="EZ99:FL99"/>
    <mergeCell ref="A99:CD99"/>
    <mergeCell ref="CE99:CL99"/>
    <mergeCell ref="CM99:CY99"/>
    <mergeCell ref="CZ99:DL99"/>
    <mergeCell ref="DM98:DY98"/>
    <mergeCell ref="DZ98:EL98"/>
    <mergeCell ref="EM98:EY98"/>
    <mergeCell ref="EZ98:FL98"/>
    <mergeCell ref="A98:CD98"/>
    <mergeCell ref="CE98:CL98"/>
    <mergeCell ref="CM98:CY98"/>
    <mergeCell ref="CZ98:DL98"/>
    <mergeCell ref="DM97:DY97"/>
    <mergeCell ref="DZ97:EL97"/>
    <mergeCell ref="EM97:EY97"/>
    <mergeCell ref="EZ97:FL97"/>
    <mergeCell ref="A97:CD97"/>
    <mergeCell ref="CE97:CL97"/>
    <mergeCell ref="CM97:CY97"/>
    <mergeCell ref="CZ97:DL97"/>
    <mergeCell ref="DM96:DY96"/>
    <mergeCell ref="DZ96:EL96"/>
    <mergeCell ref="EM96:EY96"/>
    <mergeCell ref="EZ96:FL96"/>
    <mergeCell ref="A96:CD96"/>
    <mergeCell ref="CE96:CL96"/>
    <mergeCell ref="CM96:CY96"/>
    <mergeCell ref="CZ96:DL96"/>
    <mergeCell ref="DM95:DY95"/>
    <mergeCell ref="DZ95:EL95"/>
    <mergeCell ref="EM95:EY95"/>
    <mergeCell ref="EZ95:FL95"/>
    <mergeCell ref="A95:CD95"/>
    <mergeCell ref="CE95:CL95"/>
    <mergeCell ref="CM95:CY95"/>
    <mergeCell ref="CZ95:DL95"/>
    <mergeCell ref="DM93:DY94"/>
    <mergeCell ref="DZ93:EL94"/>
    <mergeCell ref="EM93:EY94"/>
    <mergeCell ref="EZ93:FL94"/>
    <mergeCell ref="A93:CD93"/>
    <mergeCell ref="CE93:CL94"/>
    <mergeCell ref="CM93:CY94"/>
    <mergeCell ref="CZ93:DL94"/>
    <mergeCell ref="A94:CD94"/>
    <mergeCell ref="DM92:DY92"/>
    <mergeCell ref="DZ92:EL92"/>
    <mergeCell ref="EM92:EY92"/>
    <mergeCell ref="EZ92:FL92"/>
    <mergeCell ref="A92:CD92"/>
    <mergeCell ref="CE92:CL92"/>
    <mergeCell ref="CM92:CY92"/>
    <mergeCell ref="CZ92:DL92"/>
    <mergeCell ref="DM91:DY91"/>
    <mergeCell ref="DZ91:EL91"/>
    <mergeCell ref="EM91:EY91"/>
    <mergeCell ref="EZ91:FL91"/>
    <mergeCell ref="A91:CD91"/>
    <mergeCell ref="CE91:CL91"/>
    <mergeCell ref="CM91:CY91"/>
    <mergeCell ref="CZ91:DL91"/>
    <mergeCell ref="DM90:DY90"/>
    <mergeCell ref="DZ90:EL90"/>
    <mergeCell ref="EM90:EY90"/>
    <mergeCell ref="EZ90:FL90"/>
    <mergeCell ref="A90:CD90"/>
    <mergeCell ref="CE90:CL90"/>
    <mergeCell ref="CM90:CY90"/>
    <mergeCell ref="CZ90:DL90"/>
    <mergeCell ref="DM89:DY89"/>
    <mergeCell ref="DZ89:EL89"/>
    <mergeCell ref="EM89:EY89"/>
    <mergeCell ref="EZ89:FL89"/>
    <mergeCell ref="A89:CD89"/>
    <mergeCell ref="CE89:CL89"/>
    <mergeCell ref="CM89:CY89"/>
    <mergeCell ref="CZ89:DL89"/>
    <mergeCell ref="DM88:DY88"/>
    <mergeCell ref="DZ88:EL88"/>
    <mergeCell ref="EM88:EY88"/>
    <mergeCell ref="EZ88:FL88"/>
    <mergeCell ref="A88:CD88"/>
    <mergeCell ref="CE88:CL88"/>
    <mergeCell ref="CM88:CY88"/>
    <mergeCell ref="CZ88:DL88"/>
    <mergeCell ref="DM87:DY87"/>
    <mergeCell ref="DZ87:EL87"/>
    <mergeCell ref="EM87:EY87"/>
    <mergeCell ref="EZ87:FL87"/>
    <mergeCell ref="A87:CD87"/>
    <mergeCell ref="CE87:CL87"/>
    <mergeCell ref="CM87:CY87"/>
    <mergeCell ref="CZ87:DL87"/>
    <mergeCell ref="DM86:DY86"/>
    <mergeCell ref="DZ86:EL86"/>
    <mergeCell ref="EM86:EY86"/>
    <mergeCell ref="EZ86:FL86"/>
    <mergeCell ref="A86:CD86"/>
    <mergeCell ref="CE86:CL86"/>
    <mergeCell ref="CM86:CY86"/>
    <mergeCell ref="CZ86:DL86"/>
    <mergeCell ref="DM85:DY85"/>
    <mergeCell ref="DZ85:EL85"/>
    <mergeCell ref="EM85:EY85"/>
    <mergeCell ref="EZ85:FL85"/>
    <mergeCell ref="A85:CD85"/>
    <mergeCell ref="CE85:CL85"/>
    <mergeCell ref="CM85:CY85"/>
    <mergeCell ref="CZ85:DL85"/>
    <mergeCell ref="DM84:DY84"/>
    <mergeCell ref="DZ84:EL84"/>
    <mergeCell ref="EM84:EY84"/>
    <mergeCell ref="EZ84:FL84"/>
    <mergeCell ref="A84:CD84"/>
    <mergeCell ref="CE84:CL84"/>
    <mergeCell ref="CM84:CY84"/>
    <mergeCell ref="CZ84:DL84"/>
    <mergeCell ref="DM83:DY83"/>
    <mergeCell ref="DZ83:EL83"/>
    <mergeCell ref="EM83:EY83"/>
    <mergeCell ref="EZ83:FL83"/>
    <mergeCell ref="A83:CD83"/>
    <mergeCell ref="CE83:CL83"/>
    <mergeCell ref="CM83:CY83"/>
    <mergeCell ref="CZ83:DL83"/>
    <mergeCell ref="DM82:DY82"/>
    <mergeCell ref="DZ82:EL82"/>
    <mergeCell ref="EM82:EY82"/>
    <mergeCell ref="EZ82:FL82"/>
    <mergeCell ref="A82:CD82"/>
    <mergeCell ref="CE82:CL82"/>
    <mergeCell ref="CM82:CY82"/>
    <mergeCell ref="CZ82:DL82"/>
    <mergeCell ref="DM81:DY81"/>
    <mergeCell ref="DZ81:EL81"/>
    <mergeCell ref="EM81:EY81"/>
    <mergeCell ref="EZ81:FL81"/>
    <mergeCell ref="A81:CD81"/>
    <mergeCell ref="CE81:CL81"/>
    <mergeCell ref="CM81:CY81"/>
    <mergeCell ref="CZ81:DL81"/>
    <mergeCell ref="DM80:DY80"/>
    <mergeCell ref="DZ80:EL80"/>
    <mergeCell ref="EM80:EY80"/>
    <mergeCell ref="EZ80:FL80"/>
    <mergeCell ref="A80:CD80"/>
    <mergeCell ref="CE80:CL80"/>
    <mergeCell ref="CM80:CY80"/>
    <mergeCell ref="CZ80:DL80"/>
    <mergeCell ref="DM79:DY79"/>
    <mergeCell ref="DZ79:EL79"/>
    <mergeCell ref="EM79:EY79"/>
    <mergeCell ref="EZ79:FL79"/>
    <mergeCell ref="A79:CD79"/>
    <mergeCell ref="CE79:CL79"/>
    <mergeCell ref="CM79:CY79"/>
    <mergeCell ref="CZ79:DL79"/>
    <mergeCell ref="DM78:DY78"/>
    <mergeCell ref="DZ78:EL78"/>
    <mergeCell ref="EM78:EY78"/>
    <mergeCell ref="EZ78:FL78"/>
    <mergeCell ref="A78:CD78"/>
    <mergeCell ref="CE78:CL78"/>
    <mergeCell ref="CM78:CY78"/>
    <mergeCell ref="CZ78:DL78"/>
    <mergeCell ref="DM77:DY77"/>
    <mergeCell ref="DZ77:EL77"/>
    <mergeCell ref="EM77:EY77"/>
    <mergeCell ref="EZ77:FL77"/>
    <mergeCell ref="A77:CD77"/>
    <mergeCell ref="CE77:CL77"/>
    <mergeCell ref="CM77:CY77"/>
    <mergeCell ref="CZ77:DL77"/>
    <mergeCell ref="DM76:DY76"/>
    <mergeCell ref="DZ76:EL76"/>
    <mergeCell ref="EM76:EY76"/>
    <mergeCell ref="EZ76:FL76"/>
    <mergeCell ref="A76:CD76"/>
    <mergeCell ref="CE76:CL76"/>
    <mergeCell ref="CM76:CY76"/>
    <mergeCell ref="CZ76:DL76"/>
    <mergeCell ref="DM75:DY75"/>
    <mergeCell ref="DZ75:EL75"/>
    <mergeCell ref="EM75:EY75"/>
    <mergeCell ref="EZ75:FL75"/>
    <mergeCell ref="A75:CD75"/>
    <mergeCell ref="CE75:CL75"/>
    <mergeCell ref="CM75:CY75"/>
    <mergeCell ref="CZ75:DL75"/>
    <mergeCell ref="DM74:DY74"/>
    <mergeCell ref="DZ74:EL74"/>
    <mergeCell ref="EM74:EY74"/>
    <mergeCell ref="EZ74:FL74"/>
    <mergeCell ref="A74:CD74"/>
    <mergeCell ref="CE74:CL74"/>
    <mergeCell ref="CM74:CY74"/>
    <mergeCell ref="CZ74:DL74"/>
    <mergeCell ref="DM73:DY73"/>
    <mergeCell ref="DZ73:EL73"/>
    <mergeCell ref="EM73:EY73"/>
    <mergeCell ref="EZ73:FL73"/>
    <mergeCell ref="A73:CD73"/>
    <mergeCell ref="CE73:CL73"/>
    <mergeCell ref="CM73:CY73"/>
    <mergeCell ref="CZ73:DL73"/>
    <mergeCell ref="DM72:DY72"/>
    <mergeCell ref="DZ72:EL72"/>
    <mergeCell ref="EM72:EY72"/>
    <mergeCell ref="EZ72:FL72"/>
    <mergeCell ref="A72:CD72"/>
    <mergeCell ref="CE72:CL72"/>
    <mergeCell ref="CM72:CY72"/>
    <mergeCell ref="CZ72:DL72"/>
    <mergeCell ref="DM71:DY71"/>
    <mergeCell ref="DZ71:EL71"/>
    <mergeCell ref="EM71:EY71"/>
    <mergeCell ref="EZ71:FL71"/>
    <mergeCell ref="A71:CD71"/>
    <mergeCell ref="CE71:CL71"/>
    <mergeCell ref="CM71:CY71"/>
    <mergeCell ref="CZ71:DL71"/>
    <mergeCell ref="DM70:DY70"/>
    <mergeCell ref="DZ70:EL70"/>
    <mergeCell ref="EM70:EY70"/>
    <mergeCell ref="EZ70:FL70"/>
    <mergeCell ref="A70:CD70"/>
    <mergeCell ref="CE70:CL70"/>
    <mergeCell ref="CM70:CY70"/>
    <mergeCell ref="CZ70:DL70"/>
    <mergeCell ref="DM69:DY69"/>
    <mergeCell ref="DZ69:EL69"/>
    <mergeCell ref="EM69:EY69"/>
    <mergeCell ref="EZ69:FL69"/>
    <mergeCell ref="A69:CD69"/>
    <mergeCell ref="CE69:CL69"/>
    <mergeCell ref="CM69:CY69"/>
    <mergeCell ref="CZ69:DL69"/>
    <mergeCell ref="DM68:DY68"/>
    <mergeCell ref="DZ68:EL68"/>
    <mergeCell ref="EM68:EY68"/>
    <mergeCell ref="EZ68:FL68"/>
    <mergeCell ref="A68:CD68"/>
    <mergeCell ref="CE68:CL68"/>
    <mergeCell ref="CM68:CY68"/>
    <mergeCell ref="CZ68:DL68"/>
    <mergeCell ref="DM67:DY67"/>
    <mergeCell ref="DZ67:EL67"/>
    <mergeCell ref="EM67:EY67"/>
    <mergeCell ref="EZ67:FL67"/>
    <mergeCell ref="A67:CD67"/>
    <mergeCell ref="CE67:CL67"/>
    <mergeCell ref="CM67:CY67"/>
    <mergeCell ref="CZ67:DL67"/>
    <mergeCell ref="DM66:DY66"/>
    <mergeCell ref="DZ66:EL66"/>
    <mergeCell ref="EM66:EY66"/>
    <mergeCell ref="EZ66:FL66"/>
    <mergeCell ref="A66:CD66"/>
    <mergeCell ref="CE66:CL66"/>
    <mergeCell ref="CM66:CY66"/>
    <mergeCell ref="CZ66:DL66"/>
    <mergeCell ref="DM65:DY65"/>
    <mergeCell ref="DZ65:EL65"/>
    <mergeCell ref="EM65:EY65"/>
    <mergeCell ref="EZ65:FL65"/>
    <mergeCell ref="A65:CD65"/>
    <mergeCell ref="CE65:CL65"/>
    <mergeCell ref="CM65:CY65"/>
    <mergeCell ref="CZ65:DL65"/>
    <mergeCell ref="DM64:DY64"/>
    <mergeCell ref="DZ64:EL64"/>
    <mergeCell ref="EM64:EY64"/>
    <mergeCell ref="EZ64:FL64"/>
    <mergeCell ref="A64:CD64"/>
    <mergeCell ref="CE64:CL64"/>
    <mergeCell ref="CM64:CY64"/>
    <mergeCell ref="CZ64:DL64"/>
    <mergeCell ref="DM63:DY63"/>
    <mergeCell ref="DZ63:EL63"/>
    <mergeCell ref="EM63:EY63"/>
    <mergeCell ref="EZ63:FL63"/>
    <mergeCell ref="A63:CD63"/>
    <mergeCell ref="CE63:CL63"/>
    <mergeCell ref="CM63:CY63"/>
    <mergeCell ref="CZ63:DL63"/>
    <mergeCell ref="DM62:DY62"/>
    <mergeCell ref="DZ62:EL62"/>
    <mergeCell ref="EM62:EY62"/>
    <mergeCell ref="EZ62:FL62"/>
    <mergeCell ref="A62:CD62"/>
    <mergeCell ref="CE62:CL62"/>
    <mergeCell ref="CM62:CY62"/>
    <mergeCell ref="CZ62:DL62"/>
    <mergeCell ref="DM61:DY61"/>
    <mergeCell ref="DZ61:EL61"/>
    <mergeCell ref="EM61:EY61"/>
    <mergeCell ref="EZ61:FL61"/>
    <mergeCell ref="A61:CD61"/>
    <mergeCell ref="CE61:CL61"/>
    <mergeCell ref="CM61:CY61"/>
    <mergeCell ref="CZ61:DL61"/>
    <mergeCell ref="EM59:EY59"/>
    <mergeCell ref="EZ59:FL59"/>
    <mergeCell ref="CZ60:DL60"/>
    <mergeCell ref="DM60:DY60"/>
    <mergeCell ref="DZ60:EL60"/>
    <mergeCell ref="EM60:EY60"/>
    <mergeCell ref="EZ60:FL60"/>
    <mergeCell ref="CZ59:DL59"/>
    <mergeCell ref="DM59:DY59"/>
    <mergeCell ref="DZ59:EL59"/>
    <mergeCell ref="A59:CD59"/>
    <mergeCell ref="A60:CD60"/>
    <mergeCell ref="CE59:CL59"/>
    <mergeCell ref="CM59:CY59"/>
    <mergeCell ref="CE60:CL60"/>
    <mergeCell ref="CM60:CY60"/>
    <mergeCell ref="EZ57:FL57"/>
    <mergeCell ref="A58:CD58"/>
    <mergeCell ref="CE58:CL58"/>
    <mergeCell ref="CM58:CY58"/>
    <mergeCell ref="CZ58:DL58"/>
    <mergeCell ref="DM58:DY58"/>
    <mergeCell ref="DZ58:EL58"/>
    <mergeCell ref="EM58:EY58"/>
    <mergeCell ref="EZ58:FL58"/>
    <mergeCell ref="A57:CD57"/>
    <mergeCell ref="DM56:DY56"/>
    <mergeCell ref="DZ56:EL56"/>
    <mergeCell ref="EM56:EY56"/>
    <mergeCell ref="EZ56:FL56"/>
    <mergeCell ref="A56:CD56"/>
    <mergeCell ref="CE56:CL56"/>
    <mergeCell ref="CM56:CY56"/>
    <mergeCell ref="CZ56:DL56"/>
    <mergeCell ref="DM55:DY55"/>
    <mergeCell ref="DZ55:EL55"/>
    <mergeCell ref="EM55:EY55"/>
    <mergeCell ref="EZ55:FL55"/>
    <mergeCell ref="A55:CD55"/>
    <mergeCell ref="CE55:CL55"/>
    <mergeCell ref="CM55:CY55"/>
    <mergeCell ref="CZ55:DL55"/>
    <mergeCell ref="DM54:DY54"/>
    <mergeCell ref="DZ54:EL54"/>
    <mergeCell ref="EM54:EY54"/>
    <mergeCell ref="EZ54:FL54"/>
    <mergeCell ref="A54:CD54"/>
    <mergeCell ref="CE54:CL54"/>
    <mergeCell ref="CM54:CY54"/>
    <mergeCell ref="CZ54:DL54"/>
    <mergeCell ref="DM52:DY53"/>
    <mergeCell ref="DZ52:EL53"/>
    <mergeCell ref="EM52:EY53"/>
    <mergeCell ref="EZ52:FL53"/>
    <mergeCell ref="A52:CD52"/>
    <mergeCell ref="CE52:CL53"/>
    <mergeCell ref="CM52:CY53"/>
    <mergeCell ref="CZ52:DL53"/>
    <mergeCell ref="A53:CD53"/>
    <mergeCell ref="DM51:DY51"/>
    <mergeCell ref="DZ51:EL51"/>
    <mergeCell ref="EM51:EY51"/>
    <mergeCell ref="EZ51:FL51"/>
    <mergeCell ref="A51:CD51"/>
    <mergeCell ref="CE51:CL51"/>
    <mergeCell ref="CM51:CY51"/>
    <mergeCell ref="CZ51:DL51"/>
    <mergeCell ref="DM50:DY50"/>
    <mergeCell ref="DZ50:EL50"/>
    <mergeCell ref="EM50:EY50"/>
    <mergeCell ref="EZ50:FL50"/>
    <mergeCell ref="A50:CD50"/>
    <mergeCell ref="CE50:CL50"/>
    <mergeCell ref="CM50:CY50"/>
    <mergeCell ref="CZ50:DL50"/>
    <mergeCell ref="DM49:DY49"/>
    <mergeCell ref="DZ49:EL49"/>
    <mergeCell ref="EM49:EY49"/>
    <mergeCell ref="EZ49:FL49"/>
    <mergeCell ref="A49:CD49"/>
    <mergeCell ref="CE49:CL49"/>
    <mergeCell ref="CM49:CY49"/>
    <mergeCell ref="CZ49:DL49"/>
    <mergeCell ref="DM47:DY48"/>
    <mergeCell ref="DZ47:EL48"/>
    <mergeCell ref="EM47:EY48"/>
    <mergeCell ref="EZ47:FL48"/>
    <mergeCell ref="A47:CD47"/>
    <mergeCell ref="CE47:CL48"/>
    <mergeCell ref="CM47:CY48"/>
    <mergeCell ref="CZ47:DL48"/>
    <mergeCell ref="A48:CD48"/>
    <mergeCell ref="DM46:DY46"/>
    <mergeCell ref="DZ46:EL46"/>
    <mergeCell ref="EM46:EY46"/>
    <mergeCell ref="EZ46:FL46"/>
    <mergeCell ref="A46:CD46"/>
    <mergeCell ref="CE46:CL46"/>
    <mergeCell ref="CM46:CY46"/>
    <mergeCell ref="CZ46:DL46"/>
    <mergeCell ref="DM44:DY45"/>
    <mergeCell ref="DZ44:EL45"/>
    <mergeCell ref="EM44:EY45"/>
    <mergeCell ref="EZ44:FL45"/>
    <mergeCell ref="A44:CD44"/>
    <mergeCell ref="CE44:CL45"/>
    <mergeCell ref="CM44:CY45"/>
    <mergeCell ref="CZ44:DL45"/>
    <mergeCell ref="A45:CD45"/>
    <mergeCell ref="DM43:DY43"/>
    <mergeCell ref="DZ43:EL43"/>
    <mergeCell ref="EM43:EY43"/>
    <mergeCell ref="EZ43:FL43"/>
    <mergeCell ref="A43:CD43"/>
    <mergeCell ref="CE43:CL43"/>
    <mergeCell ref="CM43:CY43"/>
    <mergeCell ref="CZ43:DL43"/>
    <mergeCell ref="DM41:DY42"/>
    <mergeCell ref="DZ41:EL42"/>
    <mergeCell ref="EM41:EY42"/>
    <mergeCell ref="EZ41:FL42"/>
    <mergeCell ref="A41:CD41"/>
    <mergeCell ref="CE41:CL42"/>
    <mergeCell ref="CM41:CY42"/>
    <mergeCell ref="CZ41:DL42"/>
    <mergeCell ref="A42:CD42"/>
    <mergeCell ref="EZ39:FL39"/>
    <mergeCell ref="A40:CD40"/>
    <mergeCell ref="CE40:CL40"/>
    <mergeCell ref="CM40:CY40"/>
    <mergeCell ref="CZ40:DL40"/>
    <mergeCell ref="DM40:DY40"/>
    <mergeCell ref="DZ40:EL40"/>
    <mergeCell ref="EM40:EY40"/>
    <mergeCell ref="EZ40:FL40"/>
    <mergeCell ref="CZ39:DL39"/>
    <mergeCell ref="DZ39:EL39"/>
    <mergeCell ref="EM39:EY39"/>
    <mergeCell ref="CM37:CY37"/>
    <mergeCell ref="A39:CD39"/>
    <mergeCell ref="CE39:CL39"/>
    <mergeCell ref="CM39:CY39"/>
    <mergeCell ref="DM38:DY38"/>
    <mergeCell ref="DZ38:EL38"/>
    <mergeCell ref="EM38:EY38"/>
    <mergeCell ref="EZ38:FL38"/>
    <mergeCell ref="A38:CD38"/>
    <mergeCell ref="CE38:CL38"/>
    <mergeCell ref="CM38:CY38"/>
    <mergeCell ref="CZ38:DL38"/>
    <mergeCell ref="CZ37:DL37"/>
    <mergeCell ref="DM37:DY37"/>
    <mergeCell ref="DZ37:EL37"/>
    <mergeCell ref="EM37:EY37"/>
    <mergeCell ref="CZ36:DL36"/>
    <mergeCell ref="CE57:CL57"/>
    <mergeCell ref="CM57:CY57"/>
    <mergeCell ref="CZ57:DL57"/>
    <mergeCell ref="EZ34:FL35"/>
    <mergeCell ref="DM36:DY36"/>
    <mergeCell ref="DZ36:EL36"/>
    <mergeCell ref="EM36:EY36"/>
    <mergeCell ref="EZ36:FL36"/>
    <mergeCell ref="EZ37:FL37"/>
    <mergeCell ref="A34:CD34"/>
    <mergeCell ref="A35:CD35"/>
    <mergeCell ref="CE34:CL35"/>
    <mergeCell ref="CM34:CY35"/>
    <mergeCell ref="CZ34:DL35"/>
    <mergeCell ref="A37:CD37"/>
    <mergeCell ref="CE37:CL37"/>
    <mergeCell ref="A36:CD36"/>
    <mergeCell ref="CE36:CL36"/>
    <mergeCell ref="CM36:CY36"/>
    <mergeCell ref="DM57:DY57"/>
    <mergeCell ref="DZ57:EL57"/>
    <mergeCell ref="EM57:EY57"/>
    <mergeCell ref="DM33:DY33"/>
    <mergeCell ref="DZ33:EL33"/>
    <mergeCell ref="EM33:EY33"/>
    <mergeCell ref="DM34:DY35"/>
    <mergeCell ref="DZ34:EL35"/>
    <mergeCell ref="EM34:EY35"/>
    <mergeCell ref="DM39:DY39"/>
    <mergeCell ref="EZ33:FL33"/>
    <mergeCell ref="A33:CD33"/>
    <mergeCell ref="CE33:CL33"/>
    <mergeCell ref="CM33:CY33"/>
    <mergeCell ref="CZ33:DL33"/>
    <mergeCell ref="DM32:DY32"/>
    <mergeCell ref="DZ32:EL32"/>
    <mergeCell ref="EM32:EY32"/>
    <mergeCell ref="EZ32:FL32"/>
    <mergeCell ref="A32:CD32"/>
    <mergeCell ref="EZ21:FL21"/>
    <mergeCell ref="CE32:CL32"/>
    <mergeCell ref="CM32:CY32"/>
    <mergeCell ref="CZ32:DL32"/>
    <mergeCell ref="DM31:DY31"/>
    <mergeCell ref="DZ31:EL31"/>
    <mergeCell ref="EM31:EY31"/>
    <mergeCell ref="A24:FL24"/>
    <mergeCell ref="CM29:CY29"/>
    <mergeCell ref="CZ29:DL29"/>
    <mergeCell ref="BN16:BQ16"/>
    <mergeCell ref="EZ31:FL31"/>
    <mergeCell ref="A31:CD31"/>
    <mergeCell ref="CE31:CL31"/>
    <mergeCell ref="CM31:CY31"/>
    <mergeCell ref="CZ31:DL31"/>
    <mergeCell ref="A17:AH17"/>
    <mergeCell ref="AI18:DW18"/>
    <mergeCell ref="R21:DW21"/>
    <mergeCell ref="EZ20:FL20"/>
    <mergeCell ref="CO14:CS14"/>
    <mergeCell ref="BR16:BT16"/>
    <mergeCell ref="BU16:BV16"/>
    <mergeCell ref="BX16:CL16"/>
    <mergeCell ref="CM16:CO16"/>
    <mergeCell ref="CP16:CR16"/>
    <mergeCell ref="DS10:EP10"/>
    <mergeCell ref="ES9:FL9"/>
    <mergeCell ref="DI2:FL2"/>
    <mergeCell ref="DM30:DY30"/>
    <mergeCell ref="DZ30:EL30"/>
    <mergeCell ref="EM30:EY30"/>
    <mergeCell ref="EZ30:FL30"/>
    <mergeCell ref="DM29:DY29"/>
    <mergeCell ref="EZ22:FL22"/>
    <mergeCell ref="DM26:FL26"/>
    <mergeCell ref="EZ14:FL15"/>
    <mergeCell ref="BP14:CK14"/>
    <mergeCell ref="BF14:BL14"/>
    <mergeCell ref="CW14:DE14"/>
    <mergeCell ref="BM14:BO14"/>
    <mergeCell ref="EI27:EL27"/>
    <mergeCell ref="CL14:CN14"/>
    <mergeCell ref="CT14:CV14"/>
    <mergeCell ref="EZ27:FL28"/>
    <mergeCell ref="DM27:DR27"/>
    <mergeCell ref="CZ13:DB13"/>
    <mergeCell ref="DS27:DU27"/>
    <mergeCell ref="DZ29:EL29"/>
    <mergeCell ref="EM29:EY29"/>
    <mergeCell ref="EZ29:FL29"/>
    <mergeCell ref="EZ16:FL16"/>
    <mergeCell ref="EZ17:FL17"/>
    <mergeCell ref="EZ18:FL18"/>
    <mergeCell ref="EZ19:FL19"/>
    <mergeCell ref="DM28:DY28"/>
    <mergeCell ref="DV27:DY27"/>
    <mergeCell ref="EF27:EH27"/>
    <mergeCell ref="A30:CD30"/>
    <mergeCell ref="CE30:CL30"/>
    <mergeCell ref="CM30:CY30"/>
    <mergeCell ref="CZ30:DL30"/>
    <mergeCell ref="A29:CD29"/>
    <mergeCell ref="CE29:CL29"/>
    <mergeCell ref="EM27:ER27"/>
    <mergeCell ref="ES27:EU27"/>
    <mergeCell ref="EV27:EY27"/>
    <mergeCell ref="EM28:EY28"/>
    <mergeCell ref="DZ27:EE27"/>
    <mergeCell ref="A26:CD28"/>
    <mergeCell ref="CE26:CL28"/>
    <mergeCell ref="CM26:CY28"/>
    <mergeCell ref="CZ26:DL28"/>
    <mergeCell ref="DZ28:EL28"/>
  </mergeCells>
  <printOptions/>
  <pageMargins left="0.5905511811023623" right="0.5118110236220472" top="0.1968503937007874" bottom="0.11811023622047245" header="0.1968503937007874" footer="0.196850393700787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tabSelected="1" view="pageBreakPreview" zoomScale="115" zoomScaleSheetLayoutView="115" zoomScalePageLayoutView="0" workbookViewId="0" topLeftCell="A1">
      <selection activeCell="Q39" sqref="Q39:AE39"/>
    </sheetView>
  </sheetViews>
  <sheetFormatPr defaultColWidth="0.875" defaultRowHeight="12.75"/>
  <cols>
    <col min="1" max="58" width="0.875" style="1" customWidth="1"/>
    <col min="59" max="59" width="6.75390625" style="1" customWidth="1"/>
    <col min="60" max="60" width="40.25390625" style="1" customWidth="1"/>
    <col min="61" max="77" width="0.875" style="1" customWidth="1"/>
    <col min="78" max="16384" width="0.875" style="1" customWidth="1"/>
  </cols>
  <sheetData>
    <row r="1" spans="2:160" s="5" customFormat="1" ht="13.5" customHeight="1">
      <c r="B1" s="195" t="s">
        <v>265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</row>
    <row r="3" spans="1:161" ht="11.25" customHeight="1">
      <c r="A3" s="169" t="s">
        <v>187</v>
      </c>
      <c r="B3" s="169"/>
      <c r="C3" s="169"/>
      <c r="D3" s="169"/>
      <c r="E3" s="169"/>
      <c r="F3" s="169"/>
      <c r="G3" s="169"/>
      <c r="H3" s="170"/>
      <c r="I3" s="162" t="s">
        <v>0</v>
      </c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3"/>
      <c r="CN3" s="168" t="s">
        <v>188</v>
      </c>
      <c r="CO3" s="169"/>
      <c r="CP3" s="169"/>
      <c r="CQ3" s="169"/>
      <c r="CR3" s="169"/>
      <c r="CS3" s="169"/>
      <c r="CT3" s="169"/>
      <c r="CU3" s="170"/>
      <c r="CV3" s="168" t="s">
        <v>189</v>
      </c>
      <c r="CW3" s="169"/>
      <c r="CX3" s="169"/>
      <c r="CY3" s="169"/>
      <c r="CZ3" s="169"/>
      <c r="DA3" s="169"/>
      <c r="DB3" s="169"/>
      <c r="DC3" s="169"/>
      <c r="DD3" s="169"/>
      <c r="DE3" s="170"/>
      <c r="DF3" s="177" t="s">
        <v>8</v>
      </c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</row>
    <row r="4" spans="1:161" ht="11.25" customHeight="1">
      <c r="A4" s="172"/>
      <c r="B4" s="172"/>
      <c r="C4" s="172"/>
      <c r="D4" s="172"/>
      <c r="E4" s="172"/>
      <c r="F4" s="172"/>
      <c r="G4" s="172"/>
      <c r="H4" s="173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5"/>
      <c r="CN4" s="171"/>
      <c r="CO4" s="172"/>
      <c r="CP4" s="172"/>
      <c r="CQ4" s="172"/>
      <c r="CR4" s="172"/>
      <c r="CS4" s="172"/>
      <c r="CT4" s="172"/>
      <c r="CU4" s="173"/>
      <c r="CV4" s="171"/>
      <c r="CW4" s="172"/>
      <c r="CX4" s="172"/>
      <c r="CY4" s="172"/>
      <c r="CZ4" s="172"/>
      <c r="DA4" s="172"/>
      <c r="DB4" s="172"/>
      <c r="DC4" s="172"/>
      <c r="DD4" s="172"/>
      <c r="DE4" s="173"/>
      <c r="DF4" s="179" t="s">
        <v>2</v>
      </c>
      <c r="DG4" s="180"/>
      <c r="DH4" s="180"/>
      <c r="DI4" s="180"/>
      <c r="DJ4" s="180"/>
      <c r="DK4" s="180"/>
      <c r="DL4" s="181" t="s">
        <v>245</v>
      </c>
      <c r="DM4" s="181"/>
      <c r="DN4" s="181"/>
      <c r="DO4" s="182" t="s">
        <v>3</v>
      </c>
      <c r="DP4" s="182"/>
      <c r="DQ4" s="182"/>
      <c r="DR4" s="183"/>
      <c r="DS4" s="179" t="s">
        <v>2</v>
      </c>
      <c r="DT4" s="180"/>
      <c r="DU4" s="180"/>
      <c r="DV4" s="180"/>
      <c r="DW4" s="180"/>
      <c r="DX4" s="180"/>
      <c r="DY4" s="181" t="s">
        <v>251</v>
      </c>
      <c r="DZ4" s="181"/>
      <c r="EA4" s="181"/>
      <c r="EB4" s="182" t="s">
        <v>3</v>
      </c>
      <c r="EC4" s="182"/>
      <c r="ED4" s="182"/>
      <c r="EE4" s="183"/>
      <c r="EF4" s="179" t="s">
        <v>2</v>
      </c>
      <c r="EG4" s="180"/>
      <c r="EH4" s="180"/>
      <c r="EI4" s="180"/>
      <c r="EJ4" s="180"/>
      <c r="EK4" s="180"/>
      <c r="EL4" s="181" t="s">
        <v>252</v>
      </c>
      <c r="EM4" s="181"/>
      <c r="EN4" s="181"/>
      <c r="EO4" s="182" t="s">
        <v>3</v>
      </c>
      <c r="EP4" s="182"/>
      <c r="EQ4" s="182"/>
      <c r="ER4" s="183"/>
      <c r="ES4" s="168" t="s">
        <v>7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</row>
    <row r="5" spans="1:161" ht="39" customHeight="1">
      <c r="A5" s="175"/>
      <c r="B5" s="175"/>
      <c r="C5" s="175"/>
      <c r="D5" s="175"/>
      <c r="E5" s="175"/>
      <c r="F5" s="175"/>
      <c r="G5" s="175"/>
      <c r="H5" s="17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7"/>
      <c r="CN5" s="174"/>
      <c r="CO5" s="175"/>
      <c r="CP5" s="175"/>
      <c r="CQ5" s="175"/>
      <c r="CR5" s="175"/>
      <c r="CS5" s="175"/>
      <c r="CT5" s="175"/>
      <c r="CU5" s="176"/>
      <c r="CV5" s="174"/>
      <c r="CW5" s="175"/>
      <c r="CX5" s="175"/>
      <c r="CY5" s="175"/>
      <c r="CZ5" s="175"/>
      <c r="DA5" s="175"/>
      <c r="DB5" s="175"/>
      <c r="DC5" s="175"/>
      <c r="DD5" s="175"/>
      <c r="DE5" s="176"/>
      <c r="DF5" s="184" t="s">
        <v>190</v>
      </c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6"/>
      <c r="DS5" s="184" t="s">
        <v>191</v>
      </c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6"/>
      <c r="EF5" s="184" t="s">
        <v>192</v>
      </c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6"/>
      <c r="ES5" s="174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</row>
    <row r="6" spans="1:161" ht="12" thickBot="1">
      <c r="A6" s="187" t="s">
        <v>9</v>
      </c>
      <c r="B6" s="187"/>
      <c r="C6" s="187"/>
      <c r="D6" s="187"/>
      <c r="E6" s="187"/>
      <c r="F6" s="187"/>
      <c r="G6" s="187"/>
      <c r="H6" s="188"/>
      <c r="I6" s="187" t="s">
        <v>10</v>
      </c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8"/>
      <c r="CN6" s="189" t="s">
        <v>11</v>
      </c>
      <c r="CO6" s="190"/>
      <c r="CP6" s="190"/>
      <c r="CQ6" s="190"/>
      <c r="CR6" s="190"/>
      <c r="CS6" s="190"/>
      <c r="CT6" s="190"/>
      <c r="CU6" s="191"/>
      <c r="CV6" s="189" t="s">
        <v>12</v>
      </c>
      <c r="CW6" s="190"/>
      <c r="CX6" s="190"/>
      <c r="CY6" s="190"/>
      <c r="CZ6" s="190"/>
      <c r="DA6" s="190"/>
      <c r="DB6" s="190"/>
      <c r="DC6" s="190"/>
      <c r="DD6" s="190"/>
      <c r="DE6" s="191"/>
      <c r="DF6" s="189" t="s">
        <v>13</v>
      </c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1"/>
      <c r="DS6" s="189" t="s">
        <v>14</v>
      </c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1"/>
      <c r="EF6" s="189" t="s">
        <v>15</v>
      </c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1"/>
      <c r="ES6" s="189" t="s">
        <v>16</v>
      </c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</row>
    <row r="7" spans="1:161" ht="12.75" customHeight="1">
      <c r="A7" s="196">
        <v>1</v>
      </c>
      <c r="B7" s="196"/>
      <c r="C7" s="196"/>
      <c r="D7" s="196"/>
      <c r="E7" s="196"/>
      <c r="F7" s="196"/>
      <c r="G7" s="196"/>
      <c r="H7" s="197"/>
      <c r="I7" s="198" t="s">
        <v>266</v>
      </c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200" t="s">
        <v>193</v>
      </c>
      <c r="CO7" s="201"/>
      <c r="CP7" s="201"/>
      <c r="CQ7" s="201"/>
      <c r="CR7" s="201"/>
      <c r="CS7" s="201"/>
      <c r="CT7" s="201"/>
      <c r="CU7" s="202"/>
      <c r="CV7" s="203" t="s">
        <v>41</v>
      </c>
      <c r="CW7" s="204"/>
      <c r="CX7" s="204"/>
      <c r="CY7" s="204"/>
      <c r="CZ7" s="204"/>
      <c r="DA7" s="204"/>
      <c r="DB7" s="204"/>
      <c r="DC7" s="204"/>
      <c r="DD7" s="204"/>
      <c r="DE7" s="205"/>
      <c r="DF7" s="206">
        <f>DF10+DF11</f>
        <v>5470526.57</v>
      </c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8"/>
      <c r="DS7" s="206">
        <f>DS10+DS11</f>
        <v>3000000</v>
      </c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8"/>
      <c r="EF7" s="206">
        <f>EF10+EF11</f>
        <v>3000000</v>
      </c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8"/>
      <c r="ES7" s="192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4"/>
    </row>
    <row r="8" spans="1:161" ht="71.25" customHeight="1">
      <c r="A8" s="215" t="s">
        <v>194</v>
      </c>
      <c r="B8" s="215"/>
      <c r="C8" s="215"/>
      <c r="D8" s="215"/>
      <c r="E8" s="215"/>
      <c r="F8" s="215"/>
      <c r="G8" s="215"/>
      <c r="H8" s="216"/>
      <c r="I8" s="217" t="s">
        <v>267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9" t="s">
        <v>195</v>
      </c>
      <c r="CO8" s="215"/>
      <c r="CP8" s="215"/>
      <c r="CQ8" s="215"/>
      <c r="CR8" s="215"/>
      <c r="CS8" s="215"/>
      <c r="CT8" s="215"/>
      <c r="CU8" s="216"/>
      <c r="CV8" s="220" t="s">
        <v>41</v>
      </c>
      <c r="CW8" s="215"/>
      <c r="CX8" s="215"/>
      <c r="CY8" s="215"/>
      <c r="CZ8" s="215"/>
      <c r="DA8" s="215"/>
      <c r="DB8" s="215"/>
      <c r="DC8" s="215"/>
      <c r="DD8" s="215"/>
      <c r="DE8" s="216"/>
      <c r="DF8" s="209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1"/>
      <c r="DS8" s="209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1"/>
      <c r="EF8" s="209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1"/>
      <c r="ES8" s="212"/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4"/>
    </row>
    <row r="9" spans="1:161" ht="11.25">
      <c r="A9" s="215" t="s">
        <v>196</v>
      </c>
      <c r="B9" s="215"/>
      <c r="C9" s="215"/>
      <c r="D9" s="215"/>
      <c r="E9" s="215"/>
      <c r="F9" s="215"/>
      <c r="G9" s="215"/>
      <c r="H9" s="216"/>
      <c r="I9" s="217" t="s">
        <v>198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9" t="s">
        <v>197</v>
      </c>
      <c r="CO9" s="215"/>
      <c r="CP9" s="215"/>
      <c r="CQ9" s="215"/>
      <c r="CR9" s="215"/>
      <c r="CS9" s="215"/>
      <c r="CT9" s="215"/>
      <c r="CU9" s="216"/>
      <c r="CV9" s="220" t="s">
        <v>41</v>
      </c>
      <c r="CW9" s="215"/>
      <c r="CX9" s="215"/>
      <c r="CY9" s="215"/>
      <c r="CZ9" s="215"/>
      <c r="DA9" s="215"/>
      <c r="DB9" s="215"/>
      <c r="DC9" s="215"/>
      <c r="DD9" s="215"/>
      <c r="DE9" s="216"/>
      <c r="DF9" s="209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1"/>
      <c r="DS9" s="209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1"/>
      <c r="EF9" s="209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1"/>
      <c r="ES9" s="212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4"/>
    </row>
    <row r="10" spans="1:161" ht="11.25">
      <c r="A10" s="215" t="s">
        <v>199</v>
      </c>
      <c r="B10" s="215"/>
      <c r="C10" s="215"/>
      <c r="D10" s="215"/>
      <c r="E10" s="215"/>
      <c r="F10" s="215"/>
      <c r="G10" s="215"/>
      <c r="H10" s="216"/>
      <c r="I10" s="217" t="s">
        <v>274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9" t="s">
        <v>201</v>
      </c>
      <c r="CO10" s="215"/>
      <c r="CP10" s="215"/>
      <c r="CQ10" s="215"/>
      <c r="CR10" s="215"/>
      <c r="CS10" s="215"/>
      <c r="CT10" s="215"/>
      <c r="CU10" s="216"/>
      <c r="CV10" s="220" t="s">
        <v>41</v>
      </c>
      <c r="CW10" s="215"/>
      <c r="CX10" s="215"/>
      <c r="CY10" s="215"/>
      <c r="CZ10" s="215"/>
      <c r="DA10" s="215"/>
      <c r="DB10" s="215"/>
      <c r="DC10" s="215"/>
      <c r="DD10" s="215"/>
      <c r="DE10" s="216"/>
      <c r="DF10" s="209">
        <v>1350020.82</v>
      </c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1"/>
      <c r="DS10" s="209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1"/>
      <c r="EF10" s="209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1"/>
      <c r="ES10" s="212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4"/>
    </row>
    <row r="11" spans="1:161" ht="11.25">
      <c r="A11" s="215" t="s">
        <v>200</v>
      </c>
      <c r="B11" s="215"/>
      <c r="C11" s="215"/>
      <c r="D11" s="215"/>
      <c r="E11" s="215"/>
      <c r="F11" s="215"/>
      <c r="G11" s="215"/>
      <c r="H11" s="216"/>
      <c r="I11" s="217" t="s">
        <v>203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9" t="s">
        <v>202</v>
      </c>
      <c r="CO11" s="215"/>
      <c r="CP11" s="215"/>
      <c r="CQ11" s="215"/>
      <c r="CR11" s="215"/>
      <c r="CS11" s="215"/>
      <c r="CT11" s="215"/>
      <c r="CU11" s="216"/>
      <c r="CV11" s="220" t="s">
        <v>41</v>
      </c>
      <c r="CW11" s="215"/>
      <c r="CX11" s="215"/>
      <c r="CY11" s="215"/>
      <c r="CZ11" s="215"/>
      <c r="DA11" s="215"/>
      <c r="DB11" s="215"/>
      <c r="DC11" s="215"/>
      <c r="DD11" s="215"/>
      <c r="DE11" s="216"/>
      <c r="DF11" s="209">
        <f>3620505.75+500000</f>
        <v>4120505.75</v>
      </c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1"/>
      <c r="DS11" s="209">
        <v>3000000</v>
      </c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1"/>
      <c r="EF11" s="209">
        <v>3000000</v>
      </c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1"/>
      <c r="ES11" s="212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4"/>
    </row>
    <row r="12" spans="1:161" ht="25.5" customHeight="1">
      <c r="A12" s="215" t="s">
        <v>204</v>
      </c>
      <c r="B12" s="215"/>
      <c r="C12" s="215"/>
      <c r="D12" s="215"/>
      <c r="E12" s="215"/>
      <c r="F12" s="215"/>
      <c r="G12" s="215"/>
      <c r="H12" s="216"/>
      <c r="I12" s="221" t="s">
        <v>206</v>
      </c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19" t="s">
        <v>205</v>
      </c>
      <c r="CO12" s="215"/>
      <c r="CP12" s="215"/>
      <c r="CQ12" s="215"/>
      <c r="CR12" s="215"/>
      <c r="CS12" s="215"/>
      <c r="CT12" s="215"/>
      <c r="CU12" s="216"/>
      <c r="CV12" s="220" t="s">
        <v>41</v>
      </c>
      <c r="CW12" s="215"/>
      <c r="CX12" s="215"/>
      <c r="CY12" s="215"/>
      <c r="CZ12" s="215"/>
      <c r="DA12" s="215"/>
      <c r="DB12" s="215"/>
      <c r="DC12" s="215"/>
      <c r="DD12" s="215"/>
      <c r="DE12" s="216"/>
      <c r="DF12" s="209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1"/>
      <c r="DS12" s="209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1"/>
      <c r="EF12" s="209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1"/>
      <c r="ES12" s="212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4"/>
    </row>
    <row r="13" spans="1:161" ht="24" customHeight="1">
      <c r="A13" s="215" t="s">
        <v>207</v>
      </c>
      <c r="B13" s="215"/>
      <c r="C13" s="215"/>
      <c r="D13" s="215"/>
      <c r="E13" s="215"/>
      <c r="F13" s="215"/>
      <c r="G13" s="215"/>
      <c r="H13" s="216"/>
      <c r="I13" s="223" t="s">
        <v>208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19" t="s">
        <v>209</v>
      </c>
      <c r="CO13" s="215"/>
      <c r="CP13" s="215"/>
      <c r="CQ13" s="215"/>
      <c r="CR13" s="215"/>
      <c r="CS13" s="215"/>
      <c r="CT13" s="215"/>
      <c r="CU13" s="216"/>
      <c r="CV13" s="220" t="s">
        <v>41</v>
      </c>
      <c r="CW13" s="215"/>
      <c r="CX13" s="215"/>
      <c r="CY13" s="215"/>
      <c r="CZ13" s="215"/>
      <c r="DA13" s="215"/>
      <c r="DB13" s="215"/>
      <c r="DC13" s="215"/>
      <c r="DD13" s="215"/>
      <c r="DE13" s="216"/>
      <c r="DF13" s="209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1"/>
      <c r="DS13" s="209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1"/>
      <c r="EF13" s="209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1"/>
      <c r="ES13" s="212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4"/>
    </row>
    <row r="14" spans="1:161" ht="12.75" customHeight="1">
      <c r="A14" s="215" t="s">
        <v>210</v>
      </c>
      <c r="B14" s="215"/>
      <c r="C14" s="215"/>
      <c r="D14" s="215"/>
      <c r="E14" s="215"/>
      <c r="F14" s="215"/>
      <c r="G14" s="215"/>
      <c r="H14" s="216"/>
      <c r="I14" s="223" t="s">
        <v>234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19" t="s">
        <v>211</v>
      </c>
      <c r="CO14" s="215"/>
      <c r="CP14" s="215"/>
      <c r="CQ14" s="215"/>
      <c r="CR14" s="215"/>
      <c r="CS14" s="215"/>
      <c r="CT14" s="215"/>
      <c r="CU14" s="216"/>
      <c r="CV14" s="220" t="s">
        <v>41</v>
      </c>
      <c r="CW14" s="215"/>
      <c r="CX14" s="215"/>
      <c r="CY14" s="215"/>
      <c r="CZ14" s="215"/>
      <c r="DA14" s="215"/>
      <c r="DB14" s="215"/>
      <c r="DC14" s="215"/>
      <c r="DD14" s="215"/>
      <c r="DE14" s="216"/>
      <c r="DF14" s="209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1"/>
      <c r="DS14" s="209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1"/>
      <c r="EF14" s="209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1"/>
      <c r="ES14" s="212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4"/>
    </row>
    <row r="15" spans="1:161" ht="11.25">
      <c r="A15" s="215" t="s">
        <v>212</v>
      </c>
      <c r="B15" s="215"/>
      <c r="C15" s="215"/>
      <c r="D15" s="215"/>
      <c r="E15" s="215"/>
      <c r="F15" s="215"/>
      <c r="G15" s="215"/>
      <c r="H15" s="216"/>
      <c r="I15" s="221" t="s">
        <v>213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19" t="s">
        <v>214</v>
      </c>
      <c r="CO15" s="215"/>
      <c r="CP15" s="215"/>
      <c r="CQ15" s="215"/>
      <c r="CR15" s="215"/>
      <c r="CS15" s="215"/>
      <c r="CT15" s="215"/>
      <c r="CU15" s="216"/>
      <c r="CV15" s="220" t="s">
        <v>41</v>
      </c>
      <c r="CW15" s="215"/>
      <c r="CX15" s="215"/>
      <c r="CY15" s="215"/>
      <c r="CZ15" s="215"/>
      <c r="DA15" s="215"/>
      <c r="DB15" s="215"/>
      <c r="DC15" s="215"/>
      <c r="DD15" s="215"/>
      <c r="DE15" s="216"/>
      <c r="DF15" s="209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1"/>
      <c r="DS15" s="209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1"/>
      <c r="EF15" s="209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1"/>
      <c r="ES15" s="212"/>
      <c r="ET15" s="213"/>
      <c r="EU15" s="213"/>
      <c r="EV15" s="213"/>
      <c r="EW15" s="213"/>
      <c r="EX15" s="213"/>
      <c r="EY15" s="213"/>
      <c r="EZ15" s="213"/>
      <c r="FA15" s="213"/>
      <c r="FB15" s="213"/>
      <c r="FC15" s="213"/>
      <c r="FD15" s="213"/>
      <c r="FE15" s="214"/>
    </row>
    <row r="16" spans="1:161" ht="21" customHeight="1">
      <c r="A16" s="215" t="s">
        <v>215</v>
      </c>
      <c r="B16" s="215"/>
      <c r="C16" s="215"/>
      <c r="D16" s="215"/>
      <c r="E16" s="215"/>
      <c r="F16" s="215"/>
      <c r="G16" s="215"/>
      <c r="H16" s="216"/>
      <c r="I16" s="223" t="s">
        <v>208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19" t="s">
        <v>216</v>
      </c>
      <c r="CO16" s="215"/>
      <c r="CP16" s="215"/>
      <c r="CQ16" s="215"/>
      <c r="CR16" s="215"/>
      <c r="CS16" s="215"/>
      <c r="CT16" s="215"/>
      <c r="CU16" s="216"/>
      <c r="CV16" s="220" t="s">
        <v>41</v>
      </c>
      <c r="CW16" s="215"/>
      <c r="CX16" s="215"/>
      <c r="CY16" s="215"/>
      <c r="CZ16" s="215"/>
      <c r="DA16" s="215"/>
      <c r="DB16" s="215"/>
      <c r="DC16" s="215"/>
      <c r="DD16" s="215"/>
      <c r="DE16" s="216"/>
      <c r="DF16" s="209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1"/>
      <c r="DS16" s="209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1"/>
      <c r="EF16" s="209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1"/>
      <c r="ES16" s="212"/>
      <c r="ET16" s="213"/>
      <c r="EU16" s="213"/>
      <c r="EV16" s="213"/>
      <c r="EW16" s="213"/>
      <c r="EX16" s="213"/>
      <c r="EY16" s="213"/>
      <c r="EZ16" s="213"/>
      <c r="FA16" s="213"/>
      <c r="FB16" s="213"/>
      <c r="FC16" s="213"/>
      <c r="FD16" s="213"/>
      <c r="FE16" s="214"/>
    </row>
    <row r="17" spans="1:161" ht="12.75" customHeight="1">
      <c r="A17" s="215" t="s">
        <v>217</v>
      </c>
      <c r="B17" s="215"/>
      <c r="C17" s="215"/>
      <c r="D17" s="215"/>
      <c r="E17" s="215"/>
      <c r="F17" s="215"/>
      <c r="G17" s="215"/>
      <c r="H17" s="216"/>
      <c r="I17" s="223" t="s">
        <v>234</v>
      </c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19" t="s">
        <v>218</v>
      </c>
      <c r="CO17" s="215"/>
      <c r="CP17" s="215"/>
      <c r="CQ17" s="215"/>
      <c r="CR17" s="215"/>
      <c r="CS17" s="215"/>
      <c r="CT17" s="215"/>
      <c r="CU17" s="216"/>
      <c r="CV17" s="220" t="s">
        <v>41</v>
      </c>
      <c r="CW17" s="215"/>
      <c r="CX17" s="215"/>
      <c r="CY17" s="215"/>
      <c r="CZ17" s="215"/>
      <c r="DA17" s="215"/>
      <c r="DB17" s="215"/>
      <c r="DC17" s="215"/>
      <c r="DD17" s="215"/>
      <c r="DE17" s="216"/>
      <c r="DF17" s="209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1"/>
      <c r="DS17" s="209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1"/>
      <c r="EF17" s="209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1"/>
      <c r="ES17" s="212"/>
      <c r="ET17" s="213"/>
      <c r="EU17" s="213"/>
      <c r="EV17" s="213"/>
      <c r="EW17" s="213"/>
      <c r="EX17" s="213"/>
      <c r="EY17" s="213"/>
      <c r="EZ17" s="213"/>
      <c r="FA17" s="213"/>
      <c r="FB17" s="213"/>
      <c r="FC17" s="213"/>
      <c r="FD17" s="213"/>
      <c r="FE17" s="214"/>
    </row>
    <row r="18" spans="1:161" ht="12.75" customHeight="1">
      <c r="A18" s="215" t="s">
        <v>219</v>
      </c>
      <c r="B18" s="215"/>
      <c r="C18" s="215"/>
      <c r="D18" s="215"/>
      <c r="E18" s="215"/>
      <c r="F18" s="215"/>
      <c r="G18" s="215"/>
      <c r="H18" s="216"/>
      <c r="I18" s="221" t="s">
        <v>268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19" t="s">
        <v>220</v>
      </c>
      <c r="CO18" s="215"/>
      <c r="CP18" s="215"/>
      <c r="CQ18" s="215"/>
      <c r="CR18" s="215"/>
      <c r="CS18" s="215"/>
      <c r="CT18" s="215"/>
      <c r="CU18" s="216"/>
      <c r="CV18" s="220" t="s">
        <v>41</v>
      </c>
      <c r="CW18" s="215"/>
      <c r="CX18" s="215"/>
      <c r="CY18" s="215"/>
      <c r="CZ18" s="215"/>
      <c r="DA18" s="215"/>
      <c r="DB18" s="215"/>
      <c r="DC18" s="215"/>
      <c r="DD18" s="215"/>
      <c r="DE18" s="216"/>
      <c r="DF18" s="209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1"/>
      <c r="DS18" s="209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1"/>
      <c r="EF18" s="209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1"/>
      <c r="ES18" s="212"/>
      <c r="ET18" s="213"/>
      <c r="EU18" s="213"/>
      <c r="EV18" s="213"/>
      <c r="EW18" s="213"/>
      <c r="EX18" s="213"/>
      <c r="EY18" s="213"/>
      <c r="EZ18" s="213"/>
      <c r="FA18" s="213"/>
      <c r="FB18" s="213"/>
      <c r="FC18" s="213"/>
      <c r="FD18" s="213"/>
      <c r="FE18" s="214"/>
    </row>
    <row r="19" spans="1:161" ht="11.25">
      <c r="A19" s="215" t="s">
        <v>221</v>
      </c>
      <c r="B19" s="215"/>
      <c r="C19" s="215"/>
      <c r="D19" s="215"/>
      <c r="E19" s="215"/>
      <c r="F19" s="215"/>
      <c r="G19" s="215"/>
      <c r="H19" s="216"/>
      <c r="I19" s="221" t="s">
        <v>222</v>
      </c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19" t="s">
        <v>223</v>
      </c>
      <c r="CO19" s="215"/>
      <c r="CP19" s="215"/>
      <c r="CQ19" s="215"/>
      <c r="CR19" s="215"/>
      <c r="CS19" s="215"/>
      <c r="CT19" s="215"/>
      <c r="CU19" s="216"/>
      <c r="CV19" s="220" t="s">
        <v>41</v>
      </c>
      <c r="CW19" s="215"/>
      <c r="CX19" s="215"/>
      <c r="CY19" s="215"/>
      <c r="CZ19" s="215"/>
      <c r="DA19" s="215"/>
      <c r="DB19" s="215"/>
      <c r="DC19" s="215"/>
      <c r="DD19" s="215"/>
      <c r="DE19" s="216"/>
      <c r="DF19" s="209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1"/>
      <c r="DS19" s="209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1"/>
      <c r="EF19" s="209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1"/>
      <c r="ES19" s="212"/>
      <c r="ET19" s="213"/>
      <c r="EU19" s="213"/>
      <c r="EV19" s="213"/>
      <c r="EW19" s="213"/>
      <c r="EX19" s="213"/>
      <c r="EY19" s="213"/>
      <c r="EZ19" s="213"/>
      <c r="FA19" s="213"/>
      <c r="FB19" s="213"/>
      <c r="FC19" s="213"/>
      <c r="FD19" s="213"/>
      <c r="FE19" s="214"/>
    </row>
    <row r="20" spans="1:161" ht="24" customHeight="1">
      <c r="A20" s="215" t="s">
        <v>224</v>
      </c>
      <c r="B20" s="215"/>
      <c r="C20" s="215"/>
      <c r="D20" s="215"/>
      <c r="E20" s="215"/>
      <c r="F20" s="215"/>
      <c r="G20" s="215"/>
      <c r="H20" s="216"/>
      <c r="I20" s="223" t="s">
        <v>208</v>
      </c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19" t="s">
        <v>225</v>
      </c>
      <c r="CO20" s="215"/>
      <c r="CP20" s="215"/>
      <c r="CQ20" s="215"/>
      <c r="CR20" s="215"/>
      <c r="CS20" s="215"/>
      <c r="CT20" s="215"/>
      <c r="CU20" s="216"/>
      <c r="CV20" s="220" t="s">
        <v>41</v>
      </c>
      <c r="CW20" s="215"/>
      <c r="CX20" s="215"/>
      <c r="CY20" s="215"/>
      <c r="CZ20" s="215"/>
      <c r="DA20" s="215"/>
      <c r="DB20" s="215"/>
      <c r="DC20" s="215"/>
      <c r="DD20" s="215"/>
      <c r="DE20" s="216"/>
      <c r="DF20" s="209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1"/>
      <c r="DS20" s="209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1"/>
      <c r="EF20" s="209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1"/>
      <c r="ES20" s="212"/>
      <c r="ET20" s="213"/>
      <c r="EU20" s="213"/>
      <c r="EV20" s="213"/>
      <c r="EW20" s="213"/>
      <c r="EX20" s="213"/>
      <c r="EY20" s="213"/>
      <c r="EZ20" s="213"/>
      <c r="FA20" s="213"/>
      <c r="FB20" s="213"/>
      <c r="FC20" s="213"/>
      <c r="FD20" s="213"/>
      <c r="FE20" s="214"/>
    </row>
    <row r="21" spans="1:161" ht="12.75" customHeight="1">
      <c r="A21" s="215" t="s">
        <v>226</v>
      </c>
      <c r="B21" s="215"/>
      <c r="C21" s="215"/>
      <c r="D21" s="215"/>
      <c r="E21" s="215"/>
      <c r="F21" s="215"/>
      <c r="G21" s="215"/>
      <c r="H21" s="216"/>
      <c r="I21" s="223" t="s">
        <v>234</v>
      </c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19" t="s">
        <v>227</v>
      </c>
      <c r="CO21" s="215"/>
      <c r="CP21" s="215"/>
      <c r="CQ21" s="215"/>
      <c r="CR21" s="215"/>
      <c r="CS21" s="215"/>
      <c r="CT21" s="215"/>
      <c r="CU21" s="216"/>
      <c r="CV21" s="220" t="s">
        <v>41</v>
      </c>
      <c r="CW21" s="215"/>
      <c r="CX21" s="215"/>
      <c r="CY21" s="215"/>
      <c r="CZ21" s="215"/>
      <c r="DA21" s="215"/>
      <c r="DB21" s="215"/>
      <c r="DC21" s="215"/>
      <c r="DD21" s="215"/>
      <c r="DE21" s="216"/>
      <c r="DF21" s="209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1"/>
      <c r="DS21" s="209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1"/>
      <c r="EF21" s="209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1"/>
      <c r="ES21" s="212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4"/>
    </row>
    <row r="22" spans="1:161" ht="12" thickBot="1">
      <c r="A22" s="215" t="s">
        <v>228</v>
      </c>
      <c r="B22" s="215"/>
      <c r="C22" s="215"/>
      <c r="D22" s="215"/>
      <c r="E22" s="215"/>
      <c r="F22" s="215"/>
      <c r="G22" s="215"/>
      <c r="H22" s="216"/>
      <c r="I22" s="221" t="s">
        <v>229</v>
      </c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31" t="s">
        <v>230</v>
      </c>
      <c r="CO22" s="232"/>
      <c r="CP22" s="232"/>
      <c r="CQ22" s="232"/>
      <c r="CR22" s="232"/>
      <c r="CS22" s="232"/>
      <c r="CT22" s="232"/>
      <c r="CU22" s="233"/>
      <c r="CV22" s="234" t="s">
        <v>41</v>
      </c>
      <c r="CW22" s="232"/>
      <c r="CX22" s="232"/>
      <c r="CY22" s="232"/>
      <c r="CZ22" s="232"/>
      <c r="DA22" s="232"/>
      <c r="DB22" s="232"/>
      <c r="DC22" s="232"/>
      <c r="DD22" s="232"/>
      <c r="DE22" s="233"/>
      <c r="DF22" s="225"/>
      <c r="DG22" s="226"/>
      <c r="DH22" s="226"/>
      <c r="DI22" s="226"/>
      <c r="DJ22" s="226"/>
      <c r="DK22" s="226"/>
      <c r="DL22" s="226"/>
      <c r="DM22" s="226"/>
      <c r="DN22" s="226"/>
      <c r="DO22" s="226"/>
      <c r="DP22" s="226"/>
      <c r="DQ22" s="226"/>
      <c r="DR22" s="227"/>
      <c r="DS22" s="225"/>
      <c r="DT22" s="226"/>
      <c r="DU22" s="226"/>
      <c r="DV22" s="226"/>
      <c r="DW22" s="226"/>
      <c r="DX22" s="226"/>
      <c r="DY22" s="226"/>
      <c r="DZ22" s="226"/>
      <c r="EA22" s="226"/>
      <c r="EB22" s="226"/>
      <c r="EC22" s="226"/>
      <c r="ED22" s="226"/>
      <c r="EE22" s="227"/>
      <c r="EF22" s="225"/>
      <c r="EG22" s="226"/>
      <c r="EH22" s="226"/>
      <c r="EI22" s="226"/>
      <c r="EJ22" s="226"/>
      <c r="EK22" s="226"/>
      <c r="EL22" s="226"/>
      <c r="EM22" s="226"/>
      <c r="EN22" s="226"/>
      <c r="EO22" s="226"/>
      <c r="EP22" s="226"/>
      <c r="EQ22" s="226"/>
      <c r="ER22" s="227"/>
      <c r="ES22" s="228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30"/>
    </row>
    <row r="23" spans="1:161" ht="24" customHeight="1">
      <c r="A23" s="215" t="s">
        <v>231</v>
      </c>
      <c r="B23" s="215"/>
      <c r="C23" s="215"/>
      <c r="D23" s="215"/>
      <c r="E23" s="215"/>
      <c r="F23" s="215"/>
      <c r="G23" s="215"/>
      <c r="H23" s="216"/>
      <c r="I23" s="223" t="s">
        <v>208</v>
      </c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35" t="s">
        <v>232</v>
      </c>
      <c r="CO23" s="204"/>
      <c r="CP23" s="204"/>
      <c r="CQ23" s="204"/>
      <c r="CR23" s="204"/>
      <c r="CS23" s="204"/>
      <c r="CT23" s="204"/>
      <c r="CU23" s="205"/>
      <c r="CV23" s="203" t="s">
        <v>41</v>
      </c>
      <c r="CW23" s="204"/>
      <c r="CX23" s="204"/>
      <c r="CY23" s="204"/>
      <c r="CZ23" s="204"/>
      <c r="DA23" s="204"/>
      <c r="DB23" s="204"/>
      <c r="DC23" s="204"/>
      <c r="DD23" s="204"/>
      <c r="DE23" s="205"/>
      <c r="DF23" s="206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8"/>
      <c r="DS23" s="206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8"/>
      <c r="EF23" s="206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8"/>
      <c r="ES23" s="192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4"/>
    </row>
    <row r="24" spans="1:161" ht="11.25">
      <c r="A24" s="215" t="s">
        <v>233</v>
      </c>
      <c r="B24" s="215"/>
      <c r="C24" s="215"/>
      <c r="D24" s="215"/>
      <c r="E24" s="215"/>
      <c r="F24" s="215"/>
      <c r="G24" s="215"/>
      <c r="H24" s="216"/>
      <c r="I24" s="223" t="s">
        <v>234</v>
      </c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19" t="s">
        <v>235</v>
      </c>
      <c r="CO24" s="215"/>
      <c r="CP24" s="215"/>
      <c r="CQ24" s="215"/>
      <c r="CR24" s="215"/>
      <c r="CS24" s="215"/>
      <c r="CT24" s="215"/>
      <c r="CU24" s="216"/>
      <c r="CV24" s="220" t="s">
        <v>41</v>
      </c>
      <c r="CW24" s="215"/>
      <c r="CX24" s="215"/>
      <c r="CY24" s="215"/>
      <c r="CZ24" s="215"/>
      <c r="DA24" s="215"/>
      <c r="DB24" s="215"/>
      <c r="DC24" s="215"/>
      <c r="DD24" s="215"/>
      <c r="DE24" s="216"/>
      <c r="DF24" s="209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1"/>
      <c r="DS24" s="209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1"/>
      <c r="EF24" s="209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1"/>
      <c r="ES24" s="212"/>
      <c r="ET24" s="213"/>
      <c r="EU24" s="213"/>
      <c r="EV24" s="213"/>
      <c r="EW24" s="213"/>
      <c r="EX24" s="213"/>
      <c r="EY24" s="213"/>
      <c r="EZ24" s="213"/>
      <c r="FA24" s="213"/>
      <c r="FB24" s="213"/>
      <c r="FC24" s="213"/>
      <c r="FD24" s="213"/>
      <c r="FE24" s="214"/>
    </row>
    <row r="25" spans="1:161" ht="11.25">
      <c r="A25" s="215" t="s">
        <v>10</v>
      </c>
      <c r="B25" s="215"/>
      <c r="C25" s="215"/>
      <c r="D25" s="215"/>
      <c r="E25" s="215"/>
      <c r="F25" s="215"/>
      <c r="G25" s="215"/>
      <c r="H25" s="216"/>
      <c r="I25" s="236" t="s">
        <v>269</v>
      </c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19" t="s">
        <v>236</v>
      </c>
      <c r="CO25" s="215"/>
      <c r="CP25" s="215"/>
      <c r="CQ25" s="215"/>
      <c r="CR25" s="215"/>
      <c r="CS25" s="215"/>
      <c r="CT25" s="215"/>
      <c r="CU25" s="216"/>
      <c r="CV25" s="220" t="s">
        <v>41</v>
      </c>
      <c r="CW25" s="215"/>
      <c r="CX25" s="215"/>
      <c r="CY25" s="215"/>
      <c r="CZ25" s="215"/>
      <c r="DA25" s="215"/>
      <c r="DB25" s="215"/>
      <c r="DC25" s="215"/>
      <c r="DD25" s="215"/>
      <c r="DE25" s="216"/>
      <c r="DF25" s="209">
        <f>DF11</f>
        <v>4120505.75</v>
      </c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1"/>
      <c r="DS25" s="209">
        <f>DS11</f>
        <v>3000000</v>
      </c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1"/>
      <c r="EF25" s="209">
        <f>EF11</f>
        <v>3000000</v>
      </c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1"/>
      <c r="ES25" s="212"/>
      <c r="ET25" s="213"/>
      <c r="EU25" s="213"/>
      <c r="EV25" s="213"/>
      <c r="EW25" s="213"/>
      <c r="EX25" s="213"/>
      <c r="EY25" s="213"/>
      <c r="EZ25" s="213"/>
      <c r="FA25" s="213"/>
      <c r="FB25" s="213"/>
      <c r="FC25" s="213"/>
      <c r="FD25" s="213"/>
      <c r="FE25" s="214"/>
    </row>
    <row r="26" spans="1:161" ht="11.25">
      <c r="A26" s="247"/>
      <c r="B26" s="247"/>
      <c r="C26" s="247"/>
      <c r="D26" s="247"/>
      <c r="E26" s="247"/>
      <c r="F26" s="247"/>
      <c r="G26" s="247"/>
      <c r="H26" s="248"/>
      <c r="I26" s="251" t="s">
        <v>237</v>
      </c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3"/>
      <c r="CN26" s="266" t="s">
        <v>238</v>
      </c>
      <c r="CO26" s="247"/>
      <c r="CP26" s="247"/>
      <c r="CQ26" s="247"/>
      <c r="CR26" s="247"/>
      <c r="CS26" s="247"/>
      <c r="CT26" s="247"/>
      <c r="CU26" s="248"/>
      <c r="CV26" s="256"/>
      <c r="CW26" s="247"/>
      <c r="CX26" s="247"/>
      <c r="CY26" s="247"/>
      <c r="CZ26" s="247"/>
      <c r="DA26" s="247"/>
      <c r="DB26" s="247"/>
      <c r="DC26" s="247"/>
      <c r="DD26" s="247"/>
      <c r="DE26" s="248"/>
      <c r="DF26" s="238">
        <f>DF25</f>
        <v>4120505.75</v>
      </c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40"/>
      <c r="DS26" s="238">
        <f>DS25</f>
        <v>3000000</v>
      </c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40"/>
      <c r="EF26" s="238">
        <f>EF25</f>
        <v>3000000</v>
      </c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40"/>
      <c r="ES26" s="261"/>
      <c r="ET26" s="262"/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3"/>
    </row>
    <row r="27" spans="1:161" ht="11.25">
      <c r="A27" s="249"/>
      <c r="B27" s="249"/>
      <c r="C27" s="249"/>
      <c r="D27" s="249"/>
      <c r="E27" s="249"/>
      <c r="F27" s="249"/>
      <c r="G27" s="249"/>
      <c r="H27" s="250"/>
      <c r="I27" s="254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67"/>
      <c r="CO27" s="249"/>
      <c r="CP27" s="249"/>
      <c r="CQ27" s="249"/>
      <c r="CR27" s="249"/>
      <c r="CS27" s="249"/>
      <c r="CT27" s="249"/>
      <c r="CU27" s="250"/>
      <c r="CV27" s="272"/>
      <c r="CW27" s="249"/>
      <c r="CX27" s="249"/>
      <c r="CY27" s="249"/>
      <c r="CZ27" s="249"/>
      <c r="DA27" s="249"/>
      <c r="DB27" s="249"/>
      <c r="DC27" s="249"/>
      <c r="DD27" s="249"/>
      <c r="DE27" s="250"/>
      <c r="DF27" s="241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3"/>
      <c r="DS27" s="241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3"/>
      <c r="EF27" s="241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3"/>
      <c r="ES27" s="264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5"/>
    </row>
    <row r="28" spans="1:161" ht="11.25">
      <c r="A28" s="215" t="s">
        <v>11</v>
      </c>
      <c r="B28" s="215"/>
      <c r="C28" s="215"/>
      <c r="D28" s="215"/>
      <c r="E28" s="215"/>
      <c r="F28" s="215"/>
      <c r="G28" s="215"/>
      <c r="H28" s="216"/>
      <c r="I28" s="236" t="s">
        <v>239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19" t="s">
        <v>240</v>
      </c>
      <c r="CO28" s="215"/>
      <c r="CP28" s="215"/>
      <c r="CQ28" s="215"/>
      <c r="CR28" s="215"/>
      <c r="CS28" s="215"/>
      <c r="CT28" s="215"/>
      <c r="CU28" s="216"/>
      <c r="CV28" s="220" t="s">
        <v>41</v>
      </c>
      <c r="CW28" s="215"/>
      <c r="CX28" s="215"/>
      <c r="CY28" s="215"/>
      <c r="CZ28" s="215"/>
      <c r="DA28" s="215"/>
      <c r="DB28" s="215"/>
      <c r="DC28" s="215"/>
      <c r="DD28" s="215"/>
      <c r="DE28" s="216"/>
      <c r="DF28" s="209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1"/>
      <c r="DS28" s="209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1"/>
      <c r="EF28" s="209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1"/>
      <c r="ES28" s="212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4"/>
    </row>
    <row r="29" spans="1:161" ht="11.25">
      <c r="A29" s="247"/>
      <c r="B29" s="247"/>
      <c r="C29" s="247"/>
      <c r="D29" s="247"/>
      <c r="E29" s="247"/>
      <c r="F29" s="247"/>
      <c r="G29" s="247"/>
      <c r="H29" s="248"/>
      <c r="I29" s="251" t="s">
        <v>237</v>
      </c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3"/>
      <c r="CN29" s="266" t="s">
        <v>241</v>
      </c>
      <c r="CO29" s="247"/>
      <c r="CP29" s="247"/>
      <c r="CQ29" s="247"/>
      <c r="CR29" s="247"/>
      <c r="CS29" s="247"/>
      <c r="CT29" s="247"/>
      <c r="CU29" s="248"/>
      <c r="CV29" s="256"/>
      <c r="CW29" s="247"/>
      <c r="CX29" s="247"/>
      <c r="CY29" s="247"/>
      <c r="CZ29" s="247"/>
      <c r="DA29" s="247"/>
      <c r="DB29" s="247"/>
      <c r="DC29" s="247"/>
      <c r="DD29" s="247"/>
      <c r="DE29" s="248"/>
      <c r="DF29" s="238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40"/>
      <c r="DS29" s="238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40"/>
      <c r="EF29" s="238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40"/>
      <c r="ES29" s="261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3"/>
    </row>
    <row r="30" spans="1:161" ht="12" thickBot="1">
      <c r="A30" s="249"/>
      <c r="B30" s="249"/>
      <c r="C30" s="249"/>
      <c r="D30" s="249"/>
      <c r="E30" s="249"/>
      <c r="F30" s="249"/>
      <c r="G30" s="249"/>
      <c r="H30" s="250"/>
      <c r="I30" s="254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71"/>
      <c r="CO30" s="258"/>
      <c r="CP30" s="258"/>
      <c r="CQ30" s="258"/>
      <c r="CR30" s="258"/>
      <c r="CS30" s="258"/>
      <c r="CT30" s="258"/>
      <c r="CU30" s="259"/>
      <c r="CV30" s="257"/>
      <c r="CW30" s="258"/>
      <c r="CX30" s="258"/>
      <c r="CY30" s="258"/>
      <c r="CZ30" s="258"/>
      <c r="DA30" s="258"/>
      <c r="DB30" s="258"/>
      <c r="DC30" s="258"/>
      <c r="DD30" s="258"/>
      <c r="DE30" s="259"/>
      <c r="DF30" s="244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6"/>
      <c r="DS30" s="244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6"/>
      <c r="EF30" s="244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6"/>
      <c r="ES30" s="268"/>
      <c r="ET30" s="269"/>
      <c r="EU30" s="269"/>
      <c r="EV30" s="269"/>
      <c r="EW30" s="269"/>
      <c r="EX30" s="269"/>
      <c r="EY30" s="269"/>
      <c r="EZ30" s="269"/>
      <c r="FA30" s="269"/>
      <c r="FB30" s="269"/>
      <c r="FC30" s="269"/>
      <c r="FD30" s="269"/>
      <c r="FE30" s="270"/>
    </row>
    <row r="32" ht="11.25">
      <c r="I32" s="1" t="s">
        <v>275</v>
      </c>
    </row>
    <row r="33" spans="9:96" ht="12.75">
      <c r="I33" s="1" t="s">
        <v>242</v>
      </c>
      <c r="AQ33" s="260" t="s">
        <v>280</v>
      </c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15" t="s">
        <v>283</v>
      </c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</row>
    <row r="34" spans="43:96" s="3" customFormat="1" ht="12.75">
      <c r="AQ34" s="273" t="s">
        <v>243</v>
      </c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12" t="s">
        <v>276</v>
      </c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43:96" s="3" customFormat="1" ht="8.25"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</row>
    <row r="36" spans="9:96" ht="12.75">
      <c r="I36" s="1" t="s">
        <v>244</v>
      </c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G36" s="274"/>
      <c r="BH36" s="275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</row>
    <row r="37" spans="39:96" s="3" customFormat="1" ht="12.75">
      <c r="AM37" s="273" t="s">
        <v>243</v>
      </c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G37" s="276" t="s">
        <v>277</v>
      </c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276"/>
      <c r="BW37" s="276"/>
      <c r="BX37" s="276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</row>
    <row r="38" spans="39:96" s="3" customFormat="1" ht="3" customHeight="1"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</row>
    <row r="39" spans="9:38" ht="11.25">
      <c r="I39" s="277" t="s">
        <v>21</v>
      </c>
      <c r="J39" s="277"/>
      <c r="K39" s="249" t="s">
        <v>284</v>
      </c>
      <c r="L39" s="249"/>
      <c r="M39" s="249"/>
      <c r="N39" s="275" t="s">
        <v>21</v>
      </c>
      <c r="O39" s="275"/>
      <c r="Q39" s="249" t="s">
        <v>285</v>
      </c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77">
        <v>20</v>
      </c>
      <c r="AG39" s="277"/>
      <c r="AH39" s="277"/>
      <c r="AI39" s="278" t="s">
        <v>245</v>
      </c>
      <c r="AJ39" s="278"/>
      <c r="AK39" s="278"/>
      <c r="AL39" s="1" t="s">
        <v>3</v>
      </c>
    </row>
    <row r="40" ht="12" thickBot="1"/>
    <row r="41" spans="1:91" ht="3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7"/>
    </row>
    <row r="42" spans="1:91" ht="11.25">
      <c r="A42" s="18" t="s">
        <v>278</v>
      </c>
      <c r="CM42" s="19"/>
    </row>
    <row r="43" spans="1:91" ht="12.75">
      <c r="A43" s="279" t="s">
        <v>271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 s="19"/>
    </row>
    <row r="44" spans="1:91" s="3" customFormat="1" ht="12.75">
      <c r="A44" s="280" t="s">
        <v>279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 s="19"/>
    </row>
    <row r="45" spans="1:91" s="3" customFormat="1" ht="6" customHeight="1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19"/>
    </row>
    <row r="46" spans="1:91" ht="12.75">
      <c r="A46" s="279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AE46" s="260" t="s">
        <v>273</v>
      </c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 s="19"/>
    </row>
    <row r="47" spans="1:91" s="3" customFormat="1" ht="12.75" customHeight="1">
      <c r="A47" s="280" t="s">
        <v>19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AE47" s="281" t="s">
        <v>20</v>
      </c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 s="19"/>
    </row>
    <row r="48" spans="1:91" ht="11.25">
      <c r="A48" s="18"/>
      <c r="CM48" s="19"/>
    </row>
    <row r="49" spans="1:91" ht="11.25">
      <c r="A49" s="282" t="s">
        <v>21</v>
      </c>
      <c r="B49" s="277"/>
      <c r="C49" s="249"/>
      <c r="D49" s="249"/>
      <c r="E49" s="249"/>
      <c r="F49" s="275" t="s">
        <v>21</v>
      </c>
      <c r="G49" s="275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77">
        <v>20</v>
      </c>
      <c r="Y49" s="277"/>
      <c r="Z49" s="277"/>
      <c r="AA49" s="278"/>
      <c r="AB49" s="278"/>
      <c r="AC49" s="278"/>
      <c r="AD49" s="1" t="s">
        <v>3</v>
      </c>
      <c r="CM49" s="19"/>
    </row>
    <row r="50" spans="1:91" ht="3" customHeight="1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3"/>
    </row>
    <row r="51" spans="1:25" ht="11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</sheetData>
  <sheetProtection/>
  <mergeCells count="229">
    <mergeCell ref="A49:B49"/>
    <mergeCell ref="C49:E49"/>
    <mergeCell ref="F49:G49"/>
    <mergeCell ref="I49:W49"/>
    <mergeCell ref="X49:Z49"/>
    <mergeCell ref="AA49:AC49"/>
    <mergeCell ref="AI39:AK39"/>
    <mergeCell ref="A43:AR43"/>
    <mergeCell ref="A44:AR44"/>
    <mergeCell ref="A46:Y46"/>
    <mergeCell ref="AE46:BF46"/>
    <mergeCell ref="A47:Y47"/>
    <mergeCell ref="AE47:BF47"/>
    <mergeCell ref="AQ34:BG34"/>
    <mergeCell ref="AM36:BD36"/>
    <mergeCell ref="BG36:BH36"/>
    <mergeCell ref="AM37:BD37"/>
    <mergeCell ref="BG37:BX37"/>
    <mergeCell ref="I39:J39"/>
    <mergeCell ref="K39:M39"/>
    <mergeCell ref="N39:O39"/>
    <mergeCell ref="Q39:AE39"/>
    <mergeCell ref="AF39:AH39"/>
    <mergeCell ref="AQ33:BG33"/>
    <mergeCell ref="EF29:ER30"/>
    <mergeCell ref="ES26:FE27"/>
    <mergeCell ref="I28:CM28"/>
    <mergeCell ref="CN28:CU28"/>
    <mergeCell ref="CN26:CU27"/>
    <mergeCell ref="ES29:FE30"/>
    <mergeCell ref="I27:CM27"/>
    <mergeCell ref="CN29:CU30"/>
    <mergeCell ref="CV26:DE27"/>
    <mergeCell ref="A26:H27"/>
    <mergeCell ref="A29:H30"/>
    <mergeCell ref="I29:CM29"/>
    <mergeCell ref="A28:H28"/>
    <mergeCell ref="CV28:DE28"/>
    <mergeCell ref="DF28:DR28"/>
    <mergeCell ref="DF29:DR30"/>
    <mergeCell ref="I30:CM30"/>
    <mergeCell ref="CV29:DE30"/>
    <mergeCell ref="I26:CM26"/>
    <mergeCell ref="EF25:ER25"/>
    <mergeCell ref="ES25:FE25"/>
    <mergeCell ref="DS26:EE27"/>
    <mergeCell ref="DS29:EE30"/>
    <mergeCell ref="DF26:DR27"/>
    <mergeCell ref="EF28:ER28"/>
    <mergeCell ref="ES28:FE28"/>
    <mergeCell ref="DS28:EE28"/>
    <mergeCell ref="EF26:ER27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1968503937007874" right="0.31496062992125984" top="0.1968503937007874" bottom="0.31496062992125984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бухгалтерия</cp:lastModifiedBy>
  <cp:lastPrinted>2020-02-11T05:11:04Z</cp:lastPrinted>
  <dcterms:created xsi:type="dcterms:W3CDTF">2011-01-11T10:25:48Z</dcterms:created>
  <dcterms:modified xsi:type="dcterms:W3CDTF">2020-02-27T06:14:40Z</dcterms:modified>
  <cp:category/>
  <cp:version/>
  <cp:contentType/>
  <cp:contentStatus/>
</cp:coreProperties>
</file>