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редписания РПН\Ответ на предписание 118 2024 от 12.03.2024\"/>
    </mc:Choice>
  </mc:AlternateContent>
  <xr:revisionPtr revIDLastSave="0" documentId="13_ncr:1_{A36A82C4-ACC9-4AF1-BD37-1160364DA4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I195" i="1"/>
  <c r="I138" i="1"/>
  <c r="F195" i="1"/>
  <c r="G195" i="1"/>
  <c r="J195" i="1"/>
  <c r="L195" i="1"/>
  <c r="L176" i="1"/>
  <c r="G176" i="1"/>
  <c r="J157" i="1"/>
  <c r="G157" i="1"/>
  <c r="G100" i="1"/>
  <c r="G81" i="1"/>
  <c r="I62" i="1"/>
  <c r="J176" i="1"/>
  <c r="H176" i="1"/>
  <c r="F176" i="1"/>
  <c r="L157" i="1"/>
  <c r="I157" i="1"/>
  <c r="H157" i="1"/>
  <c r="F157" i="1"/>
  <c r="L138" i="1"/>
  <c r="J138" i="1"/>
  <c r="H138" i="1"/>
  <c r="G138" i="1"/>
  <c r="F138" i="1"/>
  <c r="L119" i="1"/>
  <c r="J119" i="1"/>
  <c r="I119" i="1"/>
  <c r="H119" i="1"/>
  <c r="G119" i="1"/>
  <c r="F119" i="1"/>
  <c r="L100" i="1"/>
  <c r="J100" i="1"/>
  <c r="I100" i="1"/>
  <c r="H100" i="1"/>
  <c r="F100" i="1"/>
  <c r="L81" i="1"/>
  <c r="J81" i="1"/>
  <c r="I81" i="1"/>
  <c r="H81" i="1"/>
  <c r="F81" i="1"/>
  <c r="L62" i="1"/>
  <c r="J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<sst xmlns="http://schemas.openxmlformats.org/spreadsheetml/2006/main" count="266" uniqueCount="91">
  <si>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</si>
  <si>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</si>
  <si>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</si>
  <si>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</si>
  <si>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</si>
  <si>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</si>
  <si>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</si>
  <si>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</si>
  <si>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</si>
  <si>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</si>
  <si>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</si>
  <si>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</si>
  <si>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</si>
  <si>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</si>
  <si>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</si>
  <si>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</si>
  <si>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</si>
  <si>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</si>
  <si>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</si>
  <si>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</si>
  <si>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</si>
  <si>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</si>
  <si>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</si>
  <si>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</si>
  <si>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</si>
  <si>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</si>
  <si>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</si>
  <si>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</si>
  <si>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</si>
  <si>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</si>
  <si>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</si>
  <si>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</si>
  <si>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</si>
  <si>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</si>
  <si>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</si>
  <si>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</si>
  <si>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</si>
  <si>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</si>
  <si>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</si>
  <si>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"Верхне-Уськулойская ОШ № 24"</t>
  </si>
  <si>
    <t>Директор</t>
  </si>
  <si>
    <t>Лукинская А.В.</t>
  </si>
  <si>
    <t>Суп с рисом и мясом</t>
  </si>
  <si>
    <t>Котлета куриная</t>
  </si>
  <si>
    <t>Напиток из сухофруктов</t>
  </si>
  <si>
    <t>Пюре картофельное с маслом</t>
  </si>
  <si>
    <t>Банан</t>
  </si>
  <si>
    <t>Салат из капусты</t>
  </si>
  <si>
    <t>Борщ со сметаной</t>
  </si>
  <si>
    <t>Котлета рыбная</t>
  </si>
  <si>
    <t>Суп гороховый</t>
  </si>
  <si>
    <t>Гуляш из говядины</t>
  </si>
  <si>
    <t>Греча отварная</t>
  </si>
  <si>
    <t>Рис отварной</t>
  </si>
  <si>
    <t>Йогурт питьевой</t>
  </si>
  <si>
    <t>Свекла с маслом</t>
  </si>
  <si>
    <t>Суп крестьянский</t>
  </si>
  <si>
    <t>Макароны отварные</t>
  </si>
  <si>
    <t>Горошек зеленый</t>
  </si>
  <si>
    <t>Суп рыбный с крупой</t>
  </si>
  <si>
    <t>Тефтели с соусом</t>
  </si>
  <si>
    <t>Напиток из яблок</t>
  </si>
  <si>
    <t>Жаркое из говядины</t>
  </si>
  <si>
    <t>Сок фруктовый</t>
  </si>
  <si>
    <t>Икра кабачковая</t>
  </si>
  <si>
    <t>Биточки рыбные</t>
  </si>
  <si>
    <t>Салат рыбный</t>
  </si>
  <si>
    <t>Капуста тушеная с мясом</t>
  </si>
  <si>
    <t>Чай с лимоном</t>
  </si>
  <si>
    <t>Салат Степной</t>
  </si>
  <si>
    <t>Плов с курицей</t>
  </si>
  <si>
    <t>Чай с сахаром и лимоном</t>
  </si>
  <si>
    <t>54-7с-20</t>
  </si>
  <si>
    <t>2077-84</t>
  </si>
  <si>
    <t>54-2с-20</t>
  </si>
  <si>
    <t>54-1р-20</t>
  </si>
  <si>
    <t>54-4г-20</t>
  </si>
  <si>
    <t>54-6г-20</t>
  </si>
  <si>
    <t>54-10с-2020</t>
  </si>
  <si>
    <t>54-203-20</t>
  </si>
  <si>
    <t>54-16с-20</t>
  </si>
  <si>
    <t>Чай с сахаром</t>
  </si>
  <si>
    <t>Апельсин</t>
  </si>
  <si>
    <t>Рассольник с мясом и сметаной</t>
  </si>
  <si>
    <t>Яблоко</t>
  </si>
  <si>
    <t>2077-85</t>
  </si>
  <si>
    <t>Суп с макаронными изделиями</t>
  </si>
  <si>
    <t>Хлеб черный</t>
  </si>
  <si>
    <t>Хлеб белый</t>
  </si>
  <si>
    <t>Кофейный напиток</t>
  </si>
  <si>
    <t>Котлета мясная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</si>
</sst>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L188" sqref="L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69</v>
      </c>
      <c r="F14" s="43">
        <v>60</v>
      </c>
      <c r="G14" s="43">
        <v>1.1399999999999999</v>
      </c>
      <c r="H14" s="43">
        <v>2.44</v>
      </c>
      <c r="I14" s="43">
        <v>8.5</v>
      </c>
      <c r="J14" s="43">
        <v>118.6</v>
      </c>
      <c r="K14" s="44">
        <v>25</v>
      </c>
      <c r="L14" s="43">
        <v>16.36</v>
      </c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1.44</v>
      </c>
      <c r="H15" s="43">
        <v>3.94</v>
      </c>
      <c r="I15" s="43">
        <v>19.260000000000002</v>
      </c>
      <c r="J15" s="43">
        <v>187.05</v>
      </c>
      <c r="K15" s="44" t="s">
        <v>72</v>
      </c>
      <c r="L15" s="43">
        <v>19.899999999999999</v>
      </c>
    </row>
    <row r="16" spans="1:12" ht="15" x14ac:dyDescent="0.25">
      <c r="A16" s="23"/>
      <c r="B16" s="15"/>
      <c r="C16" s="11"/>
      <c r="D16" s="7" t="s">
        <v>28</v>
      </c>
      <c r="E16" s="42" t="s">
        <v>70</v>
      </c>
      <c r="F16" s="43">
        <v>200</v>
      </c>
      <c r="G16" s="43">
        <v>19.149999999999999</v>
      </c>
      <c r="H16" s="43">
        <v>20.350000000000001</v>
      </c>
      <c r="I16" s="43">
        <v>43.7</v>
      </c>
      <c r="J16" s="43">
        <v>323.51</v>
      </c>
      <c r="K16" s="44">
        <v>108</v>
      </c>
      <c r="L16" s="43">
        <v>54.2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71</v>
      </c>
      <c r="F18" s="43">
        <v>180</v>
      </c>
      <c r="G18" s="43">
        <v>0.12</v>
      </c>
      <c r="H18" s="43">
        <v>0.02</v>
      </c>
      <c r="I18" s="43">
        <v>12.33</v>
      </c>
      <c r="J18" s="43">
        <v>55.86</v>
      </c>
      <c r="K18" s="44">
        <v>264</v>
      </c>
      <c r="L18" s="43">
        <v>4.79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87</v>
      </c>
      <c r="F20" s="43">
        <v>60</v>
      </c>
      <c r="G20" s="43">
        <v>3.96</v>
      </c>
      <c r="H20" s="43">
        <v>0.72</v>
      </c>
      <c r="I20" s="43">
        <v>20.04</v>
      </c>
      <c r="J20" s="43">
        <v>100.04</v>
      </c>
      <c r="K20" s="44" t="s">
        <v>73</v>
      </c>
      <c r="L20" s="43">
        <v>4.8899999999999997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25.81</v>
      </c>
      <c r="H23" s="19">
        <f t="shared" si="2"/>
        <v>27.47</v>
      </c>
      <c r="I23" s="19">
        <f t="shared" si="2"/>
        <v>103.83000000000001</v>
      </c>
      <c r="J23" s="19">
        <f t="shared" si="2"/>
        <v>785.06</v>
      </c>
      <c r="K23" s="25"/>
      <c r="L23" s="19">
        <f t="shared" ref="L23" si="3">SUM(L14:L22)</f>
        <v>100.14000000000001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700</v>
      </c>
      <c r="G24" s="32">
        <f t="shared" ref="G24:J24" si="4">G13+G23</f>
        <v>25.81</v>
      </c>
      <c r="H24" s="32">
        <f t="shared" si="4"/>
        <v>27.47</v>
      </c>
      <c r="I24" s="32">
        <f t="shared" si="4"/>
        <v>103.83000000000001</v>
      </c>
      <c r="J24" s="32">
        <f t="shared" si="4"/>
        <v>785.06</v>
      </c>
      <c r="K24" s="32"/>
      <c r="L24" s="32">
        <f t="shared" ref="L24" si="5">L13+L23</f>
        <v>100.14000000000001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47</v>
      </c>
      <c r="F33" s="43">
        <v>60</v>
      </c>
      <c r="G33" s="43">
        <v>0.6</v>
      </c>
      <c r="H33" s="43">
        <v>1.44</v>
      </c>
      <c r="I33" s="43">
        <v>3.24</v>
      </c>
      <c r="J33" s="43">
        <v>51.9</v>
      </c>
      <c r="K33" s="44">
        <v>91</v>
      </c>
      <c r="L33" s="43">
        <v>10.63</v>
      </c>
    </row>
    <row r="34" spans="1:12" ht="15" x14ac:dyDescent="0.25">
      <c r="A34" s="14"/>
      <c r="B34" s="15"/>
      <c r="C34" s="11"/>
      <c r="D34" s="7" t="s">
        <v>27</v>
      </c>
      <c r="E34" s="42" t="s">
        <v>42</v>
      </c>
      <c r="F34" s="43">
        <v>200</v>
      </c>
      <c r="G34" s="43">
        <v>2.2400000000000002</v>
      </c>
      <c r="H34" s="43">
        <v>1.04</v>
      </c>
      <c r="I34" s="43">
        <v>7.04</v>
      </c>
      <c r="J34" s="43">
        <v>103.75</v>
      </c>
      <c r="K34" s="44" t="s">
        <v>74</v>
      </c>
      <c r="L34" s="43">
        <v>18.309999999999999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12.9</v>
      </c>
      <c r="H35" s="43">
        <v>12.3</v>
      </c>
      <c r="I35" s="43">
        <v>26.4</v>
      </c>
      <c r="J35" s="43">
        <v>241.6</v>
      </c>
      <c r="K35" s="44" t="s">
        <v>75</v>
      </c>
      <c r="L35" s="43">
        <v>40.06</v>
      </c>
    </row>
    <row r="36" spans="1:12" ht="15" x14ac:dyDescent="0.25">
      <c r="A36" s="14"/>
      <c r="B36" s="15"/>
      <c r="C36" s="11"/>
      <c r="D36" s="7" t="s">
        <v>29</v>
      </c>
      <c r="E36" s="42" t="s">
        <v>45</v>
      </c>
      <c r="F36" s="43">
        <v>180</v>
      </c>
      <c r="G36" s="43">
        <v>3.73</v>
      </c>
      <c r="H36" s="43">
        <v>10.98</v>
      </c>
      <c r="I36" s="43">
        <v>23.58</v>
      </c>
      <c r="J36" s="43">
        <v>207.43</v>
      </c>
      <c r="K36" s="44">
        <v>312</v>
      </c>
      <c r="L36" s="43">
        <v>19.66</v>
      </c>
    </row>
    <row r="37" spans="1:12" ht="15" x14ac:dyDescent="0.25">
      <c r="A37" s="14"/>
      <c r="B37" s="15"/>
      <c r="C37" s="11"/>
      <c r="D37" s="7" t="s">
        <v>30</v>
      </c>
      <c r="E37" s="42" t="s">
        <v>44</v>
      </c>
      <c r="F37" s="43">
        <v>180</v>
      </c>
      <c r="G37" s="43">
        <v>0.36</v>
      </c>
      <c r="H37" s="43">
        <v>0.09</v>
      </c>
      <c r="I37" s="43">
        <v>14.4</v>
      </c>
      <c r="J37" s="43">
        <v>65.900000000000006</v>
      </c>
      <c r="K37" s="44">
        <v>868</v>
      </c>
      <c r="L37" s="43">
        <v>4.96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87</v>
      </c>
      <c r="F39" s="43">
        <v>80</v>
      </c>
      <c r="G39" s="43">
        <v>5.28</v>
      </c>
      <c r="H39" s="43">
        <v>0.96</v>
      </c>
      <c r="I39" s="43">
        <v>26.72</v>
      </c>
      <c r="J39" s="43">
        <v>100.04</v>
      </c>
      <c r="K39" s="44" t="s">
        <v>73</v>
      </c>
      <c r="L39" s="43">
        <v>6.52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25.11</v>
      </c>
      <c r="H42" s="19">
        <f t="shared" ref="H42" si="11">SUM(H33:H41)</f>
        <v>26.810000000000002</v>
      </c>
      <c r="I42" s="19">
        <f t="shared" ref="I42" si="12">SUM(I33:I41)</f>
        <v>101.38</v>
      </c>
      <c r="J42" s="19">
        <f t="shared" ref="J42:L42" si="13">SUM(J33:J41)</f>
        <v>770.62</v>
      </c>
      <c r="K42" s="25"/>
      <c r="L42" s="19">
        <f t="shared" si="13"/>
        <v>100.13999999999999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790</v>
      </c>
      <c r="G43" s="32">
        <f t="shared" ref="G43" si="14">G32+G42</f>
        <v>25.11</v>
      </c>
      <c r="H43" s="32">
        <f t="shared" ref="H43" si="15">H32+H42</f>
        <v>26.810000000000002</v>
      </c>
      <c r="I43" s="32">
        <f t="shared" ref="I43" si="16">I32+I42</f>
        <v>101.38</v>
      </c>
      <c r="J43" s="32">
        <f t="shared" ref="J43:L43" si="17">J32+J42</f>
        <v>770.62</v>
      </c>
      <c r="K43" s="32"/>
      <c r="L43" s="32">
        <f t="shared" si="17"/>
        <v>100.13999999999999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200</v>
      </c>
      <c r="G53" s="43">
        <v>3.48</v>
      </c>
      <c r="H53" s="43">
        <v>5.42</v>
      </c>
      <c r="I53" s="43">
        <v>27.84</v>
      </c>
      <c r="J53" s="43">
        <v>187.49</v>
      </c>
      <c r="K53" s="44">
        <v>206</v>
      </c>
      <c r="L53" s="43">
        <v>14.46</v>
      </c>
    </row>
    <row r="54" spans="1:12" ht="15" x14ac:dyDescent="0.25">
      <c r="A54" s="23"/>
      <c r="B54" s="15"/>
      <c r="C54" s="11"/>
      <c r="D54" s="7" t="s">
        <v>28</v>
      </c>
      <c r="E54" s="42" t="s">
        <v>51</v>
      </c>
      <c r="F54" s="43">
        <v>100</v>
      </c>
      <c r="G54" s="43">
        <v>11.38</v>
      </c>
      <c r="H54" s="43">
        <v>14.35</v>
      </c>
      <c r="I54" s="43">
        <v>12.44</v>
      </c>
      <c r="J54" s="43">
        <v>180.64</v>
      </c>
      <c r="K54" s="44">
        <v>768</v>
      </c>
      <c r="L54" s="43">
        <v>41.52</v>
      </c>
    </row>
    <row r="55" spans="1:12" ht="15" x14ac:dyDescent="0.25">
      <c r="A55" s="23"/>
      <c r="B55" s="15"/>
      <c r="C55" s="11"/>
      <c r="D55" s="7" t="s">
        <v>29</v>
      </c>
      <c r="E55" s="42" t="s">
        <v>52</v>
      </c>
      <c r="F55" s="43">
        <v>150</v>
      </c>
      <c r="G55" s="43">
        <v>4.87</v>
      </c>
      <c r="H55" s="43">
        <v>5.75</v>
      </c>
      <c r="I55" s="43">
        <v>39.92</v>
      </c>
      <c r="J55" s="43">
        <v>199.09</v>
      </c>
      <c r="K55" s="44" t="s">
        <v>76</v>
      </c>
      <c r="L55" s="43">
        <v>14.15</v>
      </c>
    </row>
    <row r="56" spans="1:12" ht="15" x14ac:dyDescent="0.25">
      <c r="A56" s="23"/>
      <c r="B56" s="15"/>
      <c r="C56" s="11"/>
      <c r="D56" s="7" t="s">
        <v>30</v>
      </c>
      <c r="E56" s="42" t="s">
        <v>81</v>
      </c>
      <c r="F56" s="43">
        <v>180</v>
      </c>
      <c r="G56" s="43">
        <v>0.18</v>
      </c>
      <c r="H56" s="43">
        <v>0.09</v>
      </c>
      <c r="I56" s="43">
        <v>8.11</v>
      </c>
      <c r="J56" s="43">
        <v>100.04</v>
      </c>
      <c r="K56" s="44">
        <v>868</v>
      </c>
      <c r="L56" s="43">
        <v>5.26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87</v>
      </c>
      <c r="F58" s="43">
        <v>60</v>
      </c>
      <c r="G58" s="43">
        <v>3.96</v>
      </c>
      <c r="H58" s="43">
        <v>0.72</v>
      </c>
      <c r="I58" s="43">
        <v>20.04</v>
      </c>
      <c r="J58" s="43">
        <v>100.04</v>
      </c>
      <c r="K58" s="44" t="s">
        <v>73</v>
      </c>
      <c r="L58" s="43">
        <v>4.8899999999999997</v>
      </c>
    </row>
    <row r="59" spans="1:12" ht="15" x14ac:dyDescent="0.25">
      <c r="A59" s="23"/>
      <c r="B59" s="15"/>
      <c r="C59" s="11"/>
      <c r="D59" s="6" t="s">
        <v>24</v>
      </c>
      <c r="E59" s="42" t="s">
        <v>82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/>
      <c r="L59" s="43">
        <v>19.86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24.77</v>
      </c>
      <c r="H61" s="19">
        <f t="shared" ref="H61" si="23">SUM(H52:H60)</f>
        <v>26.529999999999998</v>
      </c>
      <c r="I61" s="19">
        <f t="shared" ref="I61" si="24">SUM(I52:I60)</f>
        <v>116.44999999999999</v>
      </c>
      <c r="J61" s="19">
        <f t="shared" ref="J61:L61" si="25">SUM(J52:J60)</f>
        <v>810.3</v>
      </c>
      <c r="K61" s="25"/>
      <c r="L61" s="19">
        <f t="shared" si="25"/>
        <v>100.14000000000001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790</v>
      </c>
      <c r="G62" s="32">
        <f t="shared" ref="G62" si="26">G51+G61</f>
        <v>24.77</v>
      </c>
      <c r="H62" s="32">
        <f t="shared" ref="H62" si="27">H51+H61</f>
        <v>26.529999999999998</v>
      </c>
      <c r="I62" s="32">
        <f t="shared" ref="I62" si="28">I51+I61</f>
        <v>116.44999999999999</v>
      </c>
      <c r="J62" s="32">
        <f t="shared" ref="J62:L62" si="29">J51+J61</f>
        <v>810.3</v>
      </c>
      <c r="K62" s="32"/>
      <c r="L62" s="32">
        <f t="shared" si="29"/>
        <v>100.14000000000001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4</v>
      </c>
      <c r="H72" s="43">
        <v>2</v>
      </c>
      <c r="I72" s="43">
        <v>6.6</v>
      </c>
      <c r="J72" s="43">
        <v>58</v>
      </c>
      <c r="K72" s="44">
        <v>196</v>
      </c>
      <c r="L72" s="43">
        <v>23.03</v>
      </c>
    </row>
    <row r="73" spans="1:12" ht="15" x14ac:dyDescent="0.25">
      <c r="A73" s="23"/>
      <c r="B73" s="15"/>
      <c r="C73" s="11"/>
      <c r="D73" s="7" t="s">
        <v>28</v>
      </c>
      <c r="E73" s="54" t="s">
        <v>90</v>
      </c>
      <c r="F73" s="43">
        <v>90</v>
      </c>
      <c r="G73" s="43">
        <v>10</v>
      </c>
      <c r="H73" s="43">
        <v>15.6</v>
      </c>
      <c r="I73" s="43">
        <v>21</v>
      </c>
      <c r="J73" s="43">
        <v>350</v>
      </c>
      <c r="K73" s="44">
        <v>795</v>
      </c>
      <c r="L73" s="43">
        <v>46.71</v>
      </c>
    </row>
    <row r="74" spans="1:12" ht="15" x14ac:dyDescent="0.25">
      <c r="A74" s="23"/>
      <c r="B74" s="15"/>
      <c r="C74" s="11"/>
      <c r="D74" s="7" t="s">
        <v>29</v>
      </c>
      <c r="E74" s="42" t="s">
        <v>53</v>
      </c>
      <c r="F74" s="43">
        <v>180</v>
      </c>
      <c r="G74" s="43">
        <v>4.5</v>
      </c>
      <c r="H74" s="43">
        <v>6.5</v>
      </c>
      <c r="I74" s="43">
        <v>45.2</v>
      </c>
      <c r="J74" s="43">
        <v>95.4</v>
      </c>
      <c r="K74" s="44" t="s">
        <v>77</v>
      </c>
      <c r="L74" s="43">
        <v>12.61</v>
      </c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180</v>
      </c>
      <c r="G75" s="43">
        <v>2.8</v>
      </c>
      <c r="H75" s="43">
        <v>2.5</v>
      </c>
      <c r="I75" s="43">
        <v>13.5</v>
      </c>
      <c r="J75" s="43">
        <v>106</v>
      </c>
      <c r="K75" s="44">
        <v>251</v>
      </c>
      <c r="L75" s="43">
        <v>11.27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87</v>
      </c>
      <c r="F77" s="43">
        <v>80</v>
      </c>
      <c r="G77" s="43">
        <v>5.28</v>
      </c>
      <c r="H77" s="43">
        <v>0.96</v>
      </c>
      <c r="I77" s="43">
        <v>26.72</v>
      </c>
      <c r="J77" s="43">
        <v>100.04</v>
      </c>
      <c r="K77" s="44" t="s">
        <v>73</v>
      </c>
      <c r="L77" s="43">
        <v>6.52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26.580000000000002</v>
      </c>
      <c r="H80" s="19">
        <f t="shared" ref="H80" si="35">SUM(H71:H79)</f>
        <v>27.560000000000002</v>
      </c>
      <c r="I80" s="19">
        <f t="shared" ref="I80" si="36">SUM(I71:I79)</f>
        <v>113.02000000000001</v>
      </c>
      <c r="J80" s="19">
        <f t="shared" ref="J80:L80" si="37">SUM(J71:J79)</f>
        <v>709.43999999999994</v>
      </c>
      <c r="K80" s="25"/>
      <c r="L80" s="19">
        <f t="shared" si="37"/>
        <v>100.14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730</v>
      </c>
      <c r="G81" s="32">
        <f t="shared" ref="G81" si="38">G70+G80</f>
        <v>26.580000000000002</v>
      </c>
      <c r="H81" s="32">
        <f t="shared" ref="H81" si="39">H70+H80</f>
        <v>27.560000000000002</v>
      </c>
      <c r="I81" s="32">
        <f t="shared" ref="I81" si="40">I70+I80</f>
        <v>113.02000000000001</v>
      </c>
      <c r="J81" s="32">
        <f t="shared" ref="J81:L81" si="41">J70+J80</f>
        <v>709.43999999999994</v>
      </c>
      <c r="K81" s="32"/>
      <c r="L81" s="32">
        <f t="shared" si="41"/>
        <v>100.14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55</v>
      </c>
      <c r="F90" s="43">
        <v>60</v>
      </c>
      <c r="G90" s="43">
        <v>1.2</v>
      </c>
      <c r="H90" s="43">
        <v>3.96</v>
      </c>
      <c r="I90" s="43">
        <v>5.0999999999999996</v>
      </c>
      <c r="J90" s="43">
        <v>69.64</v>
      </c>
      <c r="K90" s="44">
        <v>37</v>
      </c>
      <c r="L90" s="43">
        <v>6.62</v>
      </c>
    </row>
    <row r="91" spans="1:12" ht="25.5" x14ac:dyDescent="0.25">
      <c r="A91" s="23"/>
      <c r="B91" s="15"/>
      <c r="C91" s="11"/>
      <c r="D91" s="7" t="s">
        <v>27</v>
      </c>
      <c r="E91" s="42" t="s">
        <v>56</v>
      </c>
      <c r="F91" s="43">
        <v>200</v>
      </c>
      <c r="G91" s="43">
        <v>3.76</v>
      </c>
      <c r="H91" s="43">
        <v>6.28</v>
      </c>
      <c r="I91" s="43">
        <v>3.2</v>
      </c>
      <c r="J91" s="43">
        <v>58</v>
      </c>
      <c r="K91" s="44" t="s">
        <v>78</v>
      </c>
      <c r="L91" s="43">
        <v>23.03</v>
      </c>
    </row>
    <row r="92" spans="1:12" ht="15" x14ac:dyDescent="0.25">
      <c r="A92" s="23"/>
      <c r="B92" s="15"/>
      <c r="C92" s="11"/>
      <c r="D92" s="7" t="s">
        <v>28</v>
      </c>
      <c r="E92" s="42" t="s">
        <v>43</v>
      </c>
      <c r="F92" s="43">
        <v>90</v>
      </c>
      <c r="G92" s="43">
        <v>9.3000000000000007</v>
      </c>
      <c r="H92" s="43">
        <v>3.27</v>
      </c>
      <c r="I92" s="43">
        <v>5.82</v>
      </c>
      <c r="J92" s="43">
        <v>146.85</v>
      </c>
      <c r="K92" s="44">
        <v>437</v>
      </c>
      <c r="L92" s="43">
        <v>43.95</v>
      </c>
    </row>
    <row r="93" spans="1:12" ht="15" x14ac:dyDescent="0.25">
      <c r="A93" s="23"/>
      <c r="B93" s="15"/>
      <c r="C93" s="11"/>
      <c r="D93" s="7" t="s">
        <v>29</v>
      </c>
      <c r="E93" s="42" t="s">
        <v>57</v>
      </c>
      <c r="F93" s="43">
        <v>180</v>
      </c>
      <c r="G93" s="43">
        <v>4.3499999999999996</v>
      </c>
      <c r="H93" s="43">
        <v>7.61</v>
      </c>
      <c r="I93" s="43">
        <v>39.24</v>
      </c>
      <c r="J93" s="43">
        <v>242.41</v>
      </c>
      <c r="K93" s="44">
        <v>309</v>
      </c>
      <c r="L93" s="43">
        <v>12.61</v>
      </c>
    </row>
    <row r="94" spans="1:12" ht="15" x14ac:dyDescent="0.25">
      <c r="A94" s="23"/>
      <c r="B94" s="15"/>
      <c r="C94" s="11"/>
      <c r="D94" s="7" t="s">
        <v>30</v>
      </c>
      <c r="E94" s="42" t="s">
        <v>89</v>
      </c>
      <c r="F94" s="43">
        <v>180</v>
      </c>
      <c r="G94" s="43">
        <v>2.85</v>
      </c>
      <c r="H94" s="43">
        <v>2.41</v>
      </c>
      <c r="I94" s="43">
        <v>20.96</v>
      </c>
      <c r="J94" s="43">
        <v>90.54</v>
      </c>
      <c r="K94" s="44">
        <v>253</v>
      </c>
      <c r="L94" s="43">
        <v>7.41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87</v>
      </c>
      <c r="F96" s="43">
        <v>80</v>
      </c>
      <c r="G96" s="43">
        <v>5.28</v>
      </c>
      <c r="H96" s="43">
        <v>0.96</v>
      </c>
      <c r="I96" s="43">
        <v>26.72</v>
      </c>
      <c r="J96" s="43">
        <v>100.04</v>
      </c>
      <c r="K96" s="44" t="s">
        <v>73</v>
      </c>
      <c r="L96" s="43">
        <v>6.52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26.740000000000002</v>
      </c>
      <c r="H99" s="19">
        <f t="shared" ref="H99" si="47">SUM(H90:H98)</f>
        <v>24.490000000000002</v>
      </c>
      <c r="I99" s="19">
        <f t="shared" ref="I99" si="48">SUM(I90:I98)</f>
        <v>101.03999999999999</v>
      </c>
      <c r="J99" s="19">
        <f t="shared" ref="J99:L99" si="49">SUM(J90:J98)</f>
        <v>707.4799999999999</v>
      </c>
      <c r="K99" s="25"/>
      <c r="L99" s="19">
        <f t="shared" si="49"/>
        <v>100.14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790</v>
      </c>
      <c r="G100" s="32">
        <f t="shared" ref="G100" si="50">G89+G99</f>
        <v>26.740000000000002</v>
      </c>
      <c r="H100" s="32">
        <f t="shared" ref="H100" si="51">H89+H99</f>
        <v>24.490000000000002</v>
      </c>
      <c r="I100" s="32">
        <f t="shared" ref="I100" si="52">I89+I99</f>
        <v>101.03999999999999</v>
      </c>
      <c r="J100" s="32">
        <f t="shared" ref="J100:L100" si="53">J89+J99</f>
        <v>707.4799999999999</v>
      </c>
      <c r="K100" s="32"/>
      <c r="L100" s="32">
        <f t="shared" si="53"/>
        <v>100.14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58</v>
      </c>
      <c r="F109" s="43">
        <v>60</v>
      </c>
      <c r="G109" s="43">
        <v>3.42</v>
      </c>
      <c r="H109" s="43">
        <v>0.4</v>
      </c>
      <c r="I109" s="43">
        <v>11.75</v>
      </c>
      <c r="J109" s="43">
        <v>81</v>
      </c>
      <c r="K109" s="44" t="s">
        <v>79</v>
      </c>
      <c r="L109" s="43">
        <v>6.62</v>
      </c>
    </row>
    <row r="110" spans="1:12" ht="15" x14ac:dyDescent="0.25">
      <c r="A110" s="23"/>
      <c r="B110" s="15"/>
      <c r="C110" s="11"/>
      <c r="D110" s="7" t="s">
        <v>27</v>
      </c>
      <c r="E110" s="42" t="s">
        <v>48</v>
      </c>
      <c r="F110" s="43">
        <v>200</v>
      </c>
      <c r="G110" s="43">
        <v>1.44</v>
      </c>
      <c r="H110" s="43">
        <v>3.95</v>
      </c>
      <c r="I110" s="43">
        <v>12.74</v>
      </c>
      <c r="J110" s="43">
        <v>85</v>
      </c>
      <c r="K110" s="44" t="s">
        <v>80</v>
      </c>
      <c r="L110" s="43">
        <v>26.89</v>
      </c>
    </row>
    <row r="111" spans="1:12" ht="15" x14ac:dyDescent="0.25">
      <c r="A111" s="23"/>
      <c r="B111" s="15"/>
      <c r="C111" s="11"/>
      <c r="D111" s="7" t="s">
        <v>28</v>
      </c>
      <c r="E111" s="42" t="s">
        <v>60</v>
      </c>
      <c r="F111" s="43">
        <v>100</v>
      </c>
      <c r="G111" s="43">
        <v>11.7</v>
      </c>
      <c r="H111" s="43">
        <v>13.6</v>
      </c>
      <c r="I111" s="43">
        <v>13.8</v>
      </c>
      <c r="J111" s="43">
        <v>198</v>
      </c>
      <c r="K111" s="44">
        <v>278</v>
      </c>
      <c r="L111" s="43">
        <v>41.72</v>
      </c>
    </row>
    <row r="112" spans="1:12" ht="15" x14ac:dyDescent="0.25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4.87</v>
      </c>
      <c r="H112" s="43">
        <v>5.75</v>
      </c>
      <c r="I112" s="43">
        <v>39.92</v>
      </c>
      <c r="J112" s="43">
        <v>199.09</v>
      </c>
      <c r="K112" s="44" t="s">
        <v>76</v>
      </c>
      <c r="L112" s="43">
        <v>12.61</v>
      </c>
    </row>
    <row r="113" spans="1:12" ht="15" x14ac:dyDescent="0.25">
      <c r="A113" s="23"/>
      <c r="B113" s="15"/>
      <c r="C113" s="11"/>
      <c r="D113" s="7" t="s">
        <v>30</v>
      </c>
      <c r="E113" s="42" t="s">
        <v>61</v>
      </c>
      <c r="F113" s="43">
        <v>180</v>
      </c>
      <c r="G113" s="43">
        <v>1.51</v>
      </c>
      <c r="H113" s="43">
        <v>0.3</v>
      </c>
      <c r="I113" s="43">
        <v>1.65</v>
      </c>
      <c r="J113" s="43">
        <v>49.95</v>
      </c>
      <c r="K113" s="44">
        <v>1203</v>
      </c>
      <c r="L113" s="43">
        <v>7.41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87</v>
      </c>
      <c r="F115" s="43">
        <v>60</v>
      </c>
      <c r="G115" s="43">
        <v>3.96</v>
      </c>
      <c r="H115" s="43">
        <v>0.72</v>
      </c>
      <c r="I115" s="43">
        <v>36.04</v>
      </c>
      <c r="J115" s="43">
        <v>112.04</v>
      </c>
      <c r="K115" s="44" t="s">
        <v>73</v>
      </c>
      <c r="L115" s="43">
        <v>4.8899999999999997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26.900000000000002</v>
      </c>
      <c r="H118" s="19">
        <f t="shared" si="56"/>
        <v>24.72</v>
      </c>
      <c r="I118" s="19">
        <f t="shared" si="56"/>
        <v>115.9</v>
      </c>
      <c r="J118" s="19">
        <f t="shared" si="56"/>
        <v>725.08</v>
      </c>
      <c r="K118" s="25"/>
      <c r="L118" s="19">
        <f t="shared" ref="L118" si="57">SUM(L109:L117)</f>
        <v>100.13999999999999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750</v>
      </c>
      <c r="G119" s="32">
        <f t="shared" ref="G119" si="58">G108+G118</f>
        <v>26.900000000000002</v>
      </c>
      <c r="H119" s="32">
        <f t="shared" ref="H119" si="59">H108+H118</f>
        <v>24.72</v>
      </c>
      <c r="I119" s="32">
        <f t="shared" ref="I119" si="60">I108+I118</f>
        <v>115.9</v>
      </c>
      <c r="J119" s="32">
        <f t="shared" ref="J119:L119" si="61">J108+J118</f>
        <v>725.08</v>
      </c>
      <c r="K119" s="32"/>
      <c r="L119" s="32">
        <f t="shared" si="61"/>
        <v>100.13999999999999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83</v>
      </c>
      <c r="F129" s="43">
        <v>200</v>
      </c>
      <c r="G129" s="43">
        <v>6.8</v>
      </c>
      <c r="H129" s="43">
        <v>14.3</v>
      </c>
      <c r="I129" s="43">
        <v>11.9</v>
      </c>
      <c r="J129" s="43">
        <v>132.30000000000001</v>
      </c>
      <c r="K129" s="44">
        <v>76</v>
      </c>
      <c r="L129" s="43">
        <v>23.03</v>
      </c>
    </row>
    <row r="130" spans="1:12" ht="15" x14ac:dyDescent="0.25">
      <c r="A130" s="14"/>
      <c r="B130" s="15"/>
      <c r="C130" s="11"/>
      <c r="D130" s="7" t="s">
        <v>28</v>
      </c>
      <c r="E130" s="42" t="s">
        <v>62</v>
      </c>
      <c r="F130" s="43">
        <v>200</v>
      </c>
      <c r="G130" s="43">
        <v>8.76</v>
      </c>
      <c r="H130" s="43">
        <v>11.1</v>
      </c>
      <c r="I130" s="43">
        <v>10.6</v>
      </c>
      <c r="J130" s="43">
        <v>196</v>
      </c>
      <c r="K130" s="44">
        <v>259</v>
      </c>
      <c r="L130" s="43">
        <v>54.92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63</v>
      </c>
      <c r="F132" s="43">
        <v>180</v>
      </c>
      <c r="G132" s="43">
        <v>0</v>
      </c>
      <c r="H132" s="43">
        <v>0</v>
      </c>
      <c r="I132" s="43">
        <v>11.5</v>
      </c>
      <c r="J132" s="43">
        <v>156</v>
      </c>
      <c r="K132" s="44">
        <v>399</v>
      </c>
      <c r="L132" s="43">
        <v>12.41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87</v>
      </c>
      <c r="F134" s="43">
        <v>120</v>
      </c>
      <c r="G134" s="43">
        <v>7.92</v>
      </c>
      <c r="H134" s="43">
        <v>1.44</v>
      </c>
      <c r="I134" s="43">
        <v>72.08</v>
      </c>
      <c r="J134" s="43">
        <v>224.08</v>
      </c>
      <c r="K134" s="44" t="s">
        <v>73</v>
      </c>
      <c r="L134" s="43">
        <v>9.7799999999999994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23.479999999999997</v>
      </c>
      <c r="H137" s="19">
        <f t="shared" si="64"/>
        <v>26.84</v>
      </c>
      <c r="I137" s="19">
        <f t="shared" si="64"/>
        <v>106.08</v>
      </c>
      <c r="J137" s="19">
        <f t="shared" si="64"/>
        <v>708.38</v>
      </c>
      <c r="K137" s="25"/>
      <c r="L137" s="19">
        <f t="shared" ref="L137" si="65">SUM(L128:L136)</f>
        <v>100.14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700</v>
      </c>
      <c r="G138" s="32">
        <f t="shared" ref="G138" si="66">G127+G137</f>
        <v>23.479999999999997</v>
      </c>
      <c r="H138" s="32">
        <f t="shared" ref="H138" si="67">H127+H137</f>
        <v>26.84</v>
      </c>
      <c r="I138" s="32">
        <f t="shared" ref="I138" si="68">I127+I137</f>
        <v>106.08</v>
      </c>
      <c r="J138" s="32">
        <f t="shared" ref="J138:L138" si="69">J127+J137</f>
        <v>708.38</v>
      </c>
      <c r="K138" s="32"/>
      <c r="L138" s="32">
        <f t="shared" si="69"/>
        <v>100.14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64</v>
      </c>
      <c r="F147" s="43">
        <v>60</v>
      </c>
      <c r="G147" s="43">
        <v>1.6</v>
      </c>
      <c r="H147" s="43">
        <v>6.3</v>
      </c>
      <c r="I147" s="43">
        <v>7.4</v>
      </c>
      <c r="J147" s="43">
        <v>90.8</v>
      </c>
      <c r="K147" s="44">
        <v>73</v>
      </c>
      <c r="L147" s="43">
        <v>4.4800000000000004</v>
      </c>
    </row>
    <row r="148" spans="1:12" ht="15" x14ac:dyDescent="0.25">
      <c r="A148" s="23"/>
      <c r="B148" s="15"/>
      <c r="C148" s="11"/>
      <c r="D148" s="7" t="s">
        <v>27</v>
      </c>
      <c r="E148" s="42" t="s">
        <v>42</v>
      </c>
      <c r="F148" s="43">
        <v>200</v>
      </c>
      <c r="G148" s="43">
        <v>2.2400000000000002</v>
      </c>
      <c r="H148" s="43">
        <v>11.04</v>
      </c>
      <c r="I148" s="43">
        <v>17</v>
      </c>
      <c r="J148" s="43">
        <v>66</v>
      </c>
      <c r="K148" s="44">
        <v>241</v>
      </c>
      <c r="L148" s="43">
        <v>23.03</v>
      </c>
    </row>
    <row r="149" spans="1:12" ht="15" x14ac:dyDescent="0.25">
      <c r="A149" s="23"/>
      <c r="B149" s="15"/>
      <c r="C149" s="11"/>
      <c r="D149" s="7" t="s">
        <v>28</v>
      </c>
      <c r="E149" s="42" t="s">
        <v>65</v>
      </c>
      <c r="F149" s="43">
        <v>100</v>
      </c>
      <c r="G149" s="43">
        <v>12.8</v>
      </c>
      <c r="H149" s="43">
        <v>2</v>
      </c>
      <c r="I149" s="43">
        <v>6.5</v>
      </c>
      <c r="J149" s="43">
        <v>96.6</v>
      </c>
      <c r="K149" s="44">
        <v>666</v>
      </c>
      <c r="L149" s="43">
        <v>36.21</v>
      </c>
    </row>
    <row r="150" spans="1:12" ht="15" x14ac:dyDescent="0.25">
      <c r="A150" s="23"/>
      <c r="B150" s="15"/>
      <c r="C150" s="11"/>
      <c r="D150" s="7" t="s">
        <v>29</v>
      </c>
      <c r="E150" s="42" t="s">
        <v>53</v>
      </c>
      <c r="F150" s="43">
        <v>150</v>
      </c>
      <c r="G150" s="43">
        <v>3.64</v>
      </c>
      <c r="H150" s="43">
        <v>5.37</v>
      </c>
      <c r="I150" s="43">
        <v>3.58</v>
      </c>
      <c r="J150" s="43">
        <v>209.7</v>
      </c>
      <c r="K150" s="44" t="s">
        <v>77</v>
      </c>
      <c r="L150" s="43">
        <v>12.61</v>
      </c>
    </row>
    <row r="151" spans="1:12" ht="15" x14ac:dyDescent="0.25">
      <c r="A151" s="23"/>
      <c r="B151" s="15"/>
      <c r="C151" s="11"/>
      <c r="D151" s="7" t="s">
        <v>30</v>
      </c>
      <c r="E151" s="42" t="s">
        <v>44</v>
      </c>
      <c r="F151" s="43">
        <v>180</v>
      </c>
      <c r="G151" s="43">
        <v>0.36</v>
      </c>
      <c r="H151" s="43">
        <v>0.1</v>
      </c>
      <c r="I151" s="43">
        <v>12.96</v>
      </c>
      <c r="J151" s="43">
        <v>61.71</v>
      </c>
      <c r="K151" s="44">
        <v>868</v>
      </c>
      <c r="L151" s="43">
        <v>7.41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87</v>
      </c>
      <c r="F153" s="43">
        <v>80</v>
      </c>
      <c r="G153" s="43">
        <v>5.28</v>
      </c>
      <c r="H153" s="43">
        <v>0.96</v>
      </c>
      <c r="I153" s="43">
        <v>48.05</v>
      </c>
      <c r="J153" s="43">
        <v>149.38999999999999</v>
      </c>
      <c r="K153" s="44" t="s">
        <v>73</v>
      </c>
      <c r="L153" s="43">
        <v>6.52</v>
      </c>
    </row>
    <row r="154" spans="1:12" ht="15" x14ac:dyDescent="0.25">
      <c r="A154" s="23"/>
      <c r="B154" s="15"/>
      <c r="C154" s="11"/>
      <c r="D154" s="6" t="s">
        <v>24</v>
      </c>
      <c r="E154" s="42" t="s">
        <v>84</v>
      </c>
      <c r="F154" s="43">
        <v>150</v>
      </c>
      <c r="G154" s="43">
        <v>0.26</v>
      </c>
      <c r="H154" s="43">
        <v>0.17</v>
      </c>
      <c r="I154" s="43">
        <v>11.41</v>
      </c>
      <c r="J154" s="43">
        <v>52</v>
      </c>
      <c r="K154" s="44"/>
      <c r="L154" s="43">
        <v>9.8800000000000008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920</v>
      </c>
      <c r="G156" s="19">
        <f t="shared" ref="G156:J156" si="72">SUM(G147:G155)</f>
        <v>26.180000000000003</v>
      </c>
      <c r="H156" s="19">
        <f t="shared" si="72"/>
        <v>25.940000000000005</v>
      </c>
      <c r="I156" s="19">
        <f t="shared" si="72"/>
        <v>106.89999999999999</v>
      </c>
      <c r="J156" s="19">
        <f t="shared" si="72"/>
        <v>726.2</v>
      </c>
      <c r="K156" s="25"/>
      <c r="L156" s="19">
        <f t="shared" ref="L156" si="73">SUM(L147:L155)</f>
        <v>100.13999999999999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920</v>
      </c>
      <c r="G157" s="32">
        <f t="shared" ref="G157" si="74">G146+G156</f>
        <v>26.180000000000003</v>
      </c>
      <c r="H157" s="32">
        <f t="shared" ref="H157" si="75">H146+H156</f>
        <v>25.940000000000005</v>
      </c>
      <c r="I157" s="32">
        <f t="shared" ref="I157" si="76">I146+I156</f>
        <v>106.89999999999999</v>
      </c>
      <c r="J157" s="32">
        <f t="shared" ref="J157:L157" si="77">J146+J156</f>
        <v>726.2</v>
      </c>
      <c r="K157" s="32"/>
      <c r="L157" s="32">
        <f t="shared" si="77"/>
        <v>100.13999999999999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66</v>
      </c>
      <c r="F166" s="43">
        <v>60</v>
      </c>
      <c r="G166" s="43">
        <v>2.34</v>
      </c>
      <c r="H166" s="43">
        <v>9.42</v>
      </c>
      <c r="I166" s="43">
        <v>7.26</v>
      </c>
      <c r="J166" s="43">
        <v>122.52</v>
      </c>
      <c r="K166" s="44">
        <v>118</v>
      </c>
      <c r="L166" s="43">
        <v>26.19</v>
      </c>
    </row>
    <row r="167" spans="1:12" ht="15" x14ac:dyDescent="0.25">
      <c r="A167" s="23"/>
      <c r="B167" s="15"/>
      <c r="C167" s="11"/>
      <c r="D167" s="7" t="s">
        <v>27</v>
      </c>
      <c r="E167" s="42" t="s">
        <v>50</v>
      </c>
      <c r="F167" s="43">
        <v>200</v>
      </c>
      <c r="G167" s="43">
        <v>9.48</v>
      </c>
      <c r="H167" s="43">
        <v>7.42</v>
      </c>
      <c r="I167" s="43">
        <v>19.96</v>
      </c>
      <c r="J167" s="43">
        <v>174.22</v>
      </c>
      <c r="K167" s="44">
        <v>109</v>
      </c>
      <c r="L167" s="43">
        <v>18.309999999999999</v>
      </c>
    </row>
    <row r="168" spans="1:12" ht="15" x14ac:dyDescent="0.25">
      <c r="A168" s="23"/>
      <c r="B168" s="15"/>
      <c r="C168" s="11"/>
      <c r="D168" s="7" t="s">
        <v>28</v>
      </c>
      <c r="E168" s="42" t="s">
        <v>67</v>
      </c>
      <c r="F168" s="43">
        <v>200</v>
      </c>
      <c r="G168" s="43">
        <v>5.3</v>
      </c>
      <c r="H168" s="43">
        <v>8.6999999999999993</v>
      </c>
      <c r="I168" s="43">
        <v>5.7</v>
      </c>
      <c r="J168" s="43">
        <v>122.7</v>
      </c>
      <c r="K168" s="44">
        <v>200</v>
      </c>
      <c r="L168" s="43">
        <v>42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68</v>
      </c>
      <c r="F170" s="43">
        <v>180</v>
      </c>
      <c r="G170" s="43">
        <v>0.11</v>
      </c>
      <c r="H170" s="43">
        <v>0.02</v>
      </c>
      <c r="I170" s="43">
        <v>12.33</v>
      </c>
      <c r="J170" s="43">
        <v>50.27</v>
      </c>
      <c r="K170" s="44">
        <v>264</v>
      </c>
      <c r="L170" s="43">
        <v>4.79</v>
      </c>
    </row>
    <row r="171" spans="1:12" ht="15" x14ac:dyDescent="0.25">
      <c r="A171" s="23"/>
      <c r="B171" s="15"/>
      <c r="C171" s="11"/>
      <c r="D171" s="7" t="s">
        <v>31</v>
      </c>
      <c r="E171" s="42" t="s">
        <v>88</v>
      </c>
      <c r="F171" s="43">
        <v>100</v>
      </c>
      <c r="G171" s="43">
        <v>9.34</v>
      </c>
      <c r="H171" s="43">
        <v>1.84</v>
      </c>
      <c r="I171" s="43">
        <v>56.84</v>
      </c>
      <c r="J171" s="43">
        <v>242.68</v>
      </c>
      <c r="K171" s="44" t="s">
        <v>85</v>
      </c>
      <c r="L171" s="43">
        <v>8.85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26.57</v>
      </c>
      <c r="H175" s="19">
        <f t="shared" si="80"/>
        <v>27.4</v>
      </c>
      <c r="I175" s="19">
        <f t="shared" si="80"/>
        <v>102.09</v>
      </c>
      <c r="J175" s="19">
        <f t="shared" si="80"/>
        <v>712.39</v>
      </c>
      <c r="K175" s="25"/>
      <c r="L175" s="19">
        <f t="shared" ref="L175" si="81">SUM(L166:L174)</f>
        <v>100.14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740</v>
      </c>
      <c r="G176" s="32">
        <f t="shared" ref="G176" si="82">G165+G175</f>
        <v>26.57</v>
      </c>
      <c r="H176" s="32">
        <f t="shared" ref="H176" si="83">H165+H175</f>
        <v>27.4</v>
      </c>
      <c r="I176" s="32">
        <f t="shared" ref="I176" si="84">I165+I175</f>
        <v>102.09</v>
      </c>
      <c r="J176" s="32">
        <f t="shared" ref="J176:L176" si="85">J165+J175</f>
        <v>712.39</v>
      </c>
      <c r="K176" s="32"/>
      <c r="L176" s="32">
        <f t="shared" si="85"/>
        <v>100.14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86</v>
      </c>
      <c r="F186" s="43">
        <v>200</v>
      </c>
      <c r="G186" s="43">
        <v>2.84</v>
      </c>
      <c r="H186" s="43">
        <v>1.8</v>
      </c>
      <c r="I186" s="43">
        <v>5.52</v>
      </c>
      <c r="J186" s="43">
        <v>62.8</v>
      </c>
      <c r="K186" s="44">
        <v>305</v>
      </c>
      <c r="L186" s="43">
        <v>12.77</v>
      </c>
    </row>
    <row r="187" spans="1:12" ht="15" x14ac:dyDescent="0.25">
      <c r="A187" s="23"/>
      <c r="B187" s="15"/>
      <c r="C187" s="11"/>
      <c r="D187" s="7" t="s">
        <v>28</v>
      </c>
      <c r="E187" s="42" t="s">
        <v>43</v>
      </c>
      <c r="F187" s="43">
        <v>90</v>
      </c>
      <c r="G187" s="43">
        <v>9.3000000000000007</v>
      </c>
      <c r="H187" s="43">
        <v>3.27</v>
      </c>
      <c r="I187" s="43">
        <v>5.82</v>
      </c>
      <c r="J187" s="43">
        <v>146.85</v>
      </c>
      <c r="K187" s="44">
        <v>437</v>
      </c>
      <c r="L187" s="43">
        <v>37.979999999999997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45</v>
      </c>
      <c r="F188" s="43">
        <v>150</v>
      </c>
      <c r="G188" s="43">
        <v>4.0999999999999996</v>
      </c>
      <c r="H188" s="43">
        <v>6.9</v>
      </c>
      <c r="I188" s="43">
        <v>11.4</v>
      </c>
      <c r="J188" s="43">
        <v>218</v>
      </c>
      <c r="K188" s="44">
        <v>312</v>
      </c>
      <c r="L188" s="43">
        <v>19.66</v>
      </c>
    </row>
    <row r="189" spans="1:12" ht="15" x14ac:dyDescent="0.25">
      <c r="A189" s="23"/>
      <c r="B189" s="15"/>
      <c r="C189" s="11"/>
      <c r="D189" s="7" t="s">
        <v>30</v>
      </c>
      <c r="E189" s="42" t="s">
        <v>89</v>
      </c>
      <c r="F189" s="51">
        <v>180</v>
      </c>
      <c r="G189" s="52">
        <v>2.84</v>
      </c>
      <c r="H189" s="51">
        <v>13.6</v>
      </c>
      <c r="I189" s="51">
        <v>2.84</v>
      </c>
      <c r="J189" s="51">
        <v>2.41</v>
      </c>
      <c r="K189" s="53">
        <v>14.35</v>
      </c>
      <c r="L189" s="43">
        <v>7.41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87</v>
      </c>
      <c r="F191" s="43">
        <v>80</v>
      </c>
      <c r="G191" s="43">
        <v>5.28</v>
      </c>
      <c r="H191" s="43">
        <v>0.96</v>
      </c>
      <c r="I191" s="43">
        <v>48.05</v>
      </c>
      <c r="J191" s="43">
        <v>149.38999999999999</v>
      </c>
      <c r="K191" s="44" t="s">
        <v>73</v>
      </c>
      <c r="L191" s="43">
        <v>6.52</v>
      </c>
    </row>
    <row r="192" spans="1:12" ht="15" x14ac:dyDescent="0.25">
      <c r="A192" s="23"/>
      <c r="B192" s="15"/>
      <c r="C192" s="11"/>
      <c r="D192" s="6" t="s">
        <v>24</v>
      </c>
      <c r="E192" s="42" t="s">
        <v>46</v>
      </c>
      <c r="F192" s="43">
        <v>130</v>
      </c>
      <c r="G192" s="43">
        <v>1.95</v>
      </c>
      <c r="H192" s="43">
        <v>0.65</v>
      </c>
      <c r="I192" s="43">
        <v>27.3</v>
      </c>
      <c r="J192" s="43">
        <v>131.6</v>
      </c>
      <c r="K192" s="44"/>
      <c r="L192" s="43">
        <v>15.8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>SUM(G185:G193)</f>
        <v>26.310000000000002</v>
      </c>
      <c r="H194" s="19">
        <f>SUM(H185:H193)</f>
        <v>27.18</v>
      </c>
      <c r="I194" s="19">
        <f>SUM(I185:I193)</f>
        <v>100.92999999999999</v>
      </c>
      <c r="J194" s="19">
        <f>SUM(J185:J193)</f>
        <v>711.05000000000007</v>
      </c>
      <c r="K194" s="25"/>
      <c r="L194" s="19">
        <f>SUM(L185:L193)</f>
        <v>100.13999999999999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830</v>
      </c>
      <c r="G195" s="32">
        <f t="shared" ref="G195" si="88">G184+G194</f>
        <v>26.310000000000002</v>
      </c>
      <c r="H195" s="32">
        <f t="shared" ref="H195" si="89">H184+H194</f>
        <v>27.18</v>
      </c>
      <c r="I195" s="32">
        <f t="shared" ref="I195" si="90">I184+I194</f>
        <v>100.92999999999999</v>
      </c>
      <c r="J195" s="32">
        <f t="shared" ref="J195:L195" si="91">J184+J194</f>
        <v>711.05000000000007</v>
      </c>
      <c r="K195" s="32"/>
      <c r="L195" s="32">
        <f t="shared" si="91"/>
        <v>100.13999999999999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774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25.844999999999999</v>
      </c>
      <c r="H196" s="34">
        <f t="shared" si="92"/>
        <v>26.494</v>
      </c>
      <c r="I196" s="34">
        <f t="shared" si="92"/>
        <v>106.76199999999999</v>
      </c>
      <c r="J196" s="34">
        <f t="shared" si="92"/>
        <v>736.6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100.13999999999999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2025-01-09T06:20:49Z</cp:lastPrinted>
  <dcterms:created xsi:type="dcterms:W3CDTF">2022-05-16T14:23:56Z</dcterms:created>
  <dcterms:modified xsi:type="dcterms:W3CDTF">2025-08-29T08:56:27Z</dcterms:modified>
</cp:coreProperties>
</file>