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225" yWindow="510" windowWidth="15990" windowHeight="5250" tabRatio="954" firstSheet="1" activeTab="1"/>
  </bookViews>
  <sheets>
    <sheet name="1д" sheetId="1" state="hidden" r:id="rId1"/>
    <sheet name="01.12 3д (НМ)" sheetId="43" r:id="rId2"/>
    <sheet name="02.12 4д (НМ)" sheetId="44" r:id="rId3"/>
    <sheet name="03.12 5д (НМ)" sheetId="45" r:id="rId4"/>
    <sheet name="06.12 7д (НМ)" sheetId="46" r:id="rId5"/>
    <sheet name="07.12 8д (НМ)" sheetId="47" r:id="rId6"/>
    <sheet name="08.12 9д (НМ)" sheetId="48" r:id="rId7"/>
    <sheet name="09.12 10д (НМ)" sheetId="50" r:id="rId8"/>
    <sheet name="10.12 11д (НМ)" sheetId="51" r:id="rId9"/>
    <sheet name="13.12 1д (НМ)" sheetId="41" r:id="rId10"/>
    <sheet name="14.12 2д (НМ)" sheetId="42" r:id="rId11"/>
    <sheet name="15.12 3д (НМ)" sheetId="59" r:id="rId12"/>
    <sheet name="16.12 4д (НМ)" sheetId="60" r:id="rId13"/>
    <sheet name="17.12 5д (НМ)" sheetId="61" r:id="rId14"/>
    <sheet name="20.12 7д (НМ)" sheetId="62" r:id="rId15"/>
    <sheet name="21.12 8д (НМ)" sheetId="63" r:id="rId16"/>
    <sheet name="22.12 9д (НМ)" sheetId="64" r:id="rId17"/>
    <sheet name="23.12 10д (НМ)" sheetId="65" r:id="rId18"/>
    <sheet name="24.12 11д (НМ)" sheetId="66" r:id="rId19"/>
  </sheets>
  <calcPr calcId="145621"/>
  <extLst>
    <ext uri="GoogleSheetsCustomDataVersion1">
      <go:sheetsCustomData xmlns:go="http://customooxmlschemas.google.com/" r:id="rId37" roundtripDataSignature="AMtx7mg6v9sJtS8qkS77silLb9V21rgXUw=="/>
    </ext>
  </extLst>
</workbook>
</file>

<file path=xl/calcChain.xml><?xml version="1.0" encoding="utf-8"?>
<calcChain xmlns="http://schemas.openxmlformats.org/spreadsheetml/2006/main">
  <c r="D15" i="42" l="1"/>
  <c r="C29" i="66" l="1"/>
  <c r="B29" i="66"/>
  <c r="D27" i="66"/>
  <c r="C27" i="66"/>
  <c r="D14" i="66"/>
  <c r="C14" i="66"/>
  <c r="D4" i="66"/>
  <c r="D3" i="66"/>
  <c r="A3" i="66"/>
  <c r="D2" i="66"/>
  <c r="A2" i="66"/>
  <c r="C29" i="65"/>
  <c r="B29" i="65"/>
  <c r="D27" i="65"/>
  <c r="C27" i="65"/>
  <c r="D14" i="65"/>
  <c r="C14" i="65"/>
  <c r="D4" i="65"/>
  <c r="D3" i="65"/>
  <c r="A3" i="65"/>
  <c r="D2" i="65"/>
  <c r="A2" i="65"/>
  <c r="C27" i="64"/>
  <c r="B27" i="64"/>
  <c r="D25" i="64"/>
  <c r="C25" i="64"/>
  <c r="D13" i="64"/>
  <c r="C13" i="64"/>
  <c r="D4" i="64"/>
  <c r="D3" i="64"/>
  <c r="A3" i="64"/>
  <c r="D2" i="64"/>
  <c r="A2" i="64"/>
  <c r="C30" i="63"/>
  <c r="B30" i="63"/>
  <c r="D28" i="63"/>
  <c r="C28" i="63"/>
  <c r="D16" i="63"/>
  <c r="C16" i="63"/>
  <c r="D4" i="63"/>
  <c r="D3" i="63"/>
  <c r="A3" i="63"/>
  <c r="D2" i="63"/>
  <c r="A2" i="63"/>
  <c r="C30" i="62"/>
  <c r="B30" i="62"/>
  <c r="D28" i="62"/>
  <c r="C28" i="62"/>
  <c r="D15" i="62"/>
  <c r="C15" i="62"/>
  <c r="D4" i="62"/>
  <c r="D3" i="62"/>
  <c r="A3" i="62"/>
  <c r="D2" i="62"/>
  <c r="A2" i="62"/>
  <c r="C27" i="61"/>
  <c r="B27" i="61"/>
  <c r="D25" i="61"/>
  <c r="C25" i="61"/>
  <c r="D14" i="61"/>
  <c r="C14" i="61"/>
  <c r="D4" i="61"/>
  <c r="D3" i="61"/>
  <c r="A3" i="61"/>
  <c r="D2" i="61"/>
  <c r="A2" i="61"/>
  <c r="C30" i="60"/>
  <c r="B30" i="60"/>
  <c r="D28" i="60"/>
  <c r="C28" i="60"/>
  <c r="D16" i="60"/>
  <c r="C16" i="60"/>
  <c r="D4" i="60"/>
  <c r="D3" i="60"/>
  <c r="A3" i="60"/>
  <c r="D2" i="60"/>
  <c r="A2" i="60"/>
  <c r="C28" i="59"/>
  <c r="B28" i="59"/>
  <c r="D26" i="59"/>
  <c r="C26" i="59"/>
  <c r="D14" i="59"/>
  <c r="C14" i="59"/>
  <c r="D4" i="59"/>
  <c r="D3" i="59"/>
  <c r="A3" i="59"/>
  <c r="D2" i="59"/>
  <c r="A2" i="59"/>
  <c r="B17" i="51" l="1"/>
  <c r="C17" i="51"/>
  <c r="C17" i="50"/>
  <c r="B17" i="50"/>
  <c r="C17" i="45" l="1"/>
  <c r="B17" i="45"/>
  <c r="C19" i="44"/>
  <c r="B19" i="44"/>
  <c r="C17" i="43"/>
  <c r="B17" i="43"/>
  <c r="C18" i="42"/>
  <c r="B18" i="42"/>
  <c r="C19" i="41"/>
  <c r="B19" i="41"/>
  <c r="D14" i="51" l="1"/>
  <c r="C14" i="51"/>
  <c r="D4" i="51"/>
  <c r="D3" i="51"/>
  <c r="A3" i="51"/>
  <c r="D2" i="51"/>
  <c r="A2" i="51"/>
  <c r="D14" i="50"/>
  <c r="C14" i="50"/>
  <c r="D4" i="50"/>
  <c r="D3" i="50"/>
  <c r="A3" i="50"/>
  <c r="D2" i="50"/>
  <c r="A2" i="50"/>
  <c r="C13" i="48"/>
  <c r="C16" i="48"/>
  <c r="B16" i="48"/>
  <c r="D13" i="48"/>
  <c r="D4" i="48"/>
  <c r="D3" i="48"/>
  <c r="A3" i="48"/>
  <c r="D2" i="48"/>
  <c r="A2" i="48"/>
  <c r="D16" i="47"/>
  <c r="C16" i="47"/>
  <c r="C19" i="47"/>
  <c r="B19" i="47"/>
  <c r="D4" i="47"/>
  <c r="D3" i="47"/>
  <c r="A3" i="47"/>
  <c r="D2" i="47"/>
  <c r="A2" i="47"/>
  <c r="C18" i="46"/>
  <c r="B18" i="46"/>
  <c r="D15" i="46"/>
  <c r="C15" i="46"/>
  <c r="D4" i="46"/>
  <c r="D3" i="46"/>
  <c r="A3" i="46"/>
  <c r="D2" i="46"/>
  <c r="A2" i="46"/>
  <c r="C14" i="45"/>
  <c r="D14" i="45"/>
  <c r="D4" i="45"/>
  <c r="D3" i="45"/>
  <c r="A3" i="45"/>
  <c r="D2" i="45"/>
  <c r="A2" i="45"/>
  <c r="C16" i="44"/>
  <c r="D16" i="44"/>
  <c r="D4" i="44"/>
  <c r="D3" i="44"/>
  <c r="A3" i="44"/>
  <c r="D2" i="44"/>
  <c r="A2" i="44"/>
  <c r="C14" i="43"/>
  <c r="D14" i="43"/>
  <c r="D4" i="43"/>
  <c r="D3" i="43"/>
  <c r="A3" i="43"/>
  <c r="D2" i="43"/>
  <c r="A2" i="43"/>
  <c r="C15" i="42"/>
  <c r="D4" i="42"/>
  <c r="D3" i="42"/>
  <c r="A3" i="42"/>
  <c r="D2" i="42"/>
  <c r="A2" i="42"/>
  <c r="D16" i="41"/>
  <c r="C16" i="41"/>
  <c r="D4" i="41"/>
  <c r="D3" i="41"/>
  <c r="A3" i="41"/>
  <c r="D2" i="41"/>
  <c r="A2" i="41"/>
  <c r="C4" i="1" l="1"/>
  <c r="D27" i="1" l="1"/>
  <c r="C27" i="1"/>
  <c r="D16" i="1"/>
  <c r="C16" i="1"/>
</calcChain>
</file>

<file path=xl/sharedStrings.xml><?xml version="1.0" encoding="utf-8"?>
<sst xmlns="http://schemas.openxmlformats.org/spreadsheetml/2006/main" count="442" uniqueCount="92">
  <si>
    <t>Утверждено</t>
  </si>
  <si>
    <t>Согласовано</t>
  </si>
  <si>
    <t>Директор ООО "ВитаЛайн"</t>
  </si>
  <si>
    <t>_____________Н.Н.Клоков</t>
  </si>
  <si>
    <t>ЕЖЕДНЕВНОЕ МЕНЮ ЗАВТРАК</t>
  </si>
  <si>
    <t>№п/п</t>
  </si>
  <si>
    <t>Наименование блюда</t>
  </si>
  <si>
    <t>Масса порции</t>
  </si>
  <si>
    <t>Какао с молоком</t>
  </si>
  <si>
    <t>ИТОГО:</t>
  </si>
  <si>
    <t>1-4 классы</t>
  </si>
  <si>
    <t>Энергетическая ценность (ккал)</t>
  </si>
  <si>
    <t xml:space="preserve">Каша манная жидкая </t>
  </si>
  <si>
    <t>Яйца вареные</t>
  </si>
  <si>
    <t>Масло порциями</t>
  </si>
  <si>
    <t>Сыр порциями</t>
  </si>
  <si>
    <t>Хлеб пшеничный</t>
  </si>
  <si>
    <t>Хлеб ржаной</t>
  </si>
  <si>
    <t>Фрукты свежие (яблоки)</t>
  </si>
  <si>
    <t>ЕЖЕДНЕВНОЕ МЕНЮ ОБЕД</t>
  </si>
  <si>
    <t>Икра свекольная</t>
  </si>
  <si>
    <t>Плов из птицы</t>
  </si>
  <si>
    <t>Компот из смеси сухофруктов</t>
  </si>
  <si>
    <t>Чай с лимоном</t>
  </si>
  <si>
    <t>200/7</t>
  </si>
  <si>
    <t>Суп картофельный с бобовыми</t>
  </si>
  <si>
    <t>Чай с сахаром</t>
  </si>
  <si>
    <t>Каша рисовая рассыпчатая</t>
  </si>
  <si>
    <t>Овощи натуральные по сезону (огурцы)</t>
  </si>
  <si>
    <t>Борщ с капустой и картофелем</t>
  </si>
  <si>
    <t>Соус томатный с овощами №349</t>
  </si>
  <si>
    <t>Пюре картофельное</t>
  </si>
  <si>
    <t>Компот из свежих плодов</t>
  </si>
  <si>
    <t>Соус сметанный с томатом №331</t>
  </si>
  <si>
    <t>Макаронные изделия отварные</t>
  </si>
  <si>
    <t>Суп картофельный с крупой (гречневой)</t>
  </si>
  <si>
    <t>120/30</t>
  </si>
  <si>
    <t>200/7/7</t>
  </si>
  <si>
    <t>Щи из свежей капусты с картофелем</t>
  </si>
  <si>
    <t>Салат из моркови</t>
  </si>
  <si>
    <t>Каша пшеничная рассыпчатая</t>
  </si>
  <si>
    <t>Рассольник ленинградский</t>
  </si>
  <si>
    <t>Рагу из субпродуктов</t>
  </si>
  <si>
    <t>Фрикадельки мясные</t>
  </si>
  <si>
    <t>Биточки рыбные</t>
  </si>
  <si>
    <t>Салат из белокочаной капусты</t>
  </si>
  <si>
    <t>Птица, тушенная в соусе</t>
  </si>
  <si>
    <t>Жаркое по-домашнему</t>
  </si>
  <si>
    <t>Запеканка из творога с молоком сгущенным</t>
  </si>
  <si>
    <t>Омлет натуральный</t>
  </si>
  <si>
    <t>"01"октября 2021 г</t>
  </si>
  <si>
    <t>Пудинг из творога с молоком сгущенным</t>
  </si>
  <si>
    <t>Тефтели рыбные</t>
  </si>
  <si>
    <t>Птица, тушенная в соусе с овощами</t>
  </si>
  <si>
    <t>Салат из свеклы с зеленым горошком</t>
  </si>
  <si>
    <t>Суп картофельный с макаронными изделиями</t>
  </si>
  <si>
    <t>Каша гречневая рассыпчатая</t>
  </si>
  <si>
    <t>Запеканка из творога с молоком сгущеным</t>
  </si>
  <si>
    <t>Кофейный напиток с молоком</t>
  </si>
  <si>
    <t>Салат из белокочанной капусты</t>
  </si>
  <si>
    <t>Сыр (порциями)</t>
  </si>
  <si>
    <t>Пудинг из творога с молоком сгущеным</t>
  </si>
  <si>
    <t>Чай фруктовый</t>
  </si>
  <si>
    <t>Тефтели из говядины  (паровые)</t>
  </si>
  <si>
    <t>Соус томатный с овощами</t>
  </si>
  <si>
    <t>Икра кабачковая</t>
  </si>
  <si>
    <t>Рыба, тушенная в томате с овощами</t>
  </si>
  <si>
    <t>Шницели (свинина)</t>
  </si>
  <si>
    <t>Овощи натуральные по сезону (томаты)</t>
  </si>
  <si>
    <t>Овощи натуральные по сезону  (томаты)</t>
  </si>
  <si>
    <t>"01" декабря 2021 г</t>
  </si>
  <si>
    <t>"02" декабря 2021 г</t>
  </si>
  <si>
    <t>"03" декабря 2021 г</t>
  </si>
  <si>
    <t>"06" декабря 2021 г</t>
  </si>
  <si>
    <t>"07" декабря 2021 г</t>
  </si>
  <si>
    <t>"08" декабря 2021 г</t>
  </si>
  <si>
    <t>"09" декабря 2021 г</t>
  </si>
  <si>
    <t>"10" декабря 2021 г</t>
  </si>
  <si>
    <t>"13" декабря 2021 г</t>
  </si>
  <si>
    <t>"14" декабря 2021 г</t>
  </si>
  <si>
    <t>"15" декабря 2021 г</t>
  </si>
  <si>
    <t>"16" декабря 2021 г</t>
  </si>
  <si>
    <t>"17" декабря 2021 г</t>
  </si>
  <si>
    <t>"20" декабря 2021 г</t>
  </si>
  <si>
    <t>"21" декабря 2021 г</t>
  </si>
  <si>
    <t>"22" декабря 2021 г</t>
  </si>
  <si>
    <t>"23" декабря 2021 г</t>
  </si>
  <si>
    <t>"24" декабря 2021 г</t>
  </si>
  <si>
    <t>Повар</t>
  </si>
  <si>
    <t>___________Н.В.Дудкина</t>
  </si>
  <si>
    <t>Директор МБОУ СОШ №20</t>
  </si>
  <si>
    <t>__________М.А.Карартуньян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</si>
</sst>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Arial"/>
    </font>
    <font>
      <sz val="20"/>
      <color theme="1"/>
      <name val="Times New Roman"/>
      <family val="1"/>
      <charset val="204"/>
    </font>
    <font>
      <sz val="20"/>
      <color theme="1"/>
      <name val="Calibri"/>
      <family val="2"/>
      <charset val="204"/>
    </font>
    <font>
      <b/>
      <sz val="20"/>
      <color theme="1"/>
      <name val="Times New Roman"/>
      <family val="1"/>
      <charset val="204"/>
    </font>
    <font>
      <sz val="11"/>
      <name val="Arial"/>
      <family val="2"/>
      <charset val="204"/>
    </font>
    <font>
      <sz val="18"/>
      <color theme="1"/>
      <name val="Times New Roman"/>
      <family val="1"/>
      <charset val="204"/>
    </font>
    <font>
      <sz val="20"/>
      <color theme="1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5">
    <xf numFmtId="0" fontId="0" fillId="0" borderId="0" xfId="0" applyFont="1" applyAlignment="1"/>
    <xf numFmtId="0" fontId="1" fillId="0" borderId="0" xfId="0" applyFont="1" applyFill="1"/>
    <xf numFmtId="0" fontId="2" fillId="0" borderId="0" xfId="0" applyFont="1" applyFill="1"/>
    <xf numFmtId="0" fontId="1" fillId="0" borderId="0" xfId="0" applyFont="1" applyFill="1" applyAlignment="1">
      <alignment horizontal="right"/>
    </xf>
    <xf numFmtId="0" fontId="0" fillId="0" borderId="0" xfId="0" applyFont="1" applyFill="1" applyAlignment="1"/>
    <xf numFmtId="0" fontId="1" fillId="0" borderId="8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8" xfId="0" applyFont="1" applyFill="1" applyBorder="1"/>
    <xf numFmtId="0" fontId="1" fillId="0" borderId="4" xfId="0" applyFont="1" applyFill="1" applyBorder="1" applyAlignment="1">
      <alignment wrapText="1"/>
    </xf>
    <xf numFmtId="0" fontId="1" fillId="0" borderId="4" xfId="0" applyFont="1" applyFill="1" applyBorder="1" applyAlignment="1">
      <alignment horizontal="center" wrapText="1"/>
    </xf>
    <xf numFmtId="2" fontId="1" fillId="0" borderId="9" xfId="0" applyNumberFormat="1" applyFont="1" applyFill="1" applyBorder="1" applyAlignment="1">
      <alignment horizontal="center" wrapText="1"/>
    </xf>
    <xf numFmtId="0" fontId="1" fillId="0" borderId="8" xfId="0" applyFont="1" applyFill="1" applyBorder="1" applyAlignment="1">
      <alignment wrapText="1"/>
    </xf>
    <xf numFmtId="0" fontId="1" fillId="0" borderId="4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1" fillId="2" borderId="0" xfId="0" applyFont="1" applyFill="1"/>
    <xf numFmtId="0" fontId="2" fillId="2" borderId="0" xfId="0" applyFont="1" applyFill="1"/>
    <xf numFmtId="0" fontId="1" fillId="2" borderId="0" xfId="0" applyFont="1" applyFill="1" applyAlignment="1">
      <alignment horizontal="right"/>
    </xf>
    <xf numFmtId="0" fontId="5" fillId="2" borderId="9" xfId="0" applyFont="1" applyFill="1" applyBorder="1" applyAlignment="1">
      <alignment horizontal="center" vertical="center" wrapText="1"/>
    </xf>
    <xf numFmtId="0" fontId="1" fillId="2" borderId="8" xfId="0" applyFont="1" applyFill="1" applyBorder="1"/>
    <xf numFmtId="0" fontId="1" fillId="2" borderId="4" xfId="0" applyFont="1" applyFill="1" applyBorder="1" applyAlignment="1">
      <alignment wrapText="1"/>
    </xf>
    <xf numFmtId="0" fontId="1" fillId="2" borderId="4" xfId="0" applyFont="1" applyFill="1" applyBorder="1" applyAlignment="1">
      <alignment horizontal="center" wrapText="1"/>
    </xf>
    <xf numFmtId="2" fontId="1" fillId="2" borderId="9" xfId="0" applyNumberFormat="1" applyFont="1" applyFill="1" applyBorder="1" applyAlignment="1">
      <alignment horizontal="center" wrapText="1"/>
    </xf>
    <xf numFmtId="0" fontId="1" fillId="2" borderId="8" xfId="0" applyFont="1" applyFill="1" applyBorder="1" applyAlignment="1">
      <alignment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wrapText="1"/>
    </xf>
    <xf numFmtId="49" fontId="6" fillId="2" borderId="0" xfId="0" applyNumberFormat="1" applyFont="1" applyFill="1" applyAlignment="1"/>
    <xf numFmtId="0" fontId="1" fillId="0" borderId="0" xfId="0" applyFont="1" applyFill="1" applyAlignment="1">
      <alignment horizontal="right"/>
    </xf>
    <xf numFmtId="0" fontId="0" fillId="2" borderId="0" xfId="0" applyFont="1" applyFill="1" applyAlignment="1"/>
    <xf numFmtId="0" fontId="1" fillId="0" borderId="8" xfId="0" applyFont="1" applyFill="1" applyBorder="1" applyAlignment="1">
      <alignment horizontal="center" wrapText="1"/>
    </xf>
    <xf numFmtId="2" fontId="1" fillId="0" borderId="8" xfId="0" applyNumberFormat="1" applyFont="1" applyFill="1" applyBorder="1" applyAlignment="1">
      <alignment horizontal="center" wrapText="1"/>
    </xf>
    <xf numFmtId="0" fontId="1" fillId="0" borderId="5" xfId="0" applyFont="1" applyFill="1" applyBorder="1" applyAlignment="1">
      <alignment horizontal="center" wrapText="1"/>
    </xf>
    <xf numFmtId="2" fontId="1" fillId="0" borderId="6" xfId="0" applyNumberFormat="1" applyFont="1" applyFill="1" applyBorder="1" applyAlignment="1">
      <alignment horizontal="center" wrapText="1"/>
    </xf>
    <xf numFmtId="0" fontId="1" fillId="2" borderId="7" xfId="0" applyFont="1" applyFill="1" applyBorder="1" applyAlignment="1">
      <alignment horizontal="center" wrapText="1"/>
    </xf>
    <xf numFmtId="0" fontId="1" fillId="0" borderId="1" xfId="0" applyFont="1" applyFill="1" applyBorder="1"/>
    <xf numFmtId="0" fontId="1" fillId="2" borderId="5" xfId="0" applyFont="1" applyFill="1" applyBorder="1" applyAlignment="1">
      <alignment wrapText="1"/>
    </xf>
    <xf numFmtId="0" fontId="2" fillId="2" borderId="9" xfId="0" applyFont="1" applyFill="1" applyBorder="1"/>
    <xf numFmtId="0" fontId="0" fillId="2" borderId="0" xfId="0" applyFont="1" applyFill="1" applyAlignment="1"/>
    <xf numFmtId="0" fontId="1" fillId="0" borderId="0" xfId="0" applyFont="1" applyFill="1" applyAlignment="1">
      <alignment horizontal="right"/>
    </xf>
    <xf numFmtId="0" fontId="3" fillId="0" borderId="0" xfId="0" applyFont="1" applyFill="1" applyAlignment="1">
      <alignment horizontal="center"/>
    </xf>
    <xf numFmtId="0" fontId="0" fillId="0" borderId="0" xfId="0" applyFont="1" applyFill="1" applyAlignment="1"/>
    <xf numFmtId="0" fontId="1" fillId="0" borderId="1" xfId="0" applyFont="1" applyFill="1" applyBorder="1" applyAlignment="1">
      <alignment horizontal="center" vertical="center"/>
    </xf>
    <xf numFmtId="0" fontId="4" fillId="0" borderId="6" xfId="0" applyFont="1" applyFill="1" applyBorder="1"/>
    <xf numFmtId="0" fontId="1" fillId="0" borderId="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wrapText="1"/>
    </xf>
    <xf numFmtId="0" fontId="4" fillId="0" borderId="5" xfId="0" applyFont="1" applyFill="1" applyBorder="1"/>
    <xf numFmtId="0" fontId="4" fillId="0" borderId="3" xfId="0" applyFont="1" applyFill="1" applyBorder="1"/>
    <xf numFmtId="0" fontId="3" fillId="2" borderId="0" xfId="0" applyFont="1" applyFill="1" applyAlignment="1">
      <alignment horizontal="center"/>
    </xf>
    <xf numFmtId="0" fontId="0" fillId="2" borderId="0" xfId="0" applyFont="1" applyFill="1" applyAlignment="1"/>
    <xf numFmtId="0" fontId="1" fillId="2" borderId="1" xfId="0" applyFont="1" applyFill="1" applyBorder="1" applyAlignment="1">
      <alignment horizontal="center" vertical="center"/>
    </xf>
    <xf numFmtId="0" fontId="4" fillId="2" borderId="6" xfId="0" applyFont="1" applyFill="1" applyBorder="1"/>
    <xf numFmtId="0" fontId="1" fillId="2" borderId="2" xfId="0" applyFont="1" applyFill="1" applyBorder="1" applyAlignment="1">
      <alignment horizontal="center" vertical="center" wrapText="1"/>
    </xf>
    <xf numFmtId="0" fontId="4" fillId="2" borderId="7" xfId="0" applyFont="1" applyFill="1" applyBorder="1"/>
    <xf numFmtId="0" fontId="3" fillId="2" borderId="9" xfId="0" applyFont="1" applyFill="1" applyBorder="1" applyAlignment="1">
      <alignment horizontal="center" wrapText="1"/>
    </xf>
    <xf numFmtId="0" fontId="4" fillId="2" borderId="9" xfId="0" applyFont="1" applyFill="1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37" Type="http://customschemas.google.com/relationships/workbookmetadata" Target="metadata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X927"/>
  <sheetViews>
    <sheetView topLeftCell="A19" zoomScale="55" zoomScaleNormal="55" workbookViewId="0">
      <selection activeCell="F8" sqref="F8"/>
    </sheetView>
  </sheetViews>
  <sheetFormatPr defaultColWidth="12.625" defaultRowHeight="15" customHeight="1" x14ac:dyDescent="0.2"/>
  <cols>
    <col min="1" max="1" width="9.875" style="4" customWidth="1"/>
    <col min="2" max="2" width="58.875" style="4" customWidth="1"/>
    <col min="3" max="3" width="23.125" style="4" customWidth="1"/>
    <col min="4" max="4" width="28.375" style="4" customWidth="1"/>
    <col min="5" max="24" width="8" style="4" customWidth="1"/>
    <col min="25" max="16384" width="12.625" style="4"/>
  </cols>
  <sheetData>
    <row r="1" spans="1:24" ht="26.25" customHeight="1" x14ac:dyDescent="0.4">
      <c r="A1" s="1" t="s">
        <v>0</v>
      </c>
      <c r="B1" s="2"/>
      <c r="C1" s="1"/>
      <c r="D1" s="3" t="s">
        <v>1</v>
      </c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26.25" customHeight="1" x14ac:dyDescent="0.4">
      <c r="A2" s="1" t="s">
        <v>2</v>
      </c>
      <c r="B2" s="2"/>
      <c r="C2" s="1"/>
      <c r="D2" s="27" t="s">
        <v>90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 ht="26.25" customHeight="1" x14ac:dyDescent="0.4">
      <c r="A3" s="1" t="s">
        <v>3</v>
      </c>
      <c r="B3" s="2"/>
      <c r="C3" s="1"/>
      <c r="D3" s="27" t="s">
        <v>91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 ht="26.25" customHeight="1" x14ac:dyDescent="0.4">
      <c r="A4" s="1" t="s">
        <v>50</v>
      </c>
      <c r="B4" s="2"/>
      <c r="C4" s="38" t="str">
        <f>A4</f>
        <v>"01"октября 2021 г</v>
      </c>
      <c r="D4" s="38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 ht="26.25" customHeight="1" x14ac:dyDescent="0.4">
      <c r="A5" s="1"/>
      <c r="B5" s="1"/>
      <c r="C5" s="1"/>
      <c r="D5" s="1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 ht="26.25" customHeight="1" x14ac:dyDescent="0.4">
      <c r="A6" s="39" t="s">
        <v>4</v>
      </c>
      <c r="B6" s="40"/>
      <c r="C6" s="40"/>
      <c r="D6" s="40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 ht="26.25" customHeight="1" x14ac:dyDescent="0.4">
      <c r="A7" s="41" t="s">
        <v>5</v>
      </c>
      <c r="B7" s="43" t="s">
        <v>6</v>
      </c>
      <c r="C7" s="44" t="s">
        <v>10</v>
      </c>
      <c r="D7" s="45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 ht="46.5" x14ac:dyDescent="0.4">
      <c r="A8" s="42"/>
      <c r="B8" s="42"/>
      <c r="C8" s="5" t="s">
        <v>7</v>
      </c>
      <c r="D8" s="6" t="s">
        <v>11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 ht="26.25" customHeight="1" x14ac:dyDescent="0.4">
      <c r="A9" s="7">
        <v>1</v>
      </c>
      <c r="B9" s="8" t="s">
        <v>12</v>
      </c>
      <c r="C9" s="9">
        <v>155</v>
      </c>
      <c r="D9" s="10">
        <v>173.7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 ht="24" customHeight="1" x14ac:dyDescent="0.4">
      <c r="A10" s="7">
        <v>2</v>
      </c>
      <c r="B10" s="8" t="s">
        <v>13</v>
      </c>
      <c r="C10" s="9">
        <v>40</v>
      </c>
      <c r="D10" s="10">
        <v>61.3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24" ht="26.25" customHeight="1" x14ac:dyDescent="0.4">
      <c r="A11" s="7">
        <v>3</v>
      </c>
      <c r="B11" s="8" t="s">
        <v>14</v>
      </c>
      <c r="C11" s="9">
        <v>10</v>
      </c>
      <c r="D11" s="10">
        <v>74.8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 ht="26.25" customHeight="1" x14ac:dyDescent="0.4">
      <c r="A12" s="7">
        <v>4</v>
      </c>
      <c r="B12" s="8" t="s">
        <v>15</v>
      </c>
      <c r="C12" s="9">
        <v>20</v>
      </c>
      <c r="D12" s="10">
        <v>72.5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1:24" ht="26.25" customHeight="1" x14ac:dyDescent="0.4">
      <c r="A13" s="7">
        <v>5</v>
      </c>
      <c r="B13" s="8" t="s">
        <v>8</v>
      </c>
      <c r="C13" s="9">
        <v>200</v>
      </c>
      <c r="D13" s="10">
        <v>112.1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1:24" ht="24.75" customHeight="1" x14ac:dyDescent="0.4">
      <c r="A14" s="7">
        <v>6</v>
      </c>
      <c r="B14" s="8" t="s">
        <v>18</v>
      </c>
      <c r="C14" s="9">
        <v>100</v>
      </c>
      <c r="D14" s="10">
        <v>47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1:24" ht="24.75" customHeight="1" x14ac:dyDescent="0.4">
      <c r="A15" s="7">
        <v>7</v>
      </c>
      <c r="B15" s="8" t="s">
        <v>16</v>
      </c>
      <c r="C15" s="9">
        <v>30</v>
      </c>
      <c r="D15" s="10">
        <v>71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24" ht="26.25" customHeight="1" x14ac:dyDescent="0.4">
      <c r="A16" s="7"/>
      <c r="B16" s="11" t="s">
        <v>9</v>
      </c>
      <c r="C16" s="12">
        <f t="shared" ref="C16:D16" si="0">SUM(C9:C15)</f>
        <v>555</v>
      </c>
      <c r="D16" s="10">
        <f t="shared" si="0"/>
        <v>612.4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 ht="26.25" customHeight="1" x14ac:dyDescent="0.4">
      <c r="A17" s="1"/>
      <c r="B17" s="1"/>
      <c r="D17" s="1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1:24" ht="26.25" customHeight="1" x14ac:dyDescent="0.4">
      <c r="A18" s="39" t="s">
        <v>19</v>
      </c>
      <c r="B18" s="40"/>
      <c r="C18" s="40"/>
      <c r="D18" s="40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1:24" ht="26.25" customHeight="1" x14ac:dyDescent="0.4">
      <c r="A19" s="41" t="s">
        <v>5</v>
      </c>
      <c r="B19" s="43" t="s">
        <v>6</v>
      </c>
      <c r="C19" s="44" t="s">
        <v>10</v>
      </c>
      <c r="D19" s="46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 ht="46.5" x14ac:dyDescent="0.4">
      <c r="A20" s="42"/>
      <c r="B20" s="42"/>
      <c r="C20" s="13" t="s">
        <v>7</v>
      </c>
      <c r="D20" s="14" t="s">
        <v>11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1:24" ht="26.25" customHeight="1" x14ac:dyDescent="0.4">
      <c r="A21" s="7">
        <v>1</v>
      </c>
      <c r="B21" s="8" t="s">
        <v>20</v>
      </c>
      <c r="C21" s="9">
        <v>100</v>
      </c>
      <c r="D21" s="10">
        <v>75.400000000000006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 ht="27" customHeight="1" x14ac:dyDescent="0.4">
      <c r="A22" s="7">
        <v>2</v>
      </c>
      <c r="B22" s="8" t="s">
        <v>25</v>
      </c>
      <c r="C22" s="9">
        <v>200</v>
      </c>
      <c r="D22" s="10">
        <v>118.4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 ht="26.25" customHeight="1" x14ac:dyDescent="0.4">
      <c r="A23" s="7">
        <v>3</v>
      </c>
      <c r="B23" s="8" t="s">
        <v>21</v>
      </c>
      <c r="C23" s="9">
        <v>150</v>
      </c>
      <c r="D23" s="10">
        <v>486.6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spans="1:24" ht="30" customHeight="1" x14ac:dyDescent="0.4">
      <c r="A24" s="7">
        <v>4</v>
      </c>
      <c r="B24" s="8" t="s">
        <v>22</v>
      </c>
      <c r="C24" s="9">
        <v>200</v>
      </c>
      <c r="D24" s="10">
        <v>27.1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 ht="26.25" customHeight="1" x14ac:dyDescent="0.4">
      <c r="A25" s="7">
        <v>5</v>
      </c>
      <c r="B25" s="8" t="s">
        <v>16</v>
      </c>
      <c r="C25" s="9">
        <v>50</v>
      </c>
      <c r="D25" s="10">
        <v>118.4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spans="1:24" ht="26.25" customHeight="1" x14ac:dyDescent="0.4">
      <c r="A26" s="7">
        <v>6</v>
      </c>
      <c r="B26" s="8" t="s">
        <v>17</v>
      </c>
      <c r="C26" s="9">
        <v>55</v>
      </c>
      <c r="D26" s="10">
        <v>112.2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 ht="26.25" customHeight="1" x14ac:dyDescent="0.4">
      <c r="A27" s="7"/>
      <c r="B27" s="11" t="s">
        <v>9</v>
      </c>
      <c r="C27" s="9">
        <f t="shared" ref="C27:D27" si="1">SUM(C21:C26)</f>
        <v>755</v>
      </c>
      <c r="D27" s="10">
        <f t="shared" si="1"/>
        <v>938.10000000000014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 ht="26.25" customHeight="1" x14ac:dyDescent="0.4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 ht="26.25" customHeight="1" x14ac:dyDescent="0.4">
      <c r="A29" s="2"/>
      <c r="B29" s="1" t="s">
        <v>88</v>
      </c>
      <c r="C29" s="38" t="s">
        <v>89</v>
      </c>
      <c r="D29" s="38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26.25" customHeight="1" x14ac:dyDescent="0.4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 ht="26.25" customHeight="1" x14ac:dyDescent="0.4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 spans="1:24" ht="26.25" customHeight="1" x14ac:dyDescent="0.4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</row>
    <row r="33" spans="1:24" ht="26.25" customHeight="1" x14ac:dyDescent="0.4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24" ht="26.25" customHeight="1" x14ac:dyDescent="0.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1:24" ht="26.25" customHeight="1" x14ac:dyDescent="0.4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24" ht="26.25" customHeight="1" x14ac:dyDescent="0.4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</row>
    <row r="37" spans="1:24" ht="26.25" customHeight="1" x14ac:dyDescent="0.4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1:24" ht="26.25" customHeight="1" x14ac:dyDescent="0.4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1:24" ht="26.25" customHeight="1" x14ac:dyDescent="0.4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4" ht="26.25" customHeight="1" x14ac:dyDescent="0.4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26.25" customHeight="1" x14ac:dyDescent="0.4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ht="26.25" customHeight="1" x14ac:dyDescent="0.4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26.25" customHeight="1" x14ac:dyDescent="0.4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26.25" customHeight="1" x14ac:dyDescent="0.4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26.25" customHeight="1" x14ac:dyDescent="0.4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26.25" customHeight="1" x14ac:dyDescent="0.4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26.25" customHeight="1" x14ac:dyDescent="0.4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26.25" customHeight="1" x14ac:dyDescent="0.4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26.25" customHeight="1" x14ac:dyDescent="0.4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26.25" customHeight="1" x14ac:dyDescent="0.4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26.25" customHeight="1" x14ac:dyDescent="0.4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26.25" customHeight="1" x14ac:dyDescent="0.4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26.25" customHeight="1" x14ac:dyDescent="0.4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26.25" customHeight="1" x14ac:dyDescent="0.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26.25" customHeight="1" x14ac:dyDescent="0.4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26.25" customHeight="1" x14ac:dyDescent="0.4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26.25" customHeight="1" x14ac:dyDescent="0.4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26.25" customHeight="1" x14ac:dyDescent="0.4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26.25" customHeight="1" x14ac:dyDescent="0.4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26.25" customHeight="1" x14ac:dyDescent="0.4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26.25" customHeight="1" x14ac:dyDescent="0.4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26.25" customHeight="1" x14ac:dyDescent="0.4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26.25" customHeight="1" x14ac:dyDescent="0.4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26.25" customHeight="1" x14ac:dyDescent="0.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26.25" customHeight="1" x14ac:dyDescent="0.4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26.25" customHeight="1" x14ac:dyDescent="0.4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26.25" customHeight="1" x14ac:dyDescent="0.4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26.25" customHeight="1" x14ac:dyDescent="0.4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26.25" customHeight="1" x14ac:dyDescent="0.4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26.25" customHeight="1" x14ac:dyDescent="0.4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26.25" customHeight="1" x14ac:dyDescent="0.4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26.25" customHeight="1" x14ac:dyDescent="0.4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26.25" customHeight="1" x14ac:dyDescent="0.4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26.25" customHeight="1" x14ac:dyDescent="0.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26.25" customHeight="1" x14ac:dyDescent="0.4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26.25" customHeight="1" x14ac:dyDescent="0.4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26.25" customHeight="1" x14ac:dyDescent="0.4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26.25" customHeight="1" x14ac:dyDescent="0.4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26.25" customHeight="1" x14ac:dyDescent="0.4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26.25" customHeight="1" x14ac:dyDescent="0.4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26.25" customHeight="1" x14ac:dyDescent="0.4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26.25" customHeight="1" x14ac:dyDescent="0.4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26.25" customHeight="1" x14ac:dyDescent="0.4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26.25" customHeight="1" x14ac:dyDescent="0.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26.25" customHeight="1" x14ac:dyDescent="0.4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26.25" customHeight="1" x14ac:dyDescent="0.4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26.25" customHeight="1" x14ac:dyDescent="0.4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26.25" customHeight="1" x14ac:dyDescent="0.4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26.25" customHeight="1" x14ac:dyDescent="0.4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26.25" customHeight="1" x14ac:dyDescent="0.4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26.25" customHeight="1" x14ac:dyDescent="0.4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26.25" customHeight="1" x14ac:dyDescent="0.4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26.25" customHeight="1" x14ac:dyDescent="0.4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26.25" customHeight="1" x14ac:dyDescent="0.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26.25" customHeight="1" x14ac:dyDescent="0.4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26.25" customHeight="1" x14ac:dyDescent="0.4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26.25" customHeight="1" x14ac:dyDescent="0.4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26.25" customHeight="1" x14ac:dyDescent="0.4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26.25" customHeight="1" x14ac:dyDescent="0.4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26.25" customHeight="1" x14ac:dyDescent="0.4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26.25" customHeight="1" x14ac:dyDescent="0.4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26.25" customHeight="1" x14ac:dyDescent="0.4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26.25" customHeight="1" x14ac:dyDescent="0.4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26.25" customHeight="1" x14ac:dyDescent="0.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26.25" customHeight="1" x14ac:dyDescent="0.4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26.25" customHeight="1" x14ac:dyDescent="0.4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26.25" customHeight="1" x14ac:dyDescent="0.4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26.25" customHeight="1" x14ac:dyDescent="0.4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26.25" customHeight="1" x14ac:dyDescent="0.4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26.25" customHeight="1" x14ac:dyDescent="0.4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26.25" customHeight="1" x14ac:dyDescent="0.4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26.25" customHeight="1" x14ac:dyDescent="0.4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26.25" customHeight="1" x14ac:dyDescent="0.4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26.25" customHeight="1" x14ac:dyDescent="0.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26.25" customHeight="1" x14ac:dyDescent="0.4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26.25" customHeight="1" x14ac:dyDescent="0.4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26.25" customHeight="1" x14ac:dyDescent="0.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26.25" customHeight="1" x14ac:dyDescent="0.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26.25" customHeight="1" x14ac:dyDescent="0.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26.25" customHeight="1" x14ac:dyDescent="0.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26.25" customHeight="1" x14ac:dyDescent="0.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26.25" customHeight="1" x14ac:dyDescent="0.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26.25" customHeight="1" x14ac:dyDescent="0.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26.25" customHeight="1" x14ac:dyDescent="0.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26.25" customHeight="1" x14ac:dyDescent="0.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26.25" customHeight="1" x14ac:dyDescent="0.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26.25" customHeight="1" x14ac:dyDescent="0.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26.25" customHeight="1" x14ac:dyDescent="0.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26.25" customHeight="1" x14ac:dyDescent="0.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26.25" customHeight="1" x14ac:dyDescent="0.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26.25" customHeight="1" x14ac:dyDescent="0.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26.25" customHeight="1" x14ac:dyDescent="0.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26.25" customHeight="1" x14ac:dyDescent="0.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26.25" customHeight="1" x14ac:dyDescent="0.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26.25" customHeight="1" x14ac:dyDescent="0.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26.25" customHeight="1" x14ac:dyDescent="0.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26.25" customHeight="1" x14ac:dyDescent="0.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26.25" customHeight="1" x14ac:dyDescent="0.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26.25" customHeight="1" x14ac:dyDescent="0.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26.25" customHeight="1" x14ac:dyDescent="0.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26.25" customHeight="1" x14ac:dyDescent="0.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26.25" customHeight="1" x14ac:dyDescent="0.4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26.25" customHeight="1" x14ac:dyDescent="0.4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26.25" customHeight="1" x14ac:dyDescent="0.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26.25" customHeight="1" x14ac:dyDescent="0.4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26.25" customHeight="1" x14ac:dyDescent="0.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26.25" customHeight="1" x14ac:dyDescent="0.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26.25" customHeight="1" x14ac:dyDescent="0.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26.25" customHeight="1" x14ac:dyDescent="0.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26.25" customHeight="1" x14ac:dyDescent="0.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26.25" customHeight="1" x14ac:dyDescent="0.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26.25" customHeight="1" x14ac:dyDescent="0.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26.25" customHeight="1" x14ac:dyDescent="0.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26.25" customHeight="1" x14ac:dyDescent="0.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26.25" customHeight="1" x14ac:dyDescent="0.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26.25" customHeight="1" x14ac:dyDescent="0.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26.25" customHeight="1" x14ac:dyDescent="0.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26.25" customHeight="1" x14ac:dyDescent="0.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26.25" customHeight="1" x14ac:dyDescent="0.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26.25" customHeight="1" x14ac:dyDescent="0.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26.25" customHeight="1" x14ac:dyDescent="0.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26.25" customHeight="1" x14ac:dyDescent="0.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26.25" customHeight="1" x14ac:dyDescent="0.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26.25" customHeight="1" x14ac:dyDescent="0.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26.25" customHeight="1" x14ac:dyDescent="0.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26.25" customHeight="1" x14ac:dyDescent="0.4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26.25" customHeight="1" x14ac:dyDescent="0.4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26.25" customHeight="1" x14ac:dyDescent="0.4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26.25" customHeight="1" x14ac:dyDescent="0.4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26.25" customHeight="1" x14ac:dyDescent="0.4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26.25" customHeight="1" x14ac:dyDescent="0.4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26.25" customHeight="1" x14ac:dyDescent="0.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26.25" customHeight="1" x14ac:dyDescent="0.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26.25" customHeight="1" x14ac:dyDescent="0.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26.25" customHeight="1" x14ac:dyDescent="0.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26.25" customHeight="1" x14ac:dyDescent="0.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26.25" customHeight="1" x14ac:dyDescent="0.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26.25" customHeight="1" x14ac:dyDescent="0.4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26.25" customHeight="1" x14ac:dyDescent="0.4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26.25" customHeight="1" x14ac:dyDescent="0.4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26.25" customHeight="1" x14ac:dyDescent="0.4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26.25" customHeight="1" x14ac:dyDescent="0.4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26.25" customHeight="1" x14ac:dyDescent="0.4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26.25" customHeight="1" x14ac:dyDescent="0.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26.25" customHeight="1" x14ac:dyDescent="0.4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26.25" customHeight="1" x14ac:dyDescent="0.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26.25" customHeight="1" x14ac:dyDescent="0.4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26.25" customHeight="1" x14ac:dyDescent="0.4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26.25" customHeight="1" x14ac:dyDescent="0.4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26.25" customHeight="1" x14ac:dyDescent="0.4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26.25" customHeight="1" x14ac:dyDescent="0.4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26.25" customHeight="1" x14ac:dyDescent="0.4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26.25" customHeight="1" x14ac:dyDescent="0.4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26.25" customHeight="1" x14ac:dyDescent="0.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26.25" customHeight="1" x14ac:dyDescent="0.4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26.25" customHeight="1" x14ac:dyDescent="0.4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26.25" customHeight="1" x14ac:dyDescent="0.4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26.25" customHeight="1" x14ac:dyDescent="0.4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26.25" customHeight="1" x14ac:dyDescent="0.4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26.25" customHeight="1" x14ac:dyDescent="0.4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26.25" customHeight="1" x14ac:dyDescent="0.4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26.25" customHeight="1" x14ac:dyDescent="0.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26.25" customHeight="1" x14ac:dyDescent="0.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26.25" customHeight="1" x14ac:dyDescent="0.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26.25" customHeight="1" x14ac:dyDescent="0.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26.25" customHeight="1" x14ac:dyDescent="0.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26.25" customHeight="1" x14ac:dyDescent="0.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26.25" customHeight="1" x14ac:dyDescent="0.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26.25" customHeight="1" x14ac:dyDescent="0.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26.25" customHeight="1" x14ac:dyDescent="0.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26.25" customHeight="1" x14ac:dyDescent="0.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26.25" customHeight="1" x14ac:dyDescent="0.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26.25" customHeight="1" x14ac:dyDescent="0.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26.25" customHeight="1" x14ac:dyDescent="0.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26.25" customHeight="1" x14ac:dyDescent="0.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26.25" customHeight="1" x14ac:dyDescent="0.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26.25" customHeight="1" x14ac:dyDescent="0.4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26.25" customHeight="1" x14ac:dyDescent="0.4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26.25" customHeight="1" x14ac:dyDescent="0.4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26.25" customHeight="1" x14ac:dyDescent="0.4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26.25" customHeight="1" x14ac:dyDescent="0.4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26.25" customHeight="1" x14ac:dyDescent="0.4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26.25" customHeight="1" x14ac:dyDescent="0.4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26.25" customHeight="1" x14ac:dyDescent="0.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26.25" customHeight="1" x14ac:dyDescent="0.4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26.25" customHeight="1" x14ac:dyDescent="0.4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26.25" customHeight="1" x14ac:dyDescent="0.4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26.25" customHeight="1" x14ac:dyDescent="0.4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26.25" customHeight="1" x14ac:dyDescent="0.4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26.25" customHeight="1" x14ac:dyDescent="0.4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26.25" customHeight="1" x14ac:dyDescent="0.4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26.25" customHeight="1" x14ac:dyDescent="0.4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26.25" customHeight="1" x14ac:dyDescent="0.4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26.25" customHeight="1" x14ac:dyDescent="0.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26.25" customHeight="1" x14ac:dyDescent="0.4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26.25" customHeight="1" x14ac:dyDescent="0.4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26.25" customHeight="1" x14ac:dyDescent="0.4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26.25" customHeight="1" x14ac:dyDescent="0.4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26.25" customHeight="1" x14ac:dyDescent="0.4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26.25" customHeight="1" x14ac:dyDescent="0.4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26.25" customHeight="1" x14ac:dyDescent="0.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26.25" customHeight="1" x14ac:dyDescent="0.4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26.25" customHeight="1" x14ac:dyDescent="0.4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26.25" customHeight="1" x14ac:dyDescent="0.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26.25" customHeight="1" x14ac:dyDescent="0.4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26.25" customHeight="1" x14ac:dyDescent="0.4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26.25" customHeight="1" x14ac:dyDescent="0.4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26.25" customHeight="1" x14ac:dyDescent="0.4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26.25" customHeight="1" x14ac:dyDescent="0.4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26.25" customHeight="1" x14ac:dyDescent="0.4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26.25" customHeight="1" x14ac:dyDescent="0.4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26.25" customHeight="1" x14ac:dyDescent="0.4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26.25" customHeight="1" x14ac:dyDescent="0.4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26.25" customHeight="1" x14ac:dyDescent="0.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26.25" customHeight="1" x14ac:dyDescent="0.4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26.25" customHeight="1" x14ac:dyDescent="0.4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26.25" customHeight="1" x14ac:dyDescent="0.4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26.25" customHeight="1" x14ac:dyDescent="0.4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26.25" customHeight="1" x14ac:dyDescent="0.4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26.25" customHeight="1" x14ac:dyDescent="0.4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26.25" customHeight="1" x14ac:dyDescent="0.4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26.25" customHeight="1" x14ac:dyDescent="0.4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26.25" customHeight="1" x14ac:dyDescent="0.4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26.25" customHeight="1" x14ac:dyDescent="0.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26.25" customHeight="1" x14ac:dyDescent="0.4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26.25" customHeight="1" x14ac:dyDescent="0.4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26.25" customHeight="1" x14ac:dyDescent="0.4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26.25" customHeight="1" x14ac:dyDescent="0.4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26.25" customHeight="1" x14ac:dyDescent="0.4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26.25" customHeight="1" x14ac:dyDescent="0.4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26.25" customHeight="1" x14ac:dyDescent="0.4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26.25" customHeight="1" x14ac:dyDescent="0.4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26.25" customHeight="1" x14ac:dyDescent="0.4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26.25" customHeight="1" x14ac:dyDescent="0.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26.25" customHeight="1" x14ac:dyDescent="0.4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26.25" customHeight="1" x14ac:dyDescent="0.4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26.25" customHeight="1" x14ac:dyDescent="0.4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26.25" customHeight="1" x14ac:dyDescent="0.4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26.25" customHeight="1" x14ac:dyDescent="0.4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26.25" customHeight="1" x14ac:dyDescent="0.4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26.25" customHeight="1" x14ac:dyDescent="0.4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26.25" customHeight="1" x14ac:dyDescent="0.4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26.25" customHeight="1" x14ac:dyDescent="0.4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26.25" customHeight="1" x14ac:dyDescent="0.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26.25" customHeight="1" x14ac:dyDescent="0.4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26.25" customHeight="1" x14ac:dyDescent="0.4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26.25" customHeight="1" x14ac:dyDescent="0.4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26.25" customHeight="1" x14ac:dyDescent="0.4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26.25" customHeight="1" x14ac:dyDescent="0.4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26.25" customHeight="1" x14ac:dyDescent="0.4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26.25" customHeight="1" x14ac:dyDescent="0.4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26.25" customHeight="1" x14ac:dyDescent="0.4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26.25" customHeight="1" x14ac:dyDescent="0.4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26.25" customHeight="1" x14ac:dyDescent="0.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26.25" customHeight="1" x14ac:dyDescent="0.4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26.25" customHeight="1" x14ac:dyDescent="0.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26.25" customHeight="1" x14ac:dyDescent="0.4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26.25" customHeight="1" x14ac:dyDescent="0.4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26.25" customHeight="1" x14ac:dyDescent="0.4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26.25" customHeight="1" x14ac:dyDescent="0.4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26.25" customHeight="1" x14ac:dyDescent="0.4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26.25" customHeight="1" x14ac:dyDescent="0.4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26.25" customHeight="1" x14ac:dyDescent="0.4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26.25" customHeight="1" x14ac:dyDescent="0.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26.25" customHeight="1" x14ac:dyDescent="0.4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26.25" customHeight="1" x14ac:dyDescent="0.4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26.25" customHeight="1" x14ac:dyDescent="0.4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26.25" customHeight="1" x14ac:dyDescent="0.4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26.25" customHeight="1" x14ac:dyDescent="0.4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26.25" customHeight="1" x14ac:dyDescent="0.4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26.25" customHeight="1" x14ac:dyDescent="0.4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26.25" customHeight="1" x14ac:dyDescent="0.4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26.25" customHeight="1" x14ac:dyDescent="0.4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26.25" customHeight="1" x14ac:dyDescent="0.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26.25" customHeight="1" x14ac:dyDescent="0.4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26.25" customHeight="1" x14ac:dyDescent="0.4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26.25" customHeight="1" x14ac:dyDescent="0.4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26.25" customHeight="1" x14ac:dyDescent="0.4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26.25" customHeight="1" x14ac:dyDescent="0.4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26.25" customHeight="1" x14ac:dyDescent="0.4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26.25" customHeight="1" x14ac:dyDescent="0.4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26.25" customHeight="1" x14ac:dyDescent="0.4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26.25" customHeight="1" x14ac:dyDescent="0.4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26.25" customHeight="1" x14ac:dyDescent="0.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26.25" customHeight="1" x14ac:dyDescent="0.4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26.25" customHeight="1" x14ac:dyDescent="0.4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26.25" customHeight="1" x14ac:dyDescent="0.4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26.25" customHeight="1" x14ac:dyDescent="0.4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26.25" customHeight="1" x14ac:dyDescent="0.4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26.25" customHeight="1" x14ac:dyDescent="0.4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26.25" customHeight="1" x14ac:dyDescent="0.4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26.25" customHeight="1" x14ac:dyDescent="0.4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26.25" customHeight="1" x14ac:dyDescent="0.4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26.25" customHeight="1" x14ac:dyDescent="0.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26.25" customHeight="1" x14ac:dyDescent="0.4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26.25" customHeight="1" x14ac:dyDescent="0.4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26.25" customHeight="1" x14ac:dyDescent="0.4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26.25" customHeight="1" x14ac:dyDescent="0.4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26.25" customHeight="1" x14ac:dyDescent="0.4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26.25" customHeight="1" x14ac:dyDescent="0.4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26.25" customHeight="1" x14ac:dyDescent="0.4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26.25" customHeight="1" x14ac:dyDescent="0.4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26.25" customHeight="1" x14ac:dyDescent="0.4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26.25" customHeight="1" x14ac:dyDescent="0.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26.25" customHeight="1" x14ac:dyDescent="0.4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26.25" customHeight="1" x14ac:dyDescent="0.4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26.25" customHeight="1" x14ac:dyDescent="0.4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26.25" customHeight="1" x14ac:dyDescent="0.4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26.25" customHeight="1" x14ac:dyDescent="0.4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26.25" customHeight="1" x14ac:dyDescent="0.4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26.25" customHeight="1" x14ac:dyDescent="0.4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26.25" customHeight="1" x14ac:dyDescent="0.4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26.25" customHeight="1" x14ac:dyDescent="0.4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26.25" customHeight="1" x14ac:dyDescent="0.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26.25" customHeight="1" x14ac:dyDescent="0.4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26.25" customHeight="1" x14ac:dyDescent="0.4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26.25" customHeight="1" x14ac:dyDescent="0.4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26.25" customHeight="1" x14ac:dyDescent="0.4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26.25" customHeight="1" x14ac:dyDescent="0.4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26.25" customHeight="1" x14ac:dyDescent="0.4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26.25" customHeight="1" x14ac:dyDescent="0.4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26.25" customHeight="1" x14ac:dyDescent="0.4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26.25" customHeight="1" x14ac:dyDescent="0.4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26.25" customHeight="1" x14ac:dyDescent="0.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26.25" customHeight="1" x14ac:dyDescent="0.4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26.25" customHeight="1" x14ac:dyDescent="0.4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26.25" customHeight="1" x14ac:dyDescent="0.4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26.25" customHeight="1" x14ac:dyDescent="0.4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26.25" customHeight="1" x14ac:dyDescent="0.4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26.25" customHeight="1" x14ac:dyDescent="0.4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26.25" customHeight="1" x14ac:dyDescent="0.4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26.25" customHeight="1" x14ac:dyDescent="0.4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26.25" customHeight="1" x14ac:dyDescent="0.4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26.25" customHeight="1" x14ac:dyDescent="0.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26.25" customHeight="1" x14ac:dyDescent="0.4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26.25" customHeight="1" x14ac:dyDescent="0.4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26.25" customHeight="1" x14ac:dyDescent="0.4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26.25" customHeight="1" x14ac:dyDescent="0.4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26.25" customHeight="1" x14ac:dyDescent="0.4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26.25" customHeight="1" x14ac:dyDescent="0.4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26.25" customHeight="1" x14ac:dyDescent="0.4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26.25" customHeight="1" x14ac:dyDescent="0.4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26.25" customHeight="1" x14ac:dyDescent="0.4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26.25" customHeight="1" x14ac:dyDescent="0.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26.25" customHeight="1" x14ac:dyDescent="0.4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26.25" customHeight="1" x14ac:dyDescent="0.4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26.25" customHeight="1" x14ac:dyDescent="0.4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26.25" customHeight="1" x14ac:dyDescent="0.4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26.25" customHeight="1" x14ac:dyDescent="0.4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26.25" customHeight="1" x14ac:dyDescent="0.4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26.25" customHeight="1" x14ac:dyDescent="0.4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26.25" customHeight="1" x14ac:dyDescent="0.4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26.25" customHeight="1" x14ac:dyDescent="0.4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26.25" customHeight="1" x14ac:dyDescent="0.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26.25" customHeight="1" x14ac:dyDescent="0.4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26.25" customHeight="1" x14ac:dyDescent="0.4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26.25" customHeight="1" x14ac:dyDescent="0.4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26.25" customHeight="1" x14ac:dyDescent="0.4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26.25" customHeight="1" x14ac:dyDescent="0.4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26.25" customHeight="1" x14ac:dyDescent="0.4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26.25" customHeight="1" x14ac:dyDescent="0.4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26.25" customHeight="1" x14ac:dyDescent="0.4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26.25" customHeight="1" x14ac:dyDescent="0.4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26.25" customHeight="1" x14ac:dyDescent="0.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26.25" customHeight="1" x14ac:dyDescent="0.4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26.25" customHeight="1" x14ac:dyDescent="0.4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26.25" customHeight="1" x14ac:dyDescent="0.4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26.25" customHeight="1" x14ac:dyDescent="0.4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26.25" customHeight="1" x14ac:dyDescent="0.4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26.25" customHeight="1" x14ac:dyDescent="0.4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26.25" customHeight="1" x14ac:dyDescent="0.4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26.25" customHeight="1" x14ac:dyDescent="0.4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26.25" customHeight="1" x14ac:dyDescent="0.4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26.25" customHeight="1" x14ac:dyDescent="0.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26.25" customHeight="1" x14ac:dyDescent="0.4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26.25" customHeight="1" x14ac:dyDescent="0.4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26.25" customHeight="1" x14ac:dyDescent="0.4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26.25" customHeight="1" x14ac:dyDescent="0.4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26.25" customHeight="1" x14ac:dyDescent="0.4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26.25" customHeight="1" x14ac:dyDescent="0.4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26.25" customHeight="1" x14ac:dyDescent="0.4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26.25" customHeight="1" x14ac:dyDescent="0.4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26.25" customHeight="1" x14ac:dyDescent="0.4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26.25" customHeight="1" x14ac:dyDescent="0.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26.25" customHeight="1" x14ac:dyDescent="0.4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26.25" customHeight="1" x14ac:dyDescent="0.4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26.25" customHeight="1" x14ac:dyDescent="0.4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26.25" customHeight="1" x14ac:dyDescent="0.4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26.25" customHeight="1" x14ac:dyDescent="0.4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26.25" customHeight="1" x14ac:dyDescent="0.4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26.25" customHeight="1" x14ac:dyDescent="0.4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26.25" customHeight="1" x14ac:dyDescent="0.4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26.25" customHeight="1" x14ac:dyDescent="0.4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26.25" customHeight="1" x14ac:dyDescent="0.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26.25" customHeight="1" x14ac:dyDescent="0.4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26.25" customHeight="1" x14ac:dyDescent="0.4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26.25" customHeight="1" x14ac:dyDescent="0.4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26.25" customHeight="1" x14ac:dyDescent="0.4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26.25" customHeight="1" x14ac:dyDescent="0.4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26.25" customHeight="1" x14ac:dyDescent="0.4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26.25" customHeight="1" x14ac:dyDescent="0.4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26.25" customHeight="1" x14ac:dyDescent="0.4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26.25" customHeight="1" x14ac:dyDescent="0.4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26.25" customHeight="1" x14ac:dyDescent="0.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26.25" customHeight="1" x14ac:dyDescent="0.4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26.25" customHeight="1" x14ac:dyDescent="0.4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26.25" customHeight="1" x14ac:dyDescent="0.4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26.25" customHeight="1" x14ac:dyDescent="0.4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26.25" customHeight="1" x14ac:dyDescent="0.4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26.25" customHeight="1" x14ac:dyDescent="0.4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26.25" customHeight="1" x14ac:dyDescent="0.4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26.25" customHeight="1" x14ac:dyDescent="0.4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26.25" customHeight="1" x14ac:dyDescent="0.4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26.25" customHeight="1" x14ac:dyDescent="0.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26.25" customHeight="1" x14ac:dyDescent="0.4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26.25" customHeight="1" x14ac:dyDescent="0.4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26.25" customHeight="1" x14ac:dyDescent="0.4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26.25" customHeight="1" x14ac:dyDescent="0.4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26.25" customHeight="1" x14ac:dyDescent="0.4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26.25" customHeight="1" x14ac:dyDescent="0.4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26.25" customHeight="1" x14ac:dyDescent="0.4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26.25" customHeight="1" x14ac:dyDescent="0.4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26.25" customHeight="1" x14ac:dyDescent="0.4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26.25" customHeight="1" x14ac:dyDescent="0.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26.25" customHeight="1" x14ac:dyDescent="0.4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26.25" customHeight="1" x14ac:dyDescent="0.4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26.25" customHeight="1" x14ac:dyDescent="0.4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26.25" customHeight="1" x14ac:dyDescent="0.4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26.25" customHeight="1" x14ac:dyDescent="0.4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26.25" customHeight="1" x14ac:dyDescent="0.4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26.25" customHeight="1" x14ac:dyDescent="0.4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26.25" customHeight="1" x14ac:dyDescent="0.4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26.25" customHeight="1" x14ac:dyDescent="0.4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26.25" customHeight="1" x14ac:dyDescent="0.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26.25" customHeight="1" x14ac:dyDescent="0.4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26.25" customHeight="1" x14ac:dyDescent="0.4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26.25" customHeight="1" x14ac:dyDescent="0.4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26.25" customHeight="1" x14ac:dyDescent="0.4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26.25" customHeight="1" x14ac:dyDescent="0.4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26.25" customHeight="1" x14ac:dyDescent="0.4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26.25" customHeight="1" x14ac:dyDescent="0.4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26.25" customHeight="1" x14ac:dyDescent="0.4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26.25" customHeight="1" x14ac:dyDescent="0.4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26.25" customHeight="1" x14ac:dyDescent="0.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26.25" customHeight="1" x14ac:dyDescent="0.4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26.25" customHeight="1" x14ac:dyDescent="0.4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26.25" customHeight="1" x14ac:dyDescent="0.4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26.25" customHeight="1" x14ac:dyDescent="0.4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26.25" customHeight="1" x14ac:dyDescent="0.4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26.25" customHeight="1" x14ac:dyDescent="0.4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26.25" customHeight="1" x14ac:dyDescent="0.4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26.25" customHeight="1" x14ac:dyDescent="0.4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26.25" customHeight="1" x14ac:dyDescent="0.4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26.25" customHeight="1" x14ac:dyDescent="0.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26.25" customHeight="1" x14ac:dyDescent="0.4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26.25" customHeight="1" x14ac:dyDescent="0.4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26.25" customHeight="1" x14ac:dyDescent="0.4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26.25" customHeight="1" x14ac:dyDescent="0.4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26.25" customHeight="1" x14ac:dyDescent="0.4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26.25" customHeight="1" x14ac:dyDescent="0.4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26.25" customHeight="1" x14ac:dyDescent="0.4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26.25" customHeight="1" x14ac:dyDescent="0.4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26.25" customHeight="1" x14ac:dyDescent="0.4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26.25" customHeight="1" x14ac:dyDescent="0.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26.25" customHeight="1" x14ac:dyDescent="0.4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26.25" customHeight="1" x14ac:dyDescent="0.4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26.25" customHeight="1" x14ac:dyDescent="0.4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26.25" customHeight="1" x14ac:dyDescent="0.4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26.25" customHeight="1" x14ac:dyDescent="0.4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26.25" customHeight="1" x14ac:dyDescent="0.4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26.25" customHeight="1" x14ac:dyDescent="0.4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26.25" customHeight="1" x14ac:dyDescent="0.4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26.25" customHeight="1" x14ac:dyDescent="0.4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26.25" customHeight="1" x14ac:dyDescent="0.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26.25" customHeight="1" x14ac:dyDescent="0.4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26.25" customHeight="1" x14ac:dyDescent="0.4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26.25" customHeight="1" x14ac:dyDescent="0.4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26.25" customHeight="1" x14ac:dyDescent="0.4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26.25" customHeight="1" x14ac:dyDescent="0.4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26.25" customHeight="1" x14ac:dyDescent="0.4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26.25" customHeight="1" x14ac:dyDescent="0.4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26.25" customHeight="1" x14ac:dyDescent="0.4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26.25" customHeight="1" x14ac:dyDescent="0.4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26.25" customHeight="1" x14ac:dyDescent="0.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26.25" customHeight="1" x14ac:dyDescent="0.4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26.25" customHeight="1" x14ac:dyDescent="0.4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26.25" customHeight="1" x14ac:dyDescent="0.4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26.25" customHeight="1" x14ac:dyDescent="0.4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26.25" customHeight="1" x14ac:dyDescent="0.4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26.25" customHeight="1" x14ac:dyDescent="0.4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26.25" customHeight="1" x14ac:dyDescent="0.4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26.25" customHeight="1" x14ac:dyDescent="0.4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26.25" customHeight="1" x14ac:dyDescent="0.4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26.25" customHeight="1" x14ac:dyDescent="0.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26.25" customHeight="1" x14ac:dyDescent="0.4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26.25" customHeight="1" x14ac:dyDescent="0.4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26.25" customHeight="1" x14ac:dyDescent="0.4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26.25" customHeight="1" x14ac:dyDescent="0.4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26.25" customHeight="1" x14ac:dyDescent="0.4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26.25" customHeight="1" x14ac:dyDescent="0.4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26.25" customHeight="1" x14ac:dyDescent="0.4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26.25" customHeight="1" x14ac:dyDescent="0.4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26.25" customHeight="1" x14ac:dyDescent="0.4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26.25" customHeight="1" x14ac:dyDescent="0.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26.25" customHeight="1" x14ac:dyDescent="0.4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26.25" customHeight="1" x14ac:dyDescent="0.4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26.25" customHeight="1" x14ac:dyDescent="0.4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26.25" customHeight="1" x14ac:dyDescent="0.4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26.25" customHeight="1" x14ac:dyDescent="0.4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26.25" customHeight="1" x14ac:dyDescent="0.4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26.25" customHeight="1" x14ac:dyDescent="0.4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26.25" customHeight="1" x14ac:dyDescent="0.4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26.25" customHeight="1" x14ac:dyDescent="0.4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26.25" customHeight="1" x14ac:dyDescent="0.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26.25" customHeight="1" x14ac:dyDescent="0.4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26.25" customHeight="1" x14ac:dyDescent="0.4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26.25" customHeight="1" x14ac:dyDescent="0.4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26.25" customHeight="1" x14ac:dyDescent="0.4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26.25" customHeight="1" x14ac:dyDescent="0.4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26.25" customHeight="1" x14ac:dyDescent="0.4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26.25" customHeight="1" x14ac:dyDescent="0.4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26.25" customHeight="1" x14ac:dyDescent="0.4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26.25" customHeight="1" x14ac:dyDescent="0.4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26.25" customHeight="1" x14ac:dyDescent="0.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26.25" customHeight="1" x14ac:dyDescent="0.4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26.25" customHeight="1" x14ac:dyDescent="0.4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26.25" customHeight="1" x14ac:dyDescent="0.4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26.25" customHeight="1" x14ac:dyDescent="0.4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26.25" customHeight="1" x14ac:dyDescent="0.4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26.25" customHeight="1" x14ac:dyDescent="0.4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26.25" customHeight="1" x14ac:dyDescent="0.4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26.25" customHeight="1" x14ac:dyDescent="0.4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26.25" customHeight="1" x14ac:dyDescent="0.4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26.25" customHeight="1" x14ac:dyDescent="0.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26.25" customHeight="1" x14ac:dyDescent="0.4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26.25" customHeight="1" x14ac:dyDescent="0.4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26.25" customHeight="1" x14ac:dyDescent="0.4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26.25" customHeight="1" x14ac:dyDescent="0.4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26.25" customHeight="1" x14ac:dyDescent="0.4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26.25" customHeight="1" x14ac:dyDescent="0.4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26.25" customHeight="1" x14ac:dyDescent="0.4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26.25" customHeight="1" x14ac:dyDescent="0.4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26.25" customHeight="1" x14ac:dyDescent="0.4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26.25" customHeight="1" x14ac:dyDescent="0.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26.25" customHeight="1" x14ac:dyDescent="0.4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26.25" customHeight="1" x14ac:dyDescent="0.4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26.25" customHeight="1" x14ac:dyDescent="0.4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26.25" customHeight="1" x14ac:dyDescent="0.4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26.25" customHeight="1" x14ac:dyDescent="0.4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26.25" customHeight="1" x14ac:dyDescent="0.4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26.25" customHeight="1" x14ac:dyDescent="0.4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26.25" customHeight="1" x14ac:dyDescent="0.4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26.25" customHeight="1" x14ac:dyDescent="0.4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26.25" customHeight="1" x14ac:dyDescent="0.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26.25" customHeight="1" x14ac:dyDescent="0.4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26.25" customHeight="1" x14ac:dyDescent="0.4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26.25" customHeight="1" x14ac:dyDescent="0.4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26.25" customHeight="1" x14ac:dyDescent="0.4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26.25" customHeight="1" x14ac:dyDescent="0.4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26.25" customHeight="1" x14ac:dyDescent="0.4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26.25" customHeight="1" x14ac:dyDescent="0.4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26.25" customHeight="1" x14ac:dyDescent="0.4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26.25" customHeight="1" x14ac:dyDescent="0.4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26.25" customHeight="1" x14ac:dyDescent="0.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26.25" customHeight="1" x14ac:dyDescent="0.4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26.25" customHeight="1" x14ac:dyDescent="0.4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26.25" customHeight="1" x14ac:dyDescent="0.4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26.25" customHeight="1" x14ac:dyDescent="0.4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26.25" customHeight="1" x14ac:dyDescent="0.4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26.25" customHeight="1" x14ac:dyDescent="0.4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26.25" customHeight="1" x14ac:dyDescent="0.4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26.25" customHeight="1" x14ac:dyDescent="0.4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26.25" customHeight="1" x14ac:dyDescent="0.4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26.25" customHeight="1" x14ac:dyDescent="0.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26.25" customHeight="1" x14ac:dyDescent="0.4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26.25" customHeight="1" x14ac:dyDescent="0.4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26.25" customHeight="1" x14ac:dyDescent="0.4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26.25" customHeight="1" x14ac:dyDescent="0.4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26.25" customHeight="1" x14ac:dyDescent="0.4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26.25" customHeight="1" x14ac:dyDescent="0.4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26.25" customHeight="1" x14ac:dyDescent="0.4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26.25" customHeight="1" x14ac:dyDescent="0.4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26.25" customHeight="1" x14ac:dyDescent="0.4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26.25" customHeight="1" x14ac:dyDescent="0.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26.25" customHeight="1" x14ac:dyDescent="0.4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26.25" customHeight="1" x14ac:dyDescent="0.4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26.25" customHeight="1" x14ac:dyDescent="0.4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26.25" customHeight="1" x14ac:dyDescent="0.4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26.25" customHeight="1" x14ac:dyDescent="0.4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26.25" customHeight="1" x14ac:dyDescent="0.4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26.25" customHeight="1" x14ac:dyDescent="0.4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26.25" customHeight="1" x14ac:dyDescent="0.4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26.25" customHeight="1" x14ac:dyDescent="0.4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26.25" customHeight="1" x14ac:dyDescent="0.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26.25" customHeight="1" x14ac:dyDescent="0.4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26.25" customHeight="1" x14ac:dyDescent="0.4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26.25" customHeight="1" x14ac:dyDescent="0.4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26.25" customHeight="1" x14ac:dyDescent="0.4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26.25" customHeight="1" x14ac:dyDescent="0.4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26.25" customHeight="1" x14ac:dyDescent="0.4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26.25" customHeight="1" x14ac:dyDescent="0.4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26.25" customHeight="1" x14ac:dyDescent="0.4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26.25" customHeight="1" x14ac:dyDescent="0.4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26.25" customHeight="1" x14ac:dyDescent="0.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26.25" customHeight="1" x14ac:dyDescent="0.4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26.25" customHeight="1" x14ac:dyDescent="0.4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26.25" customHeight="1" x14ac:dyDescent="0.4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26.25" customHeight="1" x14ac:dyDescent="0.4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26.25" customHeight="1" x14ac:dyDescent="0.4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26.25" customHeight="1" x14ac:dyDescent="0.4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26.25" customHeight="1" x14ac:dyDescent="0.4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26.25" customHeight="1" x14ac:dyDescent="0.4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26.25" customHeight="1" x14ac:dyDescent="0.4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26.25" customHeight="1" x14ac:dyDescent="0.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26.25" customHeight="1" x14ac:dyDescent="0.4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26.25" customHeight="1" x14ac:dyDescent="0.4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26.25" customHeight="1" x14ac:dyDescent="0.4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26.25" customHeight="1" x14ac:dyDescent="0.4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26.25" customHeight="1" x14ac:dyDescent="0.4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26.25" customHeight="1" x14ac:dyDescent="0.4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26.25" customHeight="1" x14ac:dyDescent="0.4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26.25" customHeight="1" x14ac:dyDescent="0.4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26.25" customHeight="1" x14ac:dyDescent="0.4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26.25" customHeight="1" x14ac:dyDescent="0.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26.25" customHeight="1" x14ac:dyDescent="0.4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26.25" customHeight="1" x14ac:dyDescent="0.4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26.25" customHeight="1" x14ac:dyDescent="0.4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26.25" customHeight="1" x14ac:dyDescent="0.4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26.25" customHeight="1" x14ac:dyDescent="0.4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26.25" customHeight="1" x14ac:dyDescent="0.4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26.25" customHeight="1" x14ac:dyDescent="0.4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26.25" customHeight="1" x14ac:dyDescent="0.4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26.25" customHeight="1" x14ac:dyDescent="0.4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26.25" customHeight="1" x14ac:dyDescent="0.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26.25" customHeight="1" x14ac:dyDescent="0.4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26.25" customHeight="1" x14ac:dyDescent="0.4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26.25" customHeight="1" x14ac:dyDescent="0.4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26.25" customHeight="1" x14ac:dyDescent="0.4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26.25" customHeight="1" x14ac:dyDescent="0.4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26.25" customHeight="1" x14ac:dyDescent="0.4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26.25" customHeight="1" x14ac:dyDescent="0.4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26.25" customHeight="1" x14ac:dyDescent="0.4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26.25" customHeight="1" x14ac:dyDescent="0.4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26.25" customHeight="1" x14ac:dyDescent="0.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26.25" customHeight="1" x14ac:dyDescent="0.4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26.25" customHeight="1" x14ac:dyDescent="0.4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26.25" customHeight="1" x14ac:dyDescent="0.4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26.25" customHeight="1" x14ac:dyDescent="0.4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26.25" customHeight="1" x14ac:dyDescent="0.4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26.25" customHeight="1" x14ac:dyDescent="0.4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26.25" customHeight="1" x14ac:dyDescent="0.4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26.25" customHeight="1" x14ac:dyDescent="0.4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26.25" customHeight="1" x14ac:dyDescent="0.4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26.25" customHeight="1" x14ac:dyDescent="0.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26.25" customHeight="1" x14ac:dyDescent="0.4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26.25" customHeight="1" x14ac:dyDescent="0.4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26.25" customHeight="1" x14ac:dyDescent="0.4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26.25" customHeight="1" x14ac:dyDescent="0.4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26.25" customHeight="1" x14ac:dyDescent="0.4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26.25" customHeight="1" x14ac:dyDescent="0.4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26.25" customHeight="1" x14ac:dyDescent="0.4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26.25" customHeight="1" x14ac:dyDescent="0.4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26.25" customHeight="1" x14ac:dyDescent="0.4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26.25" customHeight="1" x14ac:dyDescent="0.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26.25" customHeight="1" x14ac:dyDescent="0.4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26.25" customHeight="1" x14ac:dyDescent="0.4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26.25" customHeight="1" x14ac:dyDescent="0.4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26.25" customHeight="1" x14ac:dyDescent="0.4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26.25" customHeight="1" x14ac:dyDescent="0.4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26.25" customHeight="1" x14ac:dyDescent="0.4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26.25" customHeight="1" x14ac:dyDescent="0.4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26.25" customHeight="1" x14ac:dyDescent="0.4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26.25" customHeight="1" x14ac:dyDescent="0.4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26.25" customHeight="1" x14ac:dyDescent="0.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26.25" customHeight="1" x14ac:dyDescent="0.4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26.25" customHeight="1" x14ac:dyDescent="0.4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26.25" customHeight="1" x14ac:dyDescent="0.4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26.25" customHeight="1" x14ac:dyDescent="0.4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26.25" customHeight="1" x14ac:dyDescent="0.4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26.25" customHeight="1" x14ac:dyDescent="0.4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26.25" customHeight="1" x14ac:dyDescent="0.4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26.25" customHeight="1" x14ac:dyDescent="0.4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26.25" customHeight="1" x14ac:dyDescent="0.4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26.25" customHeight="1" x14ac:dyDescent="0.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26.25" customHeight="1" x14ac:dyDescent="0.4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26.25" customHeight="1" x14ac:dyDescent="0.4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26.25" customHeight="1" x14ac:dyDescent="0.4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26.25" customHeight="1" x14ac:dyDescent="0.4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26.25" customHeight="1" x14ac:dyDescent="0.4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26.25" customHeight="1" x14ac:dyDescent="0.4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26.25" customHeight="1" x14ac:dyDescent="0.4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26.25" customHeight="1" x14ac:dyDescent="0.4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26.25" customHeight="1" x14ac:dyDescent="0.4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26.25" customHeight="1" x14ac:dyDescent="0.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26.25" customHeight="1" x14ac:dyDescent="0.4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26.25" customHeight="1" x14ac:dyDescent="0.4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26.25" customHeight="1" x14ac:dyDescent="0.4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26.25" customHeight="1" x14ac:dyDescent="0.4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26.25" customHeight="1" x14ac:dyDescent="0.4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26.25" customHeight="1" x14ac:dyDescent="0.4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26.25" customHeight="1" x14ac:dyDescent="0.4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26.25" customHeight="1" x14ac:dyDescent="0.4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26.25" customHeight="1" x14ac:dyDescent="0.4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26.25" customHeight="1" x14ac:dyDescent="0.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26.25" customHeight="1" x14ac:dyDescent="0.4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26.25" customHeight="1" x14ac:dyDescent="0.4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26.25" customHeight="1" x14ac:dyDescent="0.4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26.25" customHeight="1" x14ac:dyDescent="0.4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26.25" customHeight="1" x14ac:dyDescent="0.4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26.25" customHeight="1" x14ac:dyDescent="0.4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26.25" customHeight="1" x14ac:dyDescent="0.4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26.25" customHeight="1" x14ac:dyDescent="0.4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26.25" customHeight="1" x14ac:dyDescent="0.4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26.25" customHeight="1" x14ac:dyDescent="0.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26.25" customHeight="1" x14ac:dyDescent="0.4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26.25" customHeight="1" x14ac:dyDescent="0.4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26.25" customHeight="1" x14ac:dyDescent="0.4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26.25" customHeight="1" x14ac:dyDescent="0.4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26.25" customHeight="1" x14ac:dyDescent="0.4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26.25" customHeight="1" x14ac:dyDescent="0.4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26.25" customHeight="1" x14ac:dyDescent="0.4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26.25" customHeight="1" x14ac:dyDescent="0.4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26.25" customHeight="1" x14ac:dyDescent="0.4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26.25" customHeight="1" x14ac:dyDescent="0.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26.25" customHeight="1" x14ac:dyDescent="0.4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26.25" customHeight="1" x14ac:dyDescent="0.4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26.25" customHeight="1" x14ac:dyDescent="0.4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26.25" customHeight="1" x14ac:dyDescent="0.4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26.25" customHeight="1" x14ac:dyDescent="0.4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26.25" customHeight="1" x14ac:dyDescent="0.4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26.25" customHeight="1" x14ac:dyDescent="0.4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26.25" customHeight="1" x14ac:dyDescent="0.4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26.25" customHeight="1" x14ac:dyDescent="0.4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26.25" customHeight="1" x14ac:dyDescent="0.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26.25" customHeight="1" x14ac:dyDescent="0.4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26.25" customHeight="1" x14ac:dyDescent="0.4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26.25" customHeight="1" x14ac:dyDescent="0.4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26.25" customHeight="1" x14ac:dyDescent="0.4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26.25" customHeight="1" x14ac:dyDescent="0.4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26.25" customHeight="1" x14ac:dyDescent="0.4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26.25" customHeight="1" x14ac:dyDescent="0.4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26.25" customHeight="1" x14ac:dyDescent="0.4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26.25" customHeight="1" x14ac:dyDescent="0.4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26.25" customHeight="1" x14ac:dyDescent="0.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26.25" customHeight="1" x14ac:dyDescent="0.4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26.25" customHeight="1" x14ac:dyDescent="0.4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26.25" customHeight="1" x14ac:dyDescent="0.4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26.25" customHeight="1" x14ac:dyDescent="0.4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26.25" customHeight="1" x14ac:dyDescent="0.4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26.25" customHeight="1" x14ac:dyDescent="0.4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26.25" customHeight="1" x14ac:dyDescent="0.4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26.25" customHeight="1" x14ac:dyDescent="0.4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26.25" customHeight="1" x14ac:dyDescent="0.4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26.25" customHeight="1" x14ac:dyDescent="0.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26.25" customHeight="1" x14ac:dyDescent="0.4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26.25" customHeight="1" x14ac:dyDescent="0.4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26.25" customHeight="1" x14ac:dyDescent="0.4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26.25" customHeight="1" x14ac:dyDescent="0.4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26.25" customHeight="1" x14ac:dyDescent="0.4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26.25" customHeight="1" x14ac:dyDescent="0.4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26.25" customHeight="1" x14ac:dyDescent="0.4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26.25" customHeight="1" x14ac:dyDescent="0.4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26.25" customHeight="1" x14ac:dyDescent="0.4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26.25" customHeight="1" x14ac:dyDescent="0.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26.25" customHeight="1" x14ac:dyDescent="0.4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26.25" customHeight="1" x14ac:dyDescent="0.4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26.25" customHeight="1" x14ac:dyDescent="0.4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26.25" customHeight="1" x14ac:dyDescent="0.4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26.25" customHeight="1" x14ac:dyDescent="0.4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26.25" customHeight="1" x14ac:dyDescent="0.4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26.25" customHeight="1" x14ac:dyDescent="0.4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26.25" customHeight="1" x14ac:dyDescent="0.4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26.25" customHeight="1" x14ac:dyDescent="0.4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26.25" customHeight="1" x14ac:dyDescent="0.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26.25" customHeight="1" x14ac:dyDescent="0.4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26.25" customHeight="1" x14ac:dyDescent="0.4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26.25" customHeight="1" x14ac:dyDescent="0.4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26.25" customHeight="1" x14ac:dyDescent="0.4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26.25" customHeight="1" x14ac:dyDescent="0.4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26.25" customHeight="1" x14ac:dyDescent="0.4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26.25" customHeight="1" x14ac:dyDescent="0.4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26.25" customHeight="1" x14ac:dyDescent="0.4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26.25" customHeight="1" x14ac:dyDescent="0.4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26.25" customHeight="1" x14ac:dyDescent="0.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26.25" customHeight="1" x14ac:dyDescent="0.4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26.25" customHeight="1" x14ac:dyDescent="0.4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26.25" customHeight="1" x14ac:dyDescent="0.4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26.25" customHeight="1" x14ac:dyDescent="0.4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26.25" customHeight="1" x14ac:dyDescent="0.4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26.25" customHeight="1" x14ac:dyDescent="0.4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26.25" customHeight="1" x14ac:dyDescent="0.4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26.25" customHeight="1" x14ac:dyDescent="0.4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26.25" customHeight="1" x14ac:dyDescent="0.4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26.25" customHeight="1" x14ac:dyDescent="0.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26.25" customHeight="1" x14ac:dyDescent="0.4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26.25" customHeight="1" x14ac:dyDescent="0.4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26.25" customHeight="1" x14ac:dyDescent="0.4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26.25" customHeight="1" x14ac:dyDescent="0.4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26.25" customHeight="1" x14ac:dyDescent="0.4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26.25" customHeight="1" x14ac:dyDescent="0.4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26.25" customHeight="1" x14ac:dyDescent="0.4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26.25" customHeight="1" x14ac:dyDescent="0.4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26.25" customHeight="1" x14ac:dyDescent="0.4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26.25" customHeight="1" x14ac:dyDescent="0.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26.25" customHeight="1" x14ac:dyDescent="0.4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26.25" customHeight="1" x14ac:dyDescent="0.4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26.25" customHeight="1" x14ac:dyDescent="0.4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26.25" customHeight="1" x14ac:dyDescent="0.4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26.25" customHeight="1" x14ac:dyDescent="0.4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26.25" customHeight="1" x14ac:dyDescent="0.4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26.25" customHeight="1" x14ac:dyDescent="0.4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26.25" customHeight="1" x14ac:dyDescent="0.4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26.25" customHeight="1" x14ac:dyDescent="0.4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26.25" customHeight="1" x14ac:dyDescent="0.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26.25" customHeight="1" x14ac:dyDescent="0.4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26.25" customHeight="1" x14ac:dyDescent="0.4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26.25" customHeight="1" x14ac:dyDescent="0.4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26.25" customHeight="1" x14ac:dyDescent="0.4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26.25" customHeight="1" x14ac:dyDescent="0.4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26.25" customHeight="1" x14ac:dyDescent="0.4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26.25" customHeight="1" x14ac:dyDescent="0.4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26.25" customHeight="1" x14ac:dyDescent="0.4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26.25" customHeight="1" x14ac:dyDescent="0.4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26.25" customHeight="1" x14ac:dyDescent="0.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26.25" customHeight="1" x14ac:dyDescent="0.4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26.25" customHeight="1" x14ac:dyDescent="0.4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26.25" customHeight="1" x14ac:dyDescent="0.4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26.25" customHeight="1" x14ac:dyDescent="0.4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26.25" customHeight="1" x14ac:dyDescent="0.4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26.25" customHeight="1" x14ac:dyDescent="0.4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26.25" customHeight="1" x14ac:dyDescent="0.4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26.25" customHeight="1" x14ac:dyDescent="0.4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26.25" customHeight="1" x14ac:dyDescent="0.4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26.25" customHeight="1" x14ac:dyDescent="0.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26.25" customHeight="1" x14ac:dyDescent="0.4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26.25" customHeight="1" x14ac:dyDescent="0.4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26.25" customHeight="1" x14ac:dyDescent="0.4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26.25" customHeight="1" x14ac:dyDescent="0.4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26.25" customHeight="1" x14ac:dyDescent="0.4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26.25" customHeight="1" x14ac:dyDescent="0.4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26.25" customHeight="1" x14ac:dyDescent="0.4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26.25" customHeight="1" x14ac:dyDescent="0.4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26.25" customHeight="1" x14ac:dyDescent="0.4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26.25" customHeight="1" x14ac:dyDescent="0.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26.25" customHeight="1" x14ac:dyDescent="0.4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26.25" customHeight="1" x14ac:dyDescent="0.4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26.25" customHeight="1" x14ac:dyDescent="0.4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26.25" customHeight="1" x14ac:dyDescent="0.4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26.25" customHeight="1" x14ac:dyDescent="0.4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26.25" customHeight="1" x14ac:dyDescent="0.4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26.25" customHeight="1" x14ac:dyDescent="0.4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26.25" customHeight="1" x14ac:dyDescent="0.4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26.25" customHeight="1" x14ac:dyDescent="0.4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26.25" customHeight="1" x14ac:dyDescent="0.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26.25" customHeight="1" x14ac:dyDescent="0.4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26.25" customHeight="1" x14ac:dyDescent="0.4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26.25" customHeight="1" x14ac:dyDescent="0.4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26.25" customHeight="1" x14ac:dyDescent="0.4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26.25" customHeight="1" x14ac:dyDescent="0.4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26.25" customHeight="1" x14ac:dyDescent="0.4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26.25" customHeight="1" x14ac:dyDescent="0.4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26.25" customHeight="1" x14ac:dyDescent="0.4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26.25" customHeight="1" x14ac:dyDescent="0.4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26.25" customHeight="1" x14ac:dyDescent="0.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26.25" customHeight="1" x14ac:dyDescent="0.4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26.25" customHeight="1" x14ac:dyDescent="0.4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26.25" customHeight="1" x14ac:dyDescent="0.4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26.25" customHeight="1" x14ac:dyDescent="0.4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26.25" customHeight="1" x14ac:dyDescent="0.4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26.25" customHeight="1" x14ac:dyDescent="0.4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26.25" customHeight="1" x14ac:dyDescent="0.4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26.25" customHeight="1" x14ac:dyDescent="0.4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26.25" customHeight="1" x14ac:dyDescent="0.4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26.25" customHeight="1" x14ac:dyDescent="0.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26.25" customHeight="1" x14ac:dyDescent="0.4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26.25" customHeight="1" x14ac:dyDescent="0.4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26.25" customHeight="1" x14ac:dyDescent="0.4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26.25" customHeight="1" x14ac:dyDescent="0.4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26.25" customHeight="1" x14ac:dyDescent="0.4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26.25" customHeight="1" x14ac:dyDescent="0.4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26.25" customHeight="1" x14ac:dyDescent="0.4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26.25" customHeight="1" x14ac:dyDescent="0.4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26.25" customHeight="1" x14ac:dyDescent="0.4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26.25" customHeight="1" x14ac:dyDescent="0.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26.25" customHeight="1" x14ac:dyDescent="0.4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26.25" customHeight="1" x14ac:dyDescent="0.4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26.25" customHeight="1" x14ac:dyDescent="0.4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</sheetData>
  <mergeCells count="10">
    <mergeCell ref="C4:D4"/>
    <mergeCell ref="C29:D29"/>
    <mergeCell ref="A6:D6"/>
    <mergeCell ref="A7:A8"/>
    <mergeCell ref="B7:B8"/>
    <mergeCell ref="C7:D7"/>
    <mergeCell ref="A19:A20"/>
    <mergeCell ref="B19:B20"/>
    <mergeCell ref="C19:D19"/>
    <mergeCell ref="A18:D18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21"/>
  <sheetViews>
    <sheetView zoomScale="40" zoomScaleNormal="40" workbookViewId="0">
      <selection activeCell="A18" sqref="A18:XFD29"/>
    </sheetView>
  </sheetViews>
  <sheetFormatPr defaultColWidth="12.625" defaultRowHeight="15" customHeight="1" x14ac:dyDescent="0.2"/>
  <cols>
    <col min="1" max="1" width="9.875" style="28" customWidth="1"/>
    <col min="2" max="2" width="58.875" style="28" customWidth="1"/>
    <col min="3" max="3" width="23.125" style="28" customWidth="1"/>
    <col min="4" max="4" width="28.375" style="28" customWidth="1"/>
    <col min="5" max="5" width="8" style="28" customWidth="1"/>
    <col min="6" max="6" width="29.375" style="28" customWidth="1"/>
    <col min="7" max="24" width="8" style="28" customWidth="1"/>
    <col min="25" max="16384" width="12.625" style="28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78</v>
      </c>
      <c r="B4" s="16"/>
      <c r="C4" s="15"/>
      <c r="D4" s="17" t="str">
        <f>A4</f>
        <v>"13" декабря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7" t="s">
        <v>4</v>
      </c>
      <c r="B6" s="48"/>
      <c r="C6" s="48"/>
      <c r="D6" s="48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9" t="s">
        <v>5</v>
      </c>
      <c r="B7" s="51" t="s">
        <v>6</v>
      </c>
      <c r="C7" s="53" t="s">
        <v>10</v>
      </c>
      <c r="D7" s="54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50"/>
      <c r="B8" s="52"/>
      <c r="C8" s="24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26.25" x14ac:dyDescent="0.4">
      <c r="A9" s="7">
        <v>1</v>
      </c>
      <c r="B9" s="8" t="s">
        <v>12</v>
      </c>
      <c r="C9" s="9">
        <v>155</v>
      </c>
      <c r="D9" s="10">
        <v>173.7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4" customHeight="1" x14ac:dyDescent="0.4">
      <c r="A10" s="7">
        <v>2</v>
      </c>
      <c r="B10" s="8" t="s">
        <v>13</v>
      </c>
      <c r="C10" s="9">
        <v>40</v>
      </c>
      <c r="D10" s="10">
        <v>61.3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customHeight="1" x14ac:dyDescent="0.4">
      <c r="A11" s="7">
        <v>3</v>
      </c>
      <c r="B11" s="8" t="s">
        <v>14</v>
      </c>
      <c r="C11" s="9">
        <v>10</v>
      </c>
      <c r="D11" s="10">
        <v>74.8</v>
      </c>
      <c r="E11" s="16"/>
      <c r="F11" s="2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7">
        <v>4</v>
      </c>
      <c r="B12" s="8" t="s">
        <v>15</v>
      </c>
      <c r="C12" s="9">
        <v>20</v>
      </c>
      <c r="D12" s="10">
        <v>72.5</v>
      </c>
      <c r="E12" s="16"/>
      <c r="F12" s="2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7">
        <v>5</v>
      </c>
      <c r="B13" s="8" t="s">
        <v>8</v>
      </c>
      <c r="C13" s="9">
        <v>200</v>
      </c>
      <c r="D13" s="10">
        <v>112.1</v>
      </c>
      <c r="E13" s="16"/>
      <c r="F13" s="2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7">
        <v>6</v>
      </c>
      <c r="B14" s="8" t="s">
        <v>18</v>
      </c>
      <c r="C14" s="9">
        <v>100</v>
      </c>
      <c r="D14" s="10">
        <v>47</v>
      </c>
      <c r="E14" s="16"/>
      <c r="F14" s="2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7">
        <v>7</v>
      </c>
      <c r="B15" s="8" t="s">
        <v>16</v>
      </c>
      <c r="C15" s="9">
        <v>30</v>
      </c>
      <c r="D15" s="10">
        <v>71</v>
      </c>
      <c r="E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customHeight="1" x14ac:dyDescent="0.4">
      <c r="A16" s="7"/>
      <c r="B16" s="11" t="s">
        <v>9</v>
      </c>
      <c r="C16" s="12">
        <f t="shared" ref="C16:D16" si="0">SUM(C9:C15)</f>
        <v>555</v>
      </c>
      <c r="D16" s="10">
        <f t="shared" si="0"/>
        <v>612.4</v>
      </c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customHeight="1" x14ac:dyDescent="0.4">
      <c r="A17" s="1"/>
      <c r="B17" s="1"/>
      <c r="C17" s="1"/>
      <c r="D17" s="1"/>
      <c r="E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26.25" customHeight="1" x14ac:dyDescent="0.4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26.25" customHeight="1" x14ac:dyDescent="0.4">
      <c r="A19" s="16"/>
      <c r="B19" s="15" t="str">
        <f>'1д'!B29</f>
        <v>Повар</v>
      </c>
      <c r="C19" s="15" t="str">
        <f>'1д'!C29:D29</f>
        <v>___________Н.В.Дудкина</v>
      </c>
      <c r="D19" s="15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26.25" customHeight="1" x14ac:dyDescent="0.4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customHeight="1" x14ac:dyDescent="0.4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customHeight="1" x14ac:dyDescent="0.4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customHeight="1" x14ac:dyDescent="0.4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26.25" customHeight="1" x14ac:dyDescent="0.4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customHeight="1" x14ac:dyDescent="0.4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customHeight="1" x14ac:dyDescent="0.4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customHeight="1" x14ac:dyDescent="0.4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customHeight="1" x14ac:dyDescent="0.4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  <row r="919" spans="1:24" ht="26.25" customHeight="1" x14ac:dyDescent="0.4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</row>
    <row r="920" spans="1:24" ht="26.25" customHeight="1" x14ac:dyDescent="0.4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</row>
    <row r="921" spans="1:24" ht="26.25" customHeight="1" x14ac:dyDescent="0.4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</row>
  </sheetData>
  <mergeCells count="4">
    <mergeCell ref="A6:D6"/>
    <mergeCell ref="A7:A8"/>
    <mergeCell ref="B7:B8"/>
    <mergeCell ref="C7:D7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20"/>
  <sheetViews>
    <sheetView zoomScale="40" zoomScaleNormal="40" workbookViewId="0">
      <selection activeCell="D16" sqref="D16"/>
    </sheetView>
  </sheetViews>
  <sheetFormatPr defaultColWidth="12.625" defaultRowHeight="15" customHeight="1" x14ac:dyDescent="0.2"/>
  <cols>
    <col min="1" max="1" width="9.875" style="28" customWidth="1"/>
    <col min="2" max="2" width="58.875" style="28" customWidth="1"/>
    <col min="3" max="3" width="23.125" style="28" customWidth="1"/>
    <col min="4" max="4" width="28.375" style="28" customWidth="1"/>
    <col min="5" max="5" width="8" style="28" customWidth="1"/>
    <col min="6" max="6" width="29.375" style="28" customWidth="1"/>
    <col min="7" max="24" width="8" style="28" customWidth="1"/>
    <col min="25" max="16384" width="12.625" style="28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79</v>
      </c>
      <c r="B4" s="16"/>
      <c r="C4" s="15"/>
      <c r="D4" s="17" t="str">
        <f>A4</f>
        <v>"14" декабря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7" t="s">
        <v>4</v>
      </c>
      <c r="B6" s="48"/>
      <c r="C6" s="48"/>
      <c r="D6" s="48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9" t="s">
        <v>5</v>
      </c>
      <c r="B7" s="51" t="s">
        <v>6</v>
      </c>
      <c r="C7" s="53" t="s">
        <v>10</v>
      </c>
      <c r="D7" s="54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50"/>
      <c r="B8" s="52"/>
      <c r="C8" s="24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52.5" x14ac:dyDescent="0.4">
      <c r="A9" s="19">
        <v>1</v>
      </c>
      <c r="B9" s="20" t="s">
        <v>57</v>
      </c>
      <c r="C9" s="21">
        <v>150</v>
      </c>
      <c r="D9" s="22">
        <v>368.5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4" customHeight="1" x14ac:dyDescent="0.4">
      <c r="A10" s="19">
        <v>2</v>
      </c>
      <c r="B10" s="20" t="s">
        <v>14</v>
      </c>
      <c r="C10" s="21">
        <v>10</v>
      </c>
      <c r="D10" s="22">
        <v>74.8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customHeight="1" x14ac:dyDescent="0.4">
      <c r="A11" s="19">
        <v>3</v>
      </c>
      <c r="B11" s="20" t="s">
        <v>13</v>
      </c>
      <c r="C11" s="21">
        <v>40</v>
      </c>
      <c r="D11" s="22">
        <v>61.3</v>
      </c>
      <c r="E11" s="16"/>
      <c r="F11" s="2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19">
        <v>4</v>
      </c>
      <c r="B12" s="20" t="s">
        <v>18</v>
      </c>
      <c r="C12" s="21">
        <v>100</v>
      </c>
      <c r="D12" s="22">
        <v>47</v>
      </c>
      <c r="E12" s="16"/>
      <c r="F12" s="2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19">
        <v>5</v>
      </c>
      <c r="B13" s="20" t="s">
        <v>16</v>
      </c>
      <c r="C13" s="21">
        <v>30</v>
      </c>
      <c r="D13" s="22">
        <v>71</v>
      </c>
      <c r="E13" s="16"/>
      <c r="F13" s="2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19">
        <v>6</v>
      </c>
      <c r="B14" s="20" t="s">
        <v>58</v>
      </c>
      <c r="C14" s="21">
        <v>200</v>
      </c>
      <c r="D14" s="22">
        <v>120.6</v>
      </c>
      <c r="E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7"/>
      <c r="B15" s="11" t="s">
        <v>9</v>
      </c>
      <c r="C15" s="12">
        <f>SUM(C9:C14)</f>
        <v>530</v>
      </c>
      <c r="D15" s="10">
        <f>SUM(D9:D14)</f>
        <v>743.2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customHeight="1" x14ac:dyDescent="0.4">
      <c r="A16" s="1"/>
      <c r="B16" s="1"/>
      <c r="C16" s="1"/>
      <c r="D16" s="1"/>
      <c r="E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customHeight="1" x14ac:dyDescent="0.4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26.25" customHeight="1" x14ac:dyDescent="0.4">
      <c r="A18" s="16"/>
      <c r="B18" s="15" t="str">
        <f>'1д'!B29</f>
        <v>Повар</v>
      </c>
      <c r="C18" s="15" t="str">
        <f>'1д'!C29:D29</f>
        <v>___________Н.В.Дудкина</v>
      </c>
      <c r="D18" s="15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26.25" customHeight="1" x14ac:dyDescent="0.4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26.25" customHeight="1" x14ac:dyDescent="0.4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customHeight="1" x14ac:dyDescent="0.4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customHeight="1" x14ac:dyDescent="0.4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customHeight="1" x14ac:dyDescent="0.4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26.25" customHeight="1" x14ac:dyDescent="0.4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customHeight="1" x14ac:dyDescent="0.4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customHeight="1" x14ac:dyDescent="0.4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customHeight="1" x14ac:dyDescent="0.4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customHeight="1" x14ac:dyDescent="0.4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  <row r="919" spans="1:24" ht="26.25" customHeight="1" x14ac:dyDescent="0.4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</row>
    <row r="920" spans="1:24" ht="26.25" customHeight="1" x14ac:dyDescent="0.4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</row>
  </sheetData>
  <mergeCells count="4">
    <mergeCell ref="A6:D6"/>
    <mergeCell ref="A7:A8"/>
    <mergeCell ref="B7:B8"/>
    <mergeCell ref="C7:D7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30"/>
  <sheetViews>
    <sheetView zoomScale="40" zoomScaleNormal="40" workbookViewId="0">
      <selection activeCell="A16" sqref="A16:XFD26"/>
    </sheetView>
  </sheetViews>
  <sheetFormatPr defaultColWidth="12.625" defaultRowHeight="15" customHeight="1" x14ac:dyDescent="0.2"/>
  <cols>
    <col min="1" max="1" width="9.875" style="37" customWidth="1"/>
    <col min="2" max="2" width="58.875" style="37" customWidth="1"/>
    <col min="3" max="3" width="23.125" style="37" customWidth="1"/>
    <col min="4" max="4" width="28.375" style="37" customWidth="1"/>
    <col min="5" max="5" width="8" style="37" customWidth="1"/>
    <col min="6" max="6" width="29.375" style="37" customWidth="1"/>
    <col min="7" max="24" width="8" style="37" customWidth="1"/>
    <col min="25" max="16384" width="12.625" style="37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80</v>
      </c>
      <c r="B4" s="16"/>
      <c r="C4" s="15"/>
      <c r="D4" s="17" t="str">
        <f>A4</f>
        <v>"15" декабря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7" t="s">
        <v>4</v>
      </c>
      <c r="B6" s="48"/>
      <c r="C6" s="48"/>
      <c r="D6" s="48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9" t="s">
        <v>5</v>
      </c>
      <c r="B7" s="51" t="s">
        <v>6</v>
      </c>
      <c r="C7" s="53" t="s">
        <v>10</v>
      </c>
      <c r="D7" s="54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50"/>
      <c r="B8" s="52"/>
      <c r="C8" s="24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26.25" x14ac:dyDescent="0.4">
      <c r="A9" s="19">
        <v>1</v>
      </c>
      <c r="B9" s="20" t="s">
        <v>59</v>
      </c>
      <c r="C9" s="21">
        <v>100</v>
      </c>
      <c r="D9" s="22">
        <v>89.9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4" customHeight="1" x14ac:dyDescent="0.4">
      <c r="A10" s="19">
        <v>2</v>
      </c>
      <c r="B10" s="20" t="s">
        <v>21</v>
      </c>
      <c r="C10" s="21">
        <v>150</v>
      </c>
      <c r="D10" s="22">
        <v>486.6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customHeight="1" x14ac:dyDescent="0.4">
      <c r="A11" s="19">
        <v>3</v>
      </c>
      <c r="B11" s="20" t="s">
        <v>60</v>
      </c>
      <c r="C11" s="21">
        <v>20</v>
      </c>
      <c r="D11" s="22">
        <v>72.5</v>
      </c>
      <c r="E11" s="16"/>
      <c r="F11" s="2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19">
        <v>4</v>
      </c>
      <c r="B12" s="20" t="s">
        <v>26</v>
      </c>
      <c r="C12" s="21" t="s">
        <v>24</v>
      </c>
      <c r="D12" s="22">
        <v>30.1</v>
      </c>
      <c r="E12" s="16"/>
      <c r="F12" s="2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19">
        <v>5</v>
      </c>
      <c r="B13" s="20" t="s">
        <v>16</v>
      </c>
      <c r="C13" s="21">
        <v>30</v>
      </c>
      <c r="D13" s="22">
        <v>71</v>
      </c>
      <c r="E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7"/>
      <c r="B14" s="11" t="s">
        <v>9</v>
      </c>
      <c r="C14" s="12">
        <f>SUM(C9:C13)+207</f>
        <v>507</v>
      </c>
      <c r="D14" s="10">
        <f>SUM(D9:D13)</f>
        <v>750.1</v>
      </c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1"/>
      <c r="B15" s="1"/>
      <c r="C15" s="1"/>
      <c r="D15" s="1"/>
      <c r="E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hidden="1" customHeight="1" x14ac:dyDescent="0.4">
      <c r="A16" s="39" t="s">
        <v>19</v>
      </c>
      <c r="B16" s="40"/>
      <c r="C16" s="40"/>
      <c r="D16" s="40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hidden="1" customHeight="1" x14ac:dyDescent="0.4">
      <c r="A17" s="41" t="s">
        <v>5</v>
      </c>
      <c r="B17" s="43" t="s">
        <v>6</v>
      </c>
      <c r="C17" s="44" t="s">
        <v>10</v>
      </c>
      <c r="D17" s="4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46.5" hidden="1" x14ac:dyDescent="0.4">
      <c r="A18" s="42"/>
      <c r="B18" s="42"/>
      <c r="C18" s="13" t="s">
        <v>7</v>
      </c>
      <c r="D18" s="14" t="s">
        <v>11</v>
      </c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52.5" hidden="1" x14ac:dyDescent="0.4">
      <c r="A19" s="7">
        <v>1</v>
      </c>
      <c r="B19" s="20" t="s">
        <v>35</v>
      </c>
      <c r="C19" s="21">
        <v>200</v>
      </c>
      <c r="D19" s="22">
        <v>192.1</v>
      </c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52.5" hidden="1" x14ac:dyDescent="0.4">
      <c r="A20" s="7">
        <v>2</v>
      </c>
      <c r="B20" s="20" t="s">
        <v>61</v>
      </c>
      <c r="C20" s="21" t="s">
        <v>36</v>
      </c>
      <c r="D20" s="22">
        <v>418.6</v>
      </c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hidden="1" x14ac:dyDescent="0.4">
      <c r="A21" s="7">
        <v>3</v>
      </c>
      <c r="B21" s="20" t="s">
        <v>22</v>
      </c>
      <c r="C21" s="21">
        <v>200</v>
      </c>
      <c r="D21" s="22">
        <v>27.1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hidden="1" x14ac:dyDescent="0.4">
      <c r="A22" s="7">
        <v>4</v>
      </c>
      <c r="B22" s="20" t="s">
        <v>18</v>
      </c>
      <c r="C22" s="21">
        <v>100</v>
      </c>
      <c r="D22" s="22">
        <v>47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hidden="1" customHeight="1" x14ac:dyDescent="0.4">
      <c r="A23" s="7">
        <v>5</v>
      </c>
      <c r="B23" s="20" t="s">
        <v>16</v>
      </c>
      <c r="C23" s="21">
        <v>50</v>
      </c>
      <c r="D23" s="22">
        <v>118.4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30" hidden="1" customHeight="1" x14ac:dyDescent="0.4">
      <c r="A24" s="7">
        <v>6</v>
      </c>
      <c r="B24" s="20" t="s">
        <v>17</v>
      </c>
      <c r="C24" s="21">
        <v>25</v>
      </c>
      <c r="D24" s="22">
        <v>51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hidden="1" customHeight="1" x14ac:dyDescent="0.4">
      <c r="A25" s="7"/>
      <c r="B25" s="20"/>
      <c r="C25" s="21"/>
      <c r="D25" s="22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hidden="1" customHeight="1" x14ac:dyDescent="0.4">
      <c r="A26" s="7"/>
      <c r="B26" s="23" t="s">
        <v>9</v>
      </c>
      <c r="C26" s="33">
        <f>SUM(C19:C25)+150</f>
        <v>725</v>
      </c>
      <c r="D26" s="22">
        <f>SUM(D19:D25)</f>
        <v>854.2</v>
      </c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customHeight="1" x14ac:dyDescent="0.4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customHeight="1" x14ac:dyDescent="0.4">
      <c r="A28" s="16"/>
      <c r="B28" s="15" t="str">
        <f>'1д'!B29</f>
        <v>Повар</v>
      </c>
      <c r="C28" s="15" t="str">
        <f>'1д'!C29:D29</f>
        <v>___________Н.В.Дудкина</v>
      </c>
      <c r="D28" s="15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  <row r="919" spans="1:24" ht="26.25" customHeight="1" x14ac:dyDescent="0.4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</row>
    <row r="920" spans="1:24" ht="26.25" customHeight="1" x14ac:dyDescent="0.4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</row>
    <row r="921" spans="1:24" ht="26.25" customHeight="1" x14ac:dyDescent="0.4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</row>
    <row r="922" spans="1:24" ht="26.25" customHeight="1" x14ac:dyDescent="0.4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</row>
    <row r="923" spans="1:24" ht="26.25" customHeight="1" x14ac:dyDescent="0.4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</row>
    <row r="924" spans="1:24" ht="26.25" customHeight="1" x14ac:dyDescent="0.4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</row>
    <row r="925" spans="1:24" ht="26.25" customHeight="1" x14ac:dyDescent="0.4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</row>
    <row r="926" spans="1:24" ht="26.25" customHeight="1" x14ac:dyDescent="0.4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</row>
    <row r="927" spans="1:24" ht="26.25" customHeight="1" x14ac:dyDescent="0.4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</row>
    <row r="928" spans="1:24" ht="26.25" customHeight="1" x14ac:dyDescent="0.4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</row>
    <row r="929" spans="1:24" ht="26.25" customHeight="1" x14ac:dyDescent="0.4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</row>
    <row r="930" spans="1:24" ht="26.25" customHeight="1" x14ac:dyDescent="0.4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</row>
  </sheetData>
  <mergeCells count="8">
    <mergeCell ref="A17:A18"/>
    <mergeCell ref="B17:B18"/>
    <mergeCell ref="C17:D17"/>
    <mergeCell ref="A6:D6"/>
    <mergeCell ref="A7:A8"/>
    <mergeCell ref="B7:B8"/>
    <mergeCell ref="C7:D7"/>
    <mergeCell ref="A16:D16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32"/>
  <sheetViews>
    <sheetView topLeftCell="A3" zoomScale="40" zoomScaleNormal="40" workbookViewId="0">
      <selection activeCell="A18" sqref="A18:XFD28"/>
    </sheetView>
  </sheetViews>
  <sheetFormatPr defaultColWidth="12.625" defaultRowHeight="15" customHeight="1" x14ac:dyDescent="0.2"/>
  <cols>
    <col min="1" max="1" width="9.875" style="37" customWidth="1"/>
    <col min="2" max="2" width="58.875" style="37" customWidth="1"/>
    <col min="3" max="3" width="23.125" style="37" customWidth="1"/>
    <col min="4" max="4" width="28.375" style="37" customWidth="1"/>
    <col min="5" max="5" width="8" style="37" customWidth="1"/>
    <col min="6" max="6" width="29.375" style="37" customWidth="1"/>
    <col min="7" max="24" width="8" style="37" customWidth="1"/>
    <col min="25" max="16384" width="12.625" style="37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81</v>
      </c>
      <c r="B4" s="16"/>
      <c r="C4" s="15"/>
      <c r="D4" s="17" t="str">
        <f>A4</f>
        <v>"16" декабря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7" t="s">
        <v>4</v>
      </c>
      <c r="B6" s="48"/>
      <c r="C6" s="48"/>
      <c r="D6" s="48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9" t="s">
        <v>5</v>
      </c>
      <c r="B7" s="51" t="s">
        <v>6</v>
      </c>
      <c r="C7" s="53" t="s">
        <v>10</v>
      </c>
      <c r="D7" s="54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50"/>
      <c r="B8" s="52"/>
      <c r="C8" s="24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52.5" x14ac:dyDescent="0.4">
      <c r="A9" s="19">
        <v>1</v>
      </c>
      <c r="B9" s="20" t="s">
        <v>68</v>
      </c>
      <c r="C9" s="21">
        <v>100</v>
      </c>
      <c r="D9" s="22">
        <v>24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6.25" x14ac:dyDescent="0.4">
      <c r="A10" s="19">
        <v>2</v>
      </c>
      <c r="B10" s="20" t="s">
        <v>63</v>
      </c>
      <c r="C10" s="21">
        <v>100</v>
      </c>
      <c r="D10" s="22">
        <v>104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x14ac:dyDescent="0.4">
      <c r="A11" s="19">
        <v>3</v>
      </c>
      <c r="B11" s="20" t="s">
        <v>64</v>
      </c>
      <c r="C11" s="21">
        <v>30</v>
      </c>
      <c r="D11" s="22">
        <v>33.700000000000003</v>
      </c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19">
        <v>4</v>
      </c>
      <c r="B12" s="20" t="s">
        <v>31</v>
      </c>
      <c r="C12" s="21">
        <v>180</v>
      </c>
      <c r="D12" s="22">
        <v>175.4</v>
      </c>
      <c r="E12" s="16"/>
      <c r="F12" s="2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19">
        <v>5</v>
      </c>
      <c r="B13" s="20" t="s">
        <v>62</v>
      </c>
      <c r="C13" s="21" t="s">
        <v>24</v>
      </c>
      <c r="D13" s="22">
        <v>33.299999999999997</v>
      </c>
      <c r="E13" s="16"/>
      <c r="F13" s="2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19">
        <v>6</v>
      </c>
      <c r="B14" s="20" t="s">
        <v>16</v>
      </c>
      <c r="C14" s="21">
        <v>30</v>
      </c>
      <c r="D14" s="22">
        <v>71</v>
      </c>
      <c r="E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19">
        <v>7</v>
      </c>
      <c r="B15" s="20" t="s">
        <v>17</v>
      </c>
      <c r="C15" s="21">
        <v>30</v>
      </c>
      <c r="D15" s="22">
        <v>61.2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customHeight="1" x14ac:dyDescent="0.4">
      <c r="A16" s="7"/>
      <c r="B16" s="11" t="s">
        <v>9</v>
      </c>
      <c r="C16" s="12">
        <f>SUM(C9:C15)+207</f>
        <v>677</v>
      </c>
      <c r="D16" s="10">
        <f>SUM(D9:D15)</f>
        <v>502.6</v>
      </c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customHeight="1" x14ac:dyDescent="0.4">
      <c r="A17" s="1"/>
      <c r="B17" s="1"/>
      <c r="C17" s="1"/>
      <c r="D17" s="1"/>
      <c r="E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26.25" hidden="1" customHeight="1" x14ac:dyDescent="0.4">
      <c r="A18" s="39" t="s">
        <v>19</v>
      </c>
      <c r="B18" s="40"/>
      <c r="C18" s="40"/>
      <c r="D18" s="40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26.25" hidden="1" customHeight="1" x14ac:dyDescent="0.4">
      <c r="A19" s="41" t="s">
        <v>5</v>
      </c>
      <c r="B19" s="43" t="s">
        <v>6</v>
      </c>
      <c r="C19" s="44" t="s">
        <v>10</v>
      </c>
      <c r="D19" s="4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46.5" hidden="1" x14ac:dyDescent="0.4">
      <c r="A20" s="42"/>
      <c r="B20" s="42"/>
      <c r="C20" s="13" t="s">
        <v>7</v>
      </c>
      <c r="D20" s="14" t="s">
        <v>11</v>
      </c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hidden="1" x14ac:dyDescent="0.4">
      <c r="A21" s="7">
        <v>1</v>
      </c>
      <c r="B21" s="20" t="s">
        <v>65</v>
      </c>
      <c r="C21" s="21">
        <v>100</v>
      </c>
      <c r="D21" s="22">
        <v>227.9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hidden="1" x14ac:dyDescent="0.4">
      <c r="A22" s="7">
        <v>2</v>
      </c>
      <c r="B22" s="20" t="s">
        <v>38</v>
      </c>
      <c r="C22" s="21">
        <v>200</v>
      </c>
      <c r="D22" s="22">
        <v>82.5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hidden="1" x14ac:dyDescent="0.4">
      <c r="A23" s="7">
        <v>3</v>
      </c>
      <c r="B23" s="20" t="s">
        <v>66</v>
      </c>
      <c r="C23" s="21">
        <v>100</v>
      </c>
      <c r="D23" s="22">
        <v>346.5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26.25" hidden="1" x14ac:dyDescent="0.4">
      <c r="A24" s="7">
        <v>4</v>
      </c>
      <c r="B24" s="20" t="s">
        <v>27</v>
      </c>
      <c r="C24" s="21">
        <v>150</v>
      </c>
      <c r="D24" s="22">
        <v>204.3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hidden="1" customHeight="1" x14ac:dyDescent="0.4">
      <c r="A25" s="7">
        <v>5</v>
      </c>
      <c r="B25" s="20" t="s">
        <v>32</v>
      </c>
      <c r="C25" s="21">
        <v>200</v>
      </c>
      <c r="D25" s="22">
        <v>37.1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30" hidden="1" customHeight="1" x14ac:dyDescent="0.4">
      <c r="A26" s="7">
        <v>6</v>
      </c>
      <c r="B26" s="20" t="s">
        <v>16</v>
      </c>
      <c r="C26" s="21">
        <v>50</v>
      </c>
      <c r="D26" s="22">
        <v>118.4</v>
      </c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hidden="1" customHeight="1" x14ac:dyDescent="0.4">
      <c r="A27" s="7"/>
      <c r="B27" s="20" t="s">
        <v>17</v>
      </c>
      <c r="C27" s="21">
        <v>35</v>
      </c>
      <c r="D27" s="22">
        <v>71.400000000000006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hidden="1" customHeight="1" x14ac:dyDescent="0.4">
      <c r="A28" s="7"/>
      <c r="B28" s="23" t="s">
        <v>9</v>
      </c>
      <c r="C28" s="33">
        <f>SUM(C21:C27)</f>
        <v>835</v>
      </c>
      <c r="D28" s="22">
        <f>SUM(D21:D27)</f>
        <v>1088.1000000000001</v>
      </c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5" t="str">
        <f>'1д'!B29</f>
        <v>Повар</v>
      </c>
      <c r="C30" s="15" t="str">
        <f>'1д'!C29</f>
        <v>___________Н.В.Дудкина</v>
      </c>
      <c r="D30" s="15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  <row r="919" spans="1:24" ht="26.25" customHeight="1" x14ac:dyDescent="0.4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</row>
    <row r="920" spans="1:24" ht="26.25" customHeight="1" x14ac:dyDescent="0.4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</row>
    <row r="921" spans="1:24" ht="26.25" customHeight="1" x14ac:dyDescent="0.4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</row>
    <row r="922" spans="1:24" ht="26.25" customHeight="1" x14ac:dyDescent="0.4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</row>
    <row r="923" spans="1:24" ht="26.25" customHeight="1" x14ac:dyDescent="0.4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</row>
    <row r="924" spans="1:24" ht="26.25" customHeight="1" x14ac:dyDescent="0.4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</row>
    <row r="925" spans="1:24" ht="26.25" customHeight="1" x14ac:dyDescent="0.4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</row>
    <row r="926" spans="1:24" ht="26.25" customHeight="1" x14ac:dyDescent="0.4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</row>
    <row r="927" spans="1:24" ht="26.25" customHeight="1" x14ac:dyDescent="0.4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</row>
    <row r="928" spans="1:24" ht="26.25" customHeight="1" x14ac:dyDescent="0.4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</row>
    <row r="929" spans="1:24" ht="26.25" customHeight="1" x14ac:dyDescent="0.4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</row>
    <row r="930" spans="1:24" ht="26.25" customHeight="1" x14ac:dyDescent="0.4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</row>
    <row r="931" spans="1:24" ht="26.25" customHeight="1" x14ac:dyDescent="0.4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</row>
    <row r="932" spans="1:24" ht="26.25" customHeight="1" x14ac:dyDescent="0.4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</row>
  </sheetData>
  <mergeCells count="8">
    <mergeCell ref="A19:A20"/>
    <mergeCell ref="B19:B20"/>
    <mergeCell ref="C19:D19"/>
    <mergeCell ref="A6:D6"/>
    <mergeCell ref="A7:A8"/>
    <mergeCell ref="B7:B8"/>
    <mergeCell ref="C7:D7"/>
    <mergeCell ref="A18:D18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29"/>
  <sheetViews>
    <sheetView zoomScale="40" zoomScaleNormal="40" workbookViewId="0">
      <selection activeCell="A16" sqref="A16:XFD25"/>
    </sheetView>
  </sheetViews>
  <sheetFormatPr defaultColWidth="12.625" defaultRowHeight="15" customHeight="1" x14ac:dyDescent="0.2"/>
  <cols>
    <col min="1" max="1" width="9.875" style="37" customWidth="1"/>
    <col min="2" max="2" width="58.875" style="37" customWidth="1"/>
    <col min="3" max="3" width="23.125" style="37" customWidth="1"/>
    <col min="4" max="4" width="28.375" style="37" customWidth="1"/>
    <col min="5" max="5" width="8" style="37" customWidth="1"/>
    <col min="6" max="6" width="29.375" style="37" customWidth="1"/>
    <col min="7" max="24" width="8" style="37" customWidth="1"/>
    <col min="25" max="16384" width="12.625" style="37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82</v>
      </c>
      <c r="B4" s="16"/>
      <c r="C4" s="15"/>
      <c r="D4" s="17" t="str">
        <f>A4</f>
        <v>"17" декабря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7" t="s">
        <v>4</v>
      </c>
      <c r="B6" s="48"/>
      <c r="C6" s="48"/>
      <c r="D6" s="48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9" t="s">
        <v>5</v>
      </c>
      <c r="B7" s="51" t="s">
        <v>6</v>
      </c>
      <c r="C7" s="53" t="s">
        <v>10</v>
      </c>
      <c r="D7" s="54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50"/>
      <c r="B8" s="52"/>
      <c r="C8" s="24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25.5" customHeight="1" x14ac:dyDescent="0.4">
      <c r="A9" s="19">
        <v>1</v>
      </c>
      <c r="B9" s="20" t="s">
        <v>39</v>
      </c>
      <c r="C9" s="25">
        <v>100</v>
      </c>
      <c r="D9" s="22">
        <v>44.6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6.25" x14ac:dyDescent="0.4">
      <c r="A10" s="19">
        <v>2</v>
      </c>
      <c r="B10" s="20" t="s">
        <v>46</v>
      </c>
      <c r="C10" s="25">
        <v>90</v>
      </c>
      <c r="D10" s="22">
        <v>273.39999999999998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customHeight="1" x14ac:dyDescent="0.4">
      <c r="A11" s="19">
        <v>4</v>
      </c>
      <c r="B11" s="20" t="s">
        <v>40</v>
      </c>
      <c r="C11" s="25">
        <v>150</v>
      </c>
      <c r="D11" s="22">
        <v>226.2</v>
      </c>
      <c r="E11" s="16"/>
      <c r="F11" s="2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19">
        <v>5</v>
      </c>
      <c r="B12" s="20" t="s">
        <v>8</v>
      </c>
      <c r="C12" s="25">
        <v>200</v>
      </c>
      <c r="D12" s="22">
        <v>112.1</v>
      </c>
      <c r="E12" s="16"/>
      <c r="F12" s="2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19">
        <v>6</v>
      </c>
      <c r="B13" s="20" t="s">
        <v>16</v>
      </c>
      <c r="C13" s="25">
        <v>50</v>
      </c>
      <c r="D13" s="22">
        <v>118.4</v>
      </c>
      <c r="E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7"/>
      <c r="B14" s="11" t="s">
        <v>9</v>
      </c>
      <c r="C14" s="12">
        <f>SUM(C9:C13)</f>
        <v>590</v>
      </c>
      <c r="D14" s="10">
        <f>SUM(D9:D13)</f>
        <v>774.7</v>
      </c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1"/>
      <c r="B15" s="1"/>
      <c r="C15" s="1"/>
      <c r="D15" s="1"/>
      <c r="E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hidden="1" customHeight="1" x14ac:dyDescent="0.4">
      <c r="A16" s="39" t="s">
        <v>19</v>
      </c>
      <c r="B16" s="40"/>
      <c r="C16" s="40"/>
      <c r="D16" s="40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hidden="1" customHeight="1" x14ac:dyDescent="0.4">
      <c r="A17" s="41" t="s">
        <v>5</v>
      </c>
      <c r="B17" s="43" t="s">
        <v>6</v>
      </c>
      <c r="C17" s="44" t="s">
        <v>10</v>
      </c>
      <c r="D17" s="4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46.5" hidden="1" x14ac:dyDescent="0.4">
      <c r="A18" s="42"/>
      <c r="B18" s="42"/>
      <c r="C18" s="13" t="s">
        <v>7</v>
      </c>
      <c r="D18" s="14" t="s">
        <v>11</v>
      </c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52.5" hidden="1" x14ac:dyDescent="0.4">
      <c r="A19" s="7">
        <v>1</v>
      </c>
      <c r="B19" s="20" t="s">
        <v>28</v>
      </c>
      <c r="C19" s="25">
        <v>100</v>
      </c>
      <c r="D19" s="22">
        <v>14</v>
      </c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26.25" hidden="1" x14ac:dyDescent="0.4">
      <c r="A20" s="7">
        <v>2</v>
      </c>
      <c r="B20" s="20" t="s">
        <v>41</v>
      </c>
      <c r="C20" s="25">
        <v>200</v>
      </c>
      <c r="D20" s="22">
        <v>113.6</v>
      </c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hidden="1" x14ac:dyDescent="0.4">
      <c r="A21" s="7">
        <v>3</v>
      </c>
      <c r="B21" s="20" t="s">
        <v>42</v>
      </c>
      <c r="C21" s="25">
        <v>200</v>
      </c>
      <c r="D21" s="22">
        <v>325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hidden="1" x14ac:dyDescent="0.4">
      <c r="A22" s="7">
        <v>4</v>
      </c>
      <c r="B22" s="20" t="s">
        <v>22</v>
      </c>
      <c r="C22" s="25">
        <v>200</v>
      </c>
      <c r="D22" s="22">
        <v>27.1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hidden="1" customHeight="1" x14ac:dyDescent="0.4">
      <c r="A23" s="7">
        <v>5</v>
      </c>
      <c r="B23" s="20" t="s">
        <v>16</v>
      </c>
      <c r="C23" s="25">
        <v>50</v>
      </c>
      <c r="D23" s="22">
        <v>118.4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30" hidden="1" customHeight="1" x14ac:dyDescent="0.4">
      <c r="A24" s="7">
        <v>6</v>
      </c>
      <c r="B24" s="20" t="s">
        <v>17</v>
      </c>
      <c r="C24" s="25">
        <v>75</v>
      </c>
      <c r="D24" s="22">
        <v>153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hidden="1" customHeight="1" x14ac:dyDescent="0.4">
      <c r="A25" s="7"/>
      <c r="B25" s="23" t="s">
        <v>9</v>
      </c>
      <c r="C25" s="33">
        <f>SUM(C19:C24)</f>
        <v>825</v>
      </c>
      <c r="D25" s="22">
        <f>SUM(D19:D24)</f>
        <v>751.1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customHeight="1" x14ac:dyDescent="0.4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customHeight="1" x14ac:dyDescent="0.4">
      <c r="A27" s="16"/>
      <c r="B27" s="15" t="str">
        <f>'1д'!B29</f>
        <v>Повар</v>
      </c>
      <c r="C27" s="15" t="str">
        <f>'1д'!C29</f>
        <v>___________Н.В.Дудкина</v>
      </c>
      <c r="D27" s="15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customHeight="1" x14ac:dyDescent="0.4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  <row r="919" spans="1:24" ht="26.25" customHeight="1" x14ac:dyDescent="0.4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</row>
    <row r="920" spans="1:24" ht="26.25" customHeight="1" x14ac:dyDescent="0.4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</row>
    <row r="921" spans="1:24" ht="26.25" customHeight="1" x14ac:dyDescent="0.4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</row>
    <row r="922" spans="1:24" ht="26.25" customHeight="1" x14ac:dyDescent="0.4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</row>
    <row r="923" spans="1:24" ht="26.25" customHeight="1" x14ac:dyDescent="0.4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</row>
    <row r="924" spans="1:24" ht="26.25" customHeight="1" x14ac:dyDescent="0.4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</row>
    <row r="925" spans="1:24" ht="26.25" customHeight="1" x14ac:dyDescent="0.4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</row>
    <row r="926" spans="1:24" ht="26.25" customHeight="1" x14ac:dyDescent="0.4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</row>
    <row r="927" spans="1:24" ht="26.25" customHeight="1" x14ac:dyDescent="0.4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</row>
    <row r="928" spans="1:24" ht="26.25" customHeight="1" x14ac:dyDescent="0.4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</row>
    <row r="929" spans="1:24" ht="26.25" customHeight="1" x14ac:dyDescent="0.4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</row>
  </sheetData>
  <mergeCells count="8">
    <mergeCell ref="A17:A18"/>
    <mergeCell ref="B17:B18"/>
    <mergeCell ref="C17:D17"/>
    <mergeCell ref="A6:D6"/>
    <mergeCell ref="A7:A8"/>
    <mergeCell ref="B7:B8"/>
    <mergeCell ref="C7:D7"/>
    <mergeCell ref="A16:D16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30"/>
  <sheetViews>
    <sheetView zoomScale="40" zoomScaleNormal="40" workbookViewId="0">
      <selection activeCell="A17" sqref="A17:XFD28"/>
    </sheetView>
  </sheetViews>
  <sheetFormatPr defaultColWidth="12.625" defaultRowHeight="15" customHeight="1" x14ac:dyDescent="0.2"/>
  <cols>
    <col min="1" max="1" width="9.875" style="37" customWidth="1"/>
    <col min="2" max="2" width="58.875" style="37" customWidth="1"/>
    <col min="3" max="3" width="23.125" style="37" customWidth="1"/>
    <col min="4" max="4" width="28.375" style="37" customWidth="1"/>
    <col min="5" max="5" width="8" style="37" customWidth="1"/>
    <col min="6" max="6" width="29.375" style="37" customWidth="1"/>
    <col min="7" max="24" width="8" style="37" customWidth="1"/>
    <col min="25" max="16384" width="12.625" style="37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83</v>
      </c>
      <c r="B4" s="16"/>
      <c r="C4" s="15"/>
      <c r="D4" s="17" t="str">
        <f>A4</f>
        <v>"20" декабря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7" t="s">
        <v>4</v>
      </c>
      <c r="B6" s="48"/>
      <c r="C6" s="48"/>
      <c r="D6" s="48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9" t="s">
        <v>5</v>
      </c>
      <c r="B7" s="51" t="s">
        <v>6</v>
      </c>
      <c r="C7" s="53" t="s">
        <v>10</v>
      </c>
      <c r="D7" s="54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50"/>
      <c r="B8" s="52"/>
      <c r="C8" s="24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25.5" customHeight="1" x14ac:dyDescent="0.4">
      <c r="A9" s="19">
        <v>1</v>
      </c>
      <c r="B9" s="20" t="s">
        <v>49</v>
      </c>
      <c r="C9" s="21">
        <v>150</v>
      </c>
      <c r="D9" s="22">
        <v>419.2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6.25" x14ac:dyDescent="0.4">
      <c r="A10" s="19">
        <v>2</v>
      </c>
      <c r="B10" s="20" t="s">
        <v>14</v>
      </c>
      <c r="C10" s="21">
        <v>10</v>
      </c>
      <c r="D10" s="22">
        <v>74.8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customHeight="1" x14ac:dyDescent="0.4">
      <c r="A11" s="19">
        <v>3</v>
      </c>
      <c r="B11" s="20" t="s">
        <v>15</v>
      </c>
      <c r="C11" s="21">
        <v>20</v>
      </c>
      <c r="D11" s="22">
        <v>72.5</v>
      </c>
      <c r="E11" s="16"/>
      <c r="F11" s="2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19">
        <v>4</v>
      </c>
      <c r="B12" s="20" t="s">
        <v>18</v>
      </c>
      <c r="C12" s="21">
        <v>100</v>
      </c>
      <c r="D12" s="22">
        <v>47</v>
      </c>
      <c r="E12" s="16"/>
      <c r="F12" s="2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19">
        <v>5</v>
      </c>
      <c r="B13" s="20" t="s">
        <v>8</v>
      </c>
      <c r="C13" s="21">
        <v>200</v>
      </c>
      <c r="D13" s="22">
        <v>112.1</v>
      </c>
      <c r="E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19">
        <v>6</v>
      </c>
      <c r="B14" s="20" t="s">
        <v>16</v>
      </c>
      <c r="C14" s="21">
        <v>30</v>
      </c>
      <c r="D14" s="22">
        <v>71</v>
      </c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7"/>
      <c r="B15" s="11" t="s">
        <v>9</v>
      </c>
      <c r="C15" s="12">
        <f>SUM(C9:C14)</f>
        <v>510</v>
      </c>
      <c r="D15" s="10">
        <f>SUM(D9:D14)</f>
        <v>796.6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customHeight="1" x14ac:dyDescent="0.4">
      <c r="A16" s="1"/>
      <c r="B16" s="1"/>
      <c r="C16" s="1"/>
      <c r="D16" s="1"/>
      <c r="E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hidden="1" customHeight="1" x14ac:dyDescent="0.4">
      <c r="A17" s="39" t="s">
        <v>19</v>
      </c>
      <c r="B17" s="40"/>
      <c r="C17" s="40"/>
      <c r="D17" s="40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26.25" hidden="1" customHeight="1" x14ac:dyDescent="0.4">
      <c r="A18" s="41" t="s">
        <v>5</v>
      </c>
      <c r="B18" s="43" t="s">
        <v>6</v>
      </c>
      <c r="C18" s="44" t="s">
        <v>10</v>
      </c>
      <c r="D18" s="4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46.5" hidden="1" x14ac:dyDescent="0.4">
      <c r="A19" s="42"/>
      <c r="B19" s="42"/>
      <c r="C19" s="13" t="s">
        <v>7</v>
      </c>
      <c r="D19" s="14" t="s">
        <v>11</v>
      </c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52.5" hidden="1" x14ac:dyDescent="0.4">
      <c r="A20" s="7">
        <v>1</v>
      </c>
      <c r="B20" s="20" t="s">
        <v>69</v>
      </c>
      <c r="C20" s="21">
        <v>100</v>
      </c>
      <c r="D20" s="22">
        <v>24</v>
      </c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hidden="1" x14ac:dyDescent="0.4">
      <c r="A21" s="7">
        <v>2</v>
      </c>
      <c r="B21" s="20" t="s">
        <v>29</v>
      </c>
      <c r="C21" s="21">
        <v>200</v>
      </c>
      <c r="D21" s="22">
        <v>92.7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hidden="1" x14ac:dyDescent="0.4">
      <c r="A22" s="7">
        <v>3</v>
      </c>
      <c r="B22" s="20" t="s">
        <v>43</v>
      </c>
      <c r="C22" s="21">
        <v>100</v>
      </c>
      <c r="D22" s="22">
        <v>336.5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hidden="1" x14ac:dyDescent="0.4">
      <c r="A23" s="7">
        <v>4</v>
      </c>
      <c r="B23" s="20" t="s">
        <v>33</v>
      </c>
      <c r="C23" s="21">
        <v>30</v>
      </c>
      <c r="D23" s="22">
        <v>24.4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26.25" hidden="1" customHeight="1" x14ac:dyDescent="0.4">
      <c r="A24" s="7">
        <v>5</v>
      </c>
      <c r="B24" s="20" t="s">
        <v>31</v>
      </c>
      <c r="C24" s="21">
        <v>180</v>
      </c>
      <c r="D24" s="22">
        <v>175.4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30" hidden="1" customHeight="1" x14ac:dyDescent="0.4">
      <c r="A25" s="7">
        <v>6</v>
      </c>
      <c r="B25" s="20" t="s">
        <v>32</v>
      </c>
      <c r="C25" s="21">
        <v>200</v>
      </c>
      <c r="D25" s="22">
        <v>37.1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hidden="1" customHeight="1" x14ac:dyDescent="0.4">
      <c r="A26" s="7">
        <v>7</v>
      </c>
      <c r="B26" s="20" t="s">
        <v>16</v>
      </c>
      <c r="C26" s="21">
        <v>50</v>
      </c>
      <c r="D26" s="22">
        <v>118.4</v>
      </c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hidden="1" customHeight="1" x14ac:dyDescent="0.4">
      <c r="A27" s="34">
        <v>8</v>
      </c>
      <c r="B27" s="20" t="s">
        <v>17</v>
      </c>
      <c r="C27" s="21">
        <v>80</v>
      </c>
      <c r="D27" s="22">
        <v>163.19999999999999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hidden="1" customHeight="1" x14ac:dyDescent="0.4">
      <c r="A28" s="36"/>
      <c r="B28" s="35" t="s">
        <v>9</v>
      </c>
      <c r="C28" s="21">
        <f t="shared" ref="C28:D28" si="0">SUM(C20:C27)</f>
        <v>940</v>
      </c>
      <c r="D28" s="22">
        <f t="shared" si="0"/>
        <v>971.7</v>
      </c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5" t="str">
        <f>'1д'!B29</f>
        <v>Повар</v>
      </c>
      <c r="C30" s="15" t="str">
        <f>'1д'!C29</f>
        <v>___________Н.В.Дудкина</v>
      </c>
      <c r="D30" s="15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  <row r="919" spans="1:24" ht="26.25" customHeight="1" x14ac:dyDescent="0.4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</row>
    <row r="920" spans="1:24" ht="26.25" customHeight="1" x14ac:dyDescent="0.4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</row>
    <row r="921" spans="1:24" ht="26.25" customHeight="1" x14ac:dyDescent="0.4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</row>
    <row r="922" spans="1:24" ht="26.25" customHeight="1" x14ac:dyDescent="0.4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</row>
    <row r="923" spans="1:24" ht="26.25" customHeight="1" x14ac:dyDescent="0.4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</row>
    <row r="924" spans="1:24" ht="26.25" customHeight="1" x14ac:dyDescent="0.4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</row>
    <row r="925" spans="1:24" ht="26.25" customHeight="1" x14ac:dyDescent="0.4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</row>
    <row r="926" spans="1:24" ht="26.25" customHeight="1" x14ac:dyDescent="0.4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</row>
    <row r="927" spans="1:24" ht="26.25" customHeight="1" x14ac:dyDescent="0.4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</row>
    <row r="928" spans="1:24" ht="26.25" customHeight="1" x14ac:dyDescent="0.4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</row>
    <row r="929" spans="1:24" ht="26.25" customHeight="1" x14ac:dyDescent="0.4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</row>
    <row r="930" spans="1:24" ht="26.25" customHeight="1" x14ac:dyDescent="0.4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</row>
  </sheetData>
  <mergeCells count="8">
    <mergeCell ref="A18:A19"/>
    <mergeCell ref="B18:B19"/>
    <mergeCell ref="C18:D18"/>
    <mergeCell ref="A6:D6"/>
    <mergeCell ref="A7:A8"/>
    <mergeCell ref="B7:B8"/>
    <mergeCell ref="C7:D7"/>
    <mergeCell ref="A17:D17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30"/>
  <sheetViews>
    <sheetView zoomScale="40" zoomScaleNormal="40" workbookViewId="0">
      <selection activeCell="A18" sqref="A18:XFD28"/>
    </sheetView>
  </sheetViews>
  <sheetFormatPr defaultColWidth="12.625" defaultRowHeight="15" customHeight="1" x14ac:dyDescent="0.2"/>
  <cols>
    <col min="1" max="1" width="9.875" style="37" customWidth="1"/>
    <col min="2" max="2" width="58.875" style="37" customWidth="1"/>
    <col min="3" max="3" width="23.125" style="37" customWidth="1"/>
    <col min="4" max="4" width="28.375" style="37" customWidth="1"/>
    <col min="5" max="5" width="8" style="37" customWidth="1"/>
    <col min="6" max="6" width="29.375" style="37" customWidth="1"/>
    <col min="7" max="24" width="8" style="37" customWidth="1"/>
    <col min="25" max="16384" width="12.625" style="37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84</v>
      </c>
      <c r="B4" s="16"/>
      <c r="C4" s="15"/>
      <c r="D4" s="17" t="str">
        <f>A4</f>
        <v>"21" декабря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7" t="s">
        <v>4</v>
      </c>
      <c r="B6" s="48"/>
      <c r="C6" s="48"/>
      <c r="D6" s="48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9" t="s">
        <v>5</v>
      </c>
      <c r="B7" s="51" t="s">
        <v>6</v>
      </c>
      <c r="C7" s="53" t="s">
        <v>10</v>
      </c>
      <c r="D7" s="54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50"/>
      <c r="B8" s="52"/>
      <c r="C8" s="24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52.5" x14ac:dyDescent="0.4">
      <c r="A9" s="19">
        <v>1</v>
      </c>
      <c r="B9" s="20" t="s">
        <v>28</v>
      </c>
      <c r="C9" s="21">
        <v>100</v>
      </c>
      <c r="D9" s="22">
        <v>14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6.25" x14ac:dyDescent="0.4">
      <c r="A10" s="19">
        <v>2</v>
      </c>
      <c r="B10" s="20" t="s">
        <v>44</v>
      </c>
      <c r="C10" s="21">
        <v>100</v>
      </c>
      <c r="D10" s="22">
        <v>130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customHeight="1" x14ac:dyDescent="0.4">
      <c r="A11" s="19">
        <v>4</v>
      </c>
      <c r="B11" s="20" t="s">
        <v>30</v>
      </c>
      <c r="C11" s="21">
        <v>30</v>
      </c>
      <c r="D11" s="22">
        <v>33.700000000000003</v>
      </c>
      <c r="E11" s="16"/>
      <c r="F11" s="2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19">
        <v>5</v>
      </c>
      <c r="B12" s="20" t="s">
        <v>27</v>
      </c>
      <c r="C12" s="21">
        <v>150</v>
      </c>
      <c r="D12" s="22">
        <v>204.3</v>
      </c>
      <c r="E12" s="16"/>
      <c r="F12" s="2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19">
        <v>6</v>
      </c>
      <c r="B13" s="20" t="s">
        <v>26</v>
      </c>
      <c r="C13" s="21" t="s">
        <v>24</v>
      </c>
      <c r="D13" s="22">
        <v>30.1</v>
      </c>
      <c r="E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19">
        <v>7</v>
      </c>
      <c r="B14" s="20" t="s">
        <v>16</v>
      </c>
      <c r="C14" s="21">
        <v>50</v>
      </c>
      <c r="D14" s="22">
        <v>118.4</v>
      </c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19">
        <v>8</v>
      </c>
      <c r="B15" s="20" t="s">
        <v>17</v>
      </c>
      <c r="C15" s="21">
        <v>30</v>
      </c>
      <c r="D15" s="22">
        <v>61.2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customHeight="1" x14ac:dyDescent="0.4">
      <c r="A16" s="7"/>
      <c r="B16" s="11" t="s">
        <v>9</v>
      </c>
      <c r="C16" s="12">
        <f>SUM(C9:C15)+207</f>
        <v>667</v>
      </c>
      <c r="D16" s="10">
        <f>SUM(D9:D15)</f>
        <v>591.70000000000005</v>
      </c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customHeight="1" x14ac:dyDescent="0.4">
      <c r="A17" s="1"/>
      <c r="B17" s="1"/>
      <c r="C17" s="1"/>
      <c r="D17" s="1"/>
      <c r="E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26.25" hidden="1" customHeight="1" x14ac:dyDescent="0.4">
      <c r="A18" s="39" t="s">
        <v>19</v>
      </c>
      <c r="B18" s="40"/>
      <c r="C18" s="40"/>
      <c r="D18" s="40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26.25" hidden="1" customHeight="1" x14ac:dyDescent="0.4">
      <c r="A19" s="41" t="s">
        <v>5</v>
      </c>
      <c r="B19" s="43" t="s">
        <v>6</v>
      </c>
      <c r="C19" s="44" t="s">
        <v>10</v>
      </c>
      <c r="D19" s="4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46.5" hidden="1" x14ac:dyDescent="0.4">
      <c r="A20" s="42"/>
      <c r="B20" s="42"/>
      <c r="C20" s="13" t="s">
        <v>7</v>
      </c>
      <c r="D20" s="14" t="s">
        <v>11</v>
      </c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52.5" hidden="1" x14ac:dyDescent="0.4">
      <c r="A21" s="7">
        <v>1</v>
      </c>
      <c r="B21" s="20" t="s">
        <v>35</v>
      </c>
      <c r="C21" s="25">
        <v>200</v>
      </c>
      <c r="D21" s="22">
        <v>192.1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hidden="1" x14ac:dyDescent="0.4">
      <c r="A22" s="7">
        <v>2</v>
      </c>
      <c r="B22" s="20" t="s">
        <v>45</v>
      </c>
      <c r="C22" s="25">
        <v>100</v>
      </c>
      <c r="D22" s="22">
        <v>115.3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hidden="1" x14ac:dyDescent="0.4">
      <c r="A23" s="7">
        <v>3</v>
      </c>
      <c r="B23" s="20" t="s">
        <v>46</v>
      </c>
      <c r="C23" s="25">
        <v>90</v>
      </c>
      <c r="D23" s="22">
        <v>273.39999999999998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26.25" hidden="1" x14ac:dyDescent="0.4">
      <c r="A24" s="7">
        <v>4</v>
      </c>
      <c r="B24" s="20" t="s">
        <v>34</v>
      </c>
      <c r="C24" s="25">
        <v>180</v>
      </c>
      <c r="D24" s="22">
        <v>242.1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hidden="1" customHeight="1" x14ac:dyDescent="0.4">
      <c r="A25" s="7">
        <v>5</v>
      </c>
      <c r="B25" s="20" t="s">
        <v>22</v>
      </c>
      <c r="C25" s="25">
        <v>200</v>
      </c>
      <c r="D25" s="22">
        <v>27.1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30" hidden="1" customHeight="1" x14ac:dyDescent="0.4">
      <c r="A26" s="7">
        <v>6</v>
      </c>
      <c r="B26" s="20" t="s">
        <v>16</v>
      </c>
      <c r="C26" s="25">
        <v>50</v>
      </c>
      <c r="D26" s="22">
        <v>118.4</v>
      </c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hidden="1" customHeight="1" x14ac:dyDescent="0.4">
      <c r="A27" s="7">
        <v>7</v>
      </c>
      <c r="B27" s="20" t="s">
        <v>17</v>
      </c>
      <c r="C27" s="25">
        <v>35</v>
      </c>
      <c r="D27" s="22">
        <v>71.400000000000006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hidden="1" customHeight="1" x14ac:dyDescent="0.4">
      <c r="A28" s="36"/>
      <c r="B28" s="35" t="s">
        <v>9</v>
      </c>
      <c r="C28" s="21">
        <f>SUM(C21:C27)</f>
        <v>855</v>
      </c>
      <c r="D28" s="22">
        <f>SUM(D21:D27)</f>
        <v>1039.8</v>
      </c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5" t="str">
        <f>'1д'!B29</f>
        <v>Повар</v>
      </c>
      <c r="C30" s="15" t="str">
        <f>'1д'!C29</f>
        <v>___________Н.В.Дудкина</v>
      </c>
      <c r="D30" s="15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  <row r="919" spans="1:24" ht="26.25" customHeight="1" x14ac:dyDescent="0.4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</row>
    <row r="920" spans="1:24" ht="26.25" customHeight="1" x14ac:dyDescent="0.4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</row>
    <row r="921" spans="1:24" ht="26.25" customHeight="1" x14ac:dyDescent="0.4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</row>
    <row r="922" spans="1:24" ht="26.25" customHeight="1" x14ac:dyDescent="0.4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</row>
    <row r="923" spans="1:24" ht="26.25" customHeight="1" x14ac:dyDescent="0.4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</row>
    <row r="924" spans="1:24" ht="26.25" customHeight="1" x14ac:dyDescent="0.4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</row>
    <row r="925" spans="1:24" ht="26.25" customHeight="1" x14ac:dyDescent="0.4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</row>
    <row r="926" spans="1:24" ht="26.25" customHeight="1" x14ac:dyDescent="0.4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</row>
    <row r="927" spans="1:24" ht="26.25" customHeight="1" x14ac:dyDescent="0.4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</row>
    <row r="928" spans="1:24" ht="26.25" customHeight="1" x14ac:dyDescent="0.4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</row>
    <row r="929" spans="1:24" ht="26.25" customHeight="1" x14ac:dyDescent="0.4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</row>
    <row r="930" spans="1:24" ht="26.25" customHeight="1" x14ac:dyDescent="0.4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</row>
  </sheetData>
  <mergeCells count="8">
    <mergeCell ref="A19:A20"/>
    <mergeCell ref="B19:B20"/>
    <mergeCell ref="C19:D19"/>
    <mergeCell ref="A6:D6"/>
    <mergeCell ref="A7:A8"/>
    <mergeCell ref="B7:B8"/>
    <mergeCell ref="C7:D7"/>
    <mergeCell ref="A18:D18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27"/>
  <sheetViews>
    <sheetView zoomScale="40" zoomScaleNormal="40" workbookViewId="0">
      <selection activeCell="A15" sqref="A15:XFD25"/>
    </sheetView>
  </sheetViews>
  <sheetFormatPr defaultColWidth="12.625" defaultRowHeight="15" customHeight="1" x14ac:dyDescent="0.2"/>
  <cols>
    <col min="1" max="1" width="9.875" style="37" customWidth="1"/>
    <col min="2" max="2" width="58.875" style="37" customWidth="1"/>
    <col min="3" max="3" width="23.125" style="37" customWidth="1"/>
    <col min="4" max="4" width="28.375" style="37" customWidth="1"/>
    <col min="5" max="5" width="8" style="37" customWidth="1"/>
    <col min="6" max="6" width="29.375" style="37" customWidth="1"/>
    <col min="7" max="24" width="8" style="37" customWidth="1"/>
    <col min="25" max="16384" width="12.625" style="37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85</v>
      </c>
      <c r="B4" s="16"/>
      <c r="C4" s="15"/>
      <c r="D4" s="17" t="str">
        <f>A4</f>
        <v>"22" декабря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7" t="s">
        <v>4</v>
      </c>
      <c r="B6" s="48"/>
      <c r="C6" s="48"/>
      <c r="D6" s="48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9" t="s">
        <v>5</v>
      </c>
      <c r="B7" s="51" t="s">
        <v>6</v>
      </c>
      <c r="C7" s="53" t="s">
        <v>10</v>
      </c>
      <c r="D7" s="54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50"/>
      <c r="B8" s="52"/>
      <c r="C8" s="24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25.5" customHeight="1" x14ac:dyDescent="0.4">
      <c r="A9" s="19">
        <v>1</v>
      </c>
      <c r="B9" s="20" t="s">
        <v>20</v>
      </c>
      <c r="C9" s="25">
        <v>100</v>
      </c>
      <c r="D9" s="22">
        <v>75.400000000000006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6.25" x14ac:dyDescent="0.4">
      <c r="A10" s="19">
        <v>2</v>
      </c>
      <c r="B10" s="20" t="s">
        <v>47</v>
      </c>
      <c r="C10" s="25">
        <v>200</v>
      </c>
      <c r="D10" s="22">
        <v>540.79999999999995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customHeight="1" x14ac:dyDescent="0.4">
      <c r="A11" s="19">
        <v>4</v>
      </c>
      <c r="B11" s="20" t="s">
        <v>23</v>
      </c>
      <c r="C11" s="25" t="s">
        <v>37</v>
      </c>
      <c r="D11" s="22">
        <v>32.4</v>
      </c>
      <c r="E11" s="16"/>
      <c r="F11" s="2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19">
        <v>5</v>
      </c>
      <c r="B12" s="20" t="s">
        <v>16</v>
      </c>
      <c r="C12" s="25">
        <v>40</v>
      </c>
      <c r="D12" s="22">
        <v>94.7</v>
      </c>
      <c r="E12" s="16"/>
      <c r="F12" s="2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7"/>
      <c r="B13" s="11" t="s">
        <v>9</v>
      </c>
      <c r="C13" s="12">
        <f>SUM(C9:C12)+214</f>
        <v>554</v>
      </c>
      <c r="D13" s="10">
        <f>SUM(D9:D12)</f>
        <v>743.3</v>
      </c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1"/>
      <c r="B14" s="1"/>
      <c r="C14" s="1"/>
      <c r="D14" s="1"/>
      <c r="E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hidden="1" customHeight="1" x14ac:dyDescent="0.4">
      <c r="A15" s="39" t="s">
        <v>19</v>
      </c>
      <c r="B15" s="40"/>
      <c r="C15" s="40"/>
      <c r="D15" s="40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hidden="1" customHeight="1" x14ac:dyDescent="0.4">
      <c r="A16" s="41" t="s">
        <v>5</v>
      </c>
      <c r="B16" s="43" t="s">
        <v>6</v>
      </c>
      <c r="C16" s="44" t="s">
        <v>10</v>
      </c>
      <c r="D16" s="4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46.5" hidden="1" x14ac:dyDescent="0.4">
      <c r="A17" s="42"/>
      <c r="B17" s="42"/>
      <c r="C17" s="13" t="s">
        <v>7</v>
      </c>
      <c r="D17" s="14" t="s">
        <v>11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26.25" hidden="1" x14ac:dyDescent="0.4">
      <c r="A18" s="7">
        <v>1</v>
      </c>
      <c r="B18" s="20" t="s">
        <v>38</v>
      </c>
      <c r="C18" s="25">
        <v>200</v>
      </c>
      <c r="D18" s="22">
        <v>82.5</v>
      </c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52.5" hidden="1" x14ac:dyDescent="0.4">
      <c r="A19" s="7">
        <v>2</v>
      </c>
      <c r="B19" s="20" t="s">
        <v>48</v>
      </c>
      <c r="C19" s="25">
        <v>150</v>
      </c>
      <c r="D19" s="22">
        <v>368.5</v>
      </c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26.25" hidden="1" x14ac:dyDescent="0.4">
      <c r="A20" s="7">
        <v>3</v>
      </c>
      <c r="B20" s="20" t="s">
        <v>14</v>
      </c>
      <c r="C20" s="25">
        <v>10</v>
      </c>
      <c r="D20" s="22">
        <v>74.8</v>
      </c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hidden="1" x14ac:dyDescent="0.4">
      <c r="A21" s="7">
        <v>4</v>
      </c>
      <c r="B21" s="20" t="s">
        <v>32</v>
      </c>
      <c r="C21" s="25">
        <v>200</v>
      </c>
      <c r="D21" s="22">
        <v>37.1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hidden="1" customHeight="1" x14ac:dyDescent="0.4">
      <c r="A22" s="7">
        <v>5</v>
      </c>
      <c r="B22" s="20" t="s">
        <v>16</v>
      </c>
      <c r="C22" s="25">
        <v>60</v>
      </c>
      <c r="D22" s="22">
        <v>142.1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30" hidden="1" customHeight="1" x14ac:dyDescent="0.4">
      <c r="A23" s="7">
        <v>6</v>
      </c>
      <c r="B23" s="20" t="s">
        <v>17</v>
      </c>
      <c r="C23" s="25">
        <v>80</v>
      </c>
      <c r="D23" s="22">
        <v>163.19999999999999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26.25" hidden="1" customHeight="1" x14ac:dyDescent="0.4">
      <c r="A24" s="7">
        <v>7</v>
      </c>
      <c r="B24" s="20"/>
      <c r="C24" s="25"/>
      <c r="D24" s="22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hidden="1" customHeight="1" x14ac:dyDescent="0.4">
      <c r="A25" s="36"/>
      <c r="B25" s="35" t="s">
        <v>9</v>
      </c>
      <c r="C25" s="21">
        <f>SUM(C18:C24)</f>
        <v>700</v>
      </c>
      <c r="D25" s="22">
        <f>SUM(D18:D24)</f>
        <v>868.2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customHeight="1" x14ac:dyDescent="0.4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customHeight="1" x14ac:dyDescent="0.4">
      <c r="A27" s="16"/>
      <c r="B27" s="15" t="str">
        <f>'1д'!B29</f>
        <v>Повар</v>
      </c>
      <c r="C27" s="15" t="str">
        <f>'1д'!C29</f>
        <v>___________Н.В.Дудкина</v>
      </c>
      <c r="D27" s="15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customHeight="1" x14ac:dyDescent="0.4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  <row r="919" spans="1:24" ht="26.25" customHeight="1" x14ac:dyDescent="0.4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</row>
    <row r="920" spans="1:24" ht="26.25" customHeight="1" x14ac:dyDescent="0.4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</row>
    <row r="921" spans="1:24" ht="26.25" customHeight="1" x14ac:dyDescent="0.4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</row>
    <row r="922" spans="1:24" ht="26.25" customHeight="1" x14ac:dyDescent="0.4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</row>
    <row r="923" spans="1:24" ht="26.25" customHeight="1" x14ac:dyDescent="0.4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</row>
    <row r="924" spans="1:24" ht="26.25" customHeight="1" x14ac:dyDescent="0.4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</row>
    <row r="925" spans="1:24" ht="26.25" customHeight="1" x14ac:dyDescent="0.4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</row>
    <row r="926" spans="1:24" ht="26.25" customHeight="1" x14ac:dyDescent="0.4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</row>
    <row r="927" spans="1:24" ht="26.25" customHeight="1" x14ac:dyDescent="0.4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</row>
  </sheetData>
  <mergeCells count="8">
    <mergeCell ref="A16:A17"/>
    <mergeCell ref="B16:B17"/>
    <mergeCell ref="C16:D16"/>
    <mergeCell ref="A6:D6"/>
    <mergeCell ref="A7:A8"/>
    <mergeCell ref="B7:B8"/>
    <mergeCell ref="C7:D7"/>
    <mergeCell ref="A15:D15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31"/>
  <sheetViews>
    <sheetView zoomScale="40" zoomScaleNormal="40" workbookViewId="0">
      <selection activeCell="A16" sqref="A16:XFD27"/>
    </sheetView>
  </sheetViews>
  <sheetFormatPr defaultColWidth="12.625" defaultRowHeight="15" customHeight="1" x14ac:dyDescent="0.2"/>
  <cols>
    <col min="1" max="1" width="9.875" style="37" customWidth="1"/>
    <col min="2" max="2" width="58.875" style="37" customWidth="1"/>
    <col min="3" max="3" width="23.125" style="37" customWidth="1"/>
    <col min="4" max="4" width="28.375" style="37" customWidth="1"/>
    <col min="5" max="5" width="8" style="37" customWidth="1"/>
    <col min="6" max="6" width="29.375" style="37" customWidth="1"/>
    <col min="7" max="24" width="8" style="37" customWidth="1"/>
    <col min="25" max="16384" width="12.625" style="37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86</v>
      </c>
      <c r="B4" s="16"/>
      <c r="C4" s="15"/>
      <c r="D4" s="17" t="str">
        <f>A4</f>
        <v>"23" декабря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7" t="s">
        <v>4</v>
      </c>
      <c r="B6" s="48"/>
      <c r="C6" s="48"/>
      <c r="D6" s="48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9" t="s">
        <v>5</v>
      </c>
      <c r="B7" s="51" t="s">
        <v>6</v>
      </c>
      <c r="C7" s="53" t="s">
        <v>10</v>
      </c>
      <c r="D7" s="54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50"/>
      <c r="B8" s="52"/>
      <c r="C8" s="24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52.5" x14ac:dyDescent="0.4">
      <c r="A9" s="7">
        <v>1</v>
      </c>
      <c r="B9" s="8" t="s">
        <v>51</v>
      </c>
      <c r="C9" s="29" t="s">
        <v>36</v>
      </c>
      <c r="D9" s="30">
        <v>418.6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4" customHeight="1" x14ac:dyDescent="0.4">
      <c r="A10" s="7">
        <v>2</v>
      </c>
      <c r="B10" s="8" t="s">
        <v>13</v>
      </c>
      <c r="C10" s="29">
        <v>40</v>
      </c>
      <c r="D10" s="30">
        <v>61.3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customHeight="1" x14ac:dyDescent="0.4">
      <c r="A11" s="7">
        <v>3</v>
      </c>
      <c r="B11" s="8" t="s">
        <v>18</v>
      </c>
      <c r="C11" s="29">
        <v>100</v>
      </c>
      <c r="D11" s="30">
        <v>47</v>
      </c>
      <c r="E11" s="16"/>
      <c r="F11" s="2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7">
        <v>4</v>
      </c>
      <c r="B12" s="8" t="s">
        <v>8</v>
      </c>
      <c r="C12" s="29">
        <v>200</v>
      </c>
      <c r="D12" s="30">
        <v>112.1</v>
      </c>
      <c r="E12" s="16"/>
      <c r="F12" s="2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7">
        <v>5</v>
      </c>
      <c r="B13" s="8" t="s">
        <v>16</v>
      </c>
      <c r="C13" s="29">
        <v>25</v>
      </c>
      <c r="D13" s="30">
        <v>59.2</v>
      </c>
      <c r="E13" s="16"/>
      <c r="F13" s="2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7"/>
      <c r="B14" s="11" t="s">
        <v>9</v>
      </c>
      <c r="C14" s="31">
        <f>SUM(C9:C13)+150</f>
        <v>515</v>
      </c>
      <c r="D14" s="30">
        <f>SUM(D9:D13)</f>
        <v>698.20000000000016</v>
      </c>
      <c r="E14" s="16"/>
      <c r="F14" s="2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1"/>
      <c r="B15" s="1"/>
      <c r="C15" s="1"/>
      <c r="D15" s="1"/>
      <c r="E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hidden="1" customHeight="1" x14ac:dyDescent="0.4">
      <c r="A16" s="39" t="s">
        <v>19</v>
      </c>
      <c r="B16" s="40"/>
      <c r="C16" s="40"/>
      <c r="D16" s="40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hidden="1" customHeight="1" x14ac:dyDescent="0.4">
      <c r="A17" s="41" t="s">
        <v>5</v>
      </c>
      <c r="B17" s="43" t="s">
        <v>6</v>
      </c>
      <c r="C17" s="44" t="s">
        <v>10</v>
      </c>
      <c r="D17" s="4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46.5" hidden="1" x14ac:dyDescent="0.4">
      <c r="A18" s="42"/>
      <c r="B18" s="42"/>
      <c r="C18" s="13" t="s">
        <v>7</v>
      </c>
      <c r="D18" s="14" t="s">
        <v>11</v>
      </c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52.5" hidden="1" x14ac:dyDescent="0.4">
      <c r="A19" s="7">
        <v>1</v>
      </c>
      <c r="B19" s="8" t="s">
        <v>69</v>
      </c>
      <c r="C19" s="9">
        <v>100</v>
      </c>
      <c r="D19" s="10">
        <v>24</v>
      </c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26.25" hidden="1" x14ac:dyDescent="0.4">
      <c r="A20" s="7">
        <v>2</v>
      </c>
      <c r="B20" s="8" t="s">
        <v>41</v>
      </c>
      <c r="C20" s="9">
        <v>200</v>
      </c>
      <c r="D20" s="10">
        <v>113.6</v>
      </c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30" hidden="1" customHeight="1" x14ac:dyDescent="0.4">
      <c r="A21" s="7">
        <v>3</v>
      </c>
      <c r="B21" s="8" t="s">
        <v>52</v>
      </c>
      <c r="C21" s="9">
        <v>100</v>
      </c>
      <c r="D21" s="10">
        <v>200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hidden="1" x14ac:dyDescent="0.4">
      <c r="A22" s="7">
        <v>4</v>
      </c>
      <c r="B22" s="8" t="s">
        <v>33</v>
      </c>
      <c r="C22" s="9">
        <v>30</v>
      </c>
      <c r="D22" s="10">
        <v>25.5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hidden="1" customHeight="1" x14ac:dyDescent="0.4">
      <c r="A23" s="7">
        <v>5</v>
      </c>
      <c r="B23" s="8" t="s">
        <v>31</v>
      </c>
      <c r="C23" s="9">
        <v>180</v>
      </c>
      <c r="D23" s="10">
        <v>175.4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30" hidden="1" customHeight="1" x14ac:dyDescent="0.4">
      <c r="A24" s="7">
        <v>6</v>
      </c>
      <c r="B24" s="8" t="s">
        <v>22</v>
      </c>
      <c r="C24" s="9">
        <v>200</v>
      </c>
      <c r="D24" s="10">
        <v>27.1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hidden="1" customHeight="1" x14ac:dyDescent="0.4">
      <c r="A25" s="7">
        <v>7</v>
      </c>
      <c r="B25" s="8" t="s">
        <v>16</v>
      </c>
      <c r="C25" s="9">
        <v>50</v>
      </c>
      <c r="D25" s="10">
        <v>118.4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hidden="1" customHeight="1" x14ac:dyDescent="0.4">
      <c r="A26" s="7">
        <v>8</v>
      </c>
      <c r="B26" s="8" t="s">
        <v>17</v>
      </c>
      <c r="C26" s="9">
        <v>55</v>
      </c>
      <c r="D26" s="10">
        <v>112.2</v>
      </c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hidden="1" customHeight="1" x14ac:dyDescent="0.4">
      <c r="A27" s="7"/>
      <c r="B27" s="11" t="s">
        <v>9</v>
      </c>
      <c r="C27" s="29">
        <f t="shared" ref="C27:D27" si="0">SUM(C19:C26)</f>
        <v>915</v>
      </c>
      <c r="D27" s="32">
        <f t="shared" si="0"/>
        <v>796.2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customHeight="1" x14ac:dyDescent="0.4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5" t="str">
        <f>'1д'!B29</f>
        <v>Повар</v>
      </c>
      <c r="C29" s="15" t="str">
        <f>'1д'!C29</f>
        <v>___________Н.В.Дудкина</v>
      </c>
      <c r="D29" s="15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  <row r="919" spans="1:24" ht="26.25" customHeight="1" x14ac:dyDescent="0.4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</row>
    <row r="920" spans="1:24" ht="26.25" customHeight="1" x14ac:dyDescent="0.4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</row>
    <row r="921" spans="1:24" ht="26.25" customHeight="1" x14ac:dyDescent="0.4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</row>
    <row r="922" spans="1:24" ht="26.25" customHeight="1" x14ac:dyDescent="0.4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</row>
    <row r="923" spans="1:24" ht="26.25" customHeight="1" x14ac:dyDescent="0.4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</row>
    <row r="924" spans="1:24" ht="26.25" customHeight="1" x14ac:dyDescent="0.4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</row>
    <row r="925" spans="1:24" ht="26.25" customHeight="1" x14ac:dyDescent="0.4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</row>
    <row r="926" spans="1:24" ht="26.25" customHeight="1" x14ac:dyDescent="0.4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</row>
    <row r="927" spans="1:24" ht="26.25" customHeight="1" x14ac:dyDescent="0.4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</row>
    <row r="928" spans="1:24" ht="26.25" customHeight="1" x14ac:dyDescent="0.4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</row>
    <row r="929" spans="1:24" ht="26.25" customHeight="1" x14ac:dyDescent="0.4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</row>
    <row r="930" spans="1:24" ht="26.25" customHeight="1" x14ac:dyDescent="0.4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</row>
    <row r="931" spans="1:24" ht="26.25" customHeight="1" x14ac:dyDescent="0.4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</row>
  </sheetData>
  <mergeCells count="8">
    <mergeCell ref="A17:A18"/>
    <mergeCell ref="B17:B18"/>
    <mergeCell ref="C17:D17"/>
    <mergeCell ref="A6:D6"/>
    <mergeCell ref="A7:A8"/>
    <mergeCell ref="B7:B8"/>
    <mergeCell ref="C7:D7"/>
    <mergeCell ref="A16:D16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31"/>
  <sheetViews>
    <sheetView zoomScale="40" zoomScaleNormal="40" workbookViewId="0">
      <selection activeCell="B35" sqref="B34:B35"/>
    </sheetView>
  </sheetViews>
  <sheetFormatPr defaultColWidth="12.625" defaultRowHeight="15" customHeight="1" x14ac:dyDescent="0.2"/>
  <cols>
    <col min="1" max="1" width="9.875" style="37" customWidth="1"/>
    <col min="2" max="2" width="58.875" style="37" customWidth="1"/>
    <col min="3" max="3" width="23.125" style="37" customWidth="1"/>
    <col min="4" max="4" width="28.375" style="37" customWidth="1"/>
    <col min="5" max="5" width="8" style="37" customWidth="1"/>
    <col min="6" max="6" width="29.375" style="37" customWidth="1"/>
    <col min="7" max="24" width="8" style="37" customWidth="1"/>
    <col min="25" max="16384" width="12.625" style="37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87</v>
      </c>
      <c r="B4" s="16"/>
      <c r="C4" s="15"/>
      <c r="D4" s="17" t="str">
        <f>A4</f>
        <v>"24" декабря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7" t="s">
        <v>4</v>
      </c>
      <c r="B6" s="48"/>
      <c r="C6" s="48"/>
      <c r="D6" s="48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9" t="s">
        <v>5</v>
      </c>
      <c r="B7" s="51" t="s">
        <v>6</v>
      </c>
      <c r="C7" s="53" t="s">
        <v>10</v>
      </c>
      <c r="D7" s="54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50"/>
      <c r="B8" s="52"/>
      <c r="C8" s="24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52.5" x14ac:dyDescent="0.4">
      <c r="A9" s="7">
        <v>1</v>
      </c>
      <c r="B9" s="8" t="s">
        <v>28</v>
      </c>
      <c r="C9" s="29">
        <v>100</v>
      </c>
      <c r="D9" s="30">
        <v>14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4" customHeight="1" x14ac:dyDescent="0.4">
      <c r="A10" s="7">
        <v>2</v>
      </c>
      <c r="B10" s="8" t="s">
        <v>53</v>
      </c>
      <c r="C10" s="29">
        <v>150</v>
      </c>
      <c r="D10" s="30">
        <v>310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customHeight="1" x14ac:dyDescent="0.4">
      <c r="A11" s="7">
        <v>3</v>
      </c>
      <c r="B11" s="8" t="s">
        <v>26</v>
      </c>
      <c r="C11" s="29" t="s">
        <v>24</v>
      </c>
      <c r="D11" s="30">
        <v>30.1</v>
      </c>
      <c r="E11" s="16"/>
      <c r="F11" s="2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7">
        <v>4</v>
      </c>
      <c r="B12" s="8" t="s">
        <v>16</v>
      </c>
      <c r="C12" s="29">
        <v>35</v>
      </c>
      <c r="D12" s="30">
        <v>82.9</v>
      </c>
      <c r="E12" s="16"/>
      <c r="F12" s="2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7">
        <v>5</v>
      </c>
      <c r="B13" s="8" t="s">
        <v>17</v>
      </c>
      <c r="C13" s="29">
        <v>30</v>
      </c>
      <c r="D13" s="30">
        <v>61.2</v>
      </c>
      <c r="E13" s="16"/>
      <c r="F13" s="2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7"/>
      <c r="B14" s="11" t="s">
        <v>9</v>
      </c>
      <c r="C14" s="31">
        <f>SUM(C9:C13)+207</f>
        <v>522</v>
      </c>
      <c r="D14" s="30">
        <f>SUM(D9:D13)</f>
        <v>498.2</v>
      </c>
      <c r="E14" s="16"/>
      <c r="F14" s="2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1"/>
      <c r="B15" s="1"/>
      <c r="C15" s="1"/>
      <c r="D15" s="1"/>
      <c r="E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hidden="1" customHeight="1" x14ac:dyDescent="0.4">
      <c r="A16" s="39" t="s">
        <v>19</v>
      </c>
      <c r="B16" s="40"/>
      <c r="C16" s="40"/>
      <c r="D16" s="40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hidden="1" customHeight="1" x14ac:dyDescent="0.4">
      <c r="A17" s="41" t="s">
        <v>5</v>
      </c>
      <c r="B17" s="43" t="s">
        <v>6</v>
      </c>
      <c r="C17" s="44" t="s">
        <v>10</v>
      </c>
      <c r="D17" s="4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46.5" hidden="1" x14ac:dyDescent="0.4">
      <c r="A18" s="42"/>
      <c r="B18" s="42"/>
      <c r="C18" s="13" t="s">
        <v>7</v>
      </c>
      <c r="D18" s="14" t="s">
        <v>11</v>
      </c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26.25" hidden="1" customHeight="1" x14ac:dyDescent="0.4">
      <c r="A19" s="7">
        <v>1</v>
      </c>
      <c r="B19" s="20" t="s">
        <v>54</v>
      </c>
      <c r="C19" s="25">
        <v>100</v>
      </c>
      <c r="D19" s="22">
        <v>76.3</v>
      </c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52.5" hidden="1" x14ac:dyDescent="0.4">
      <c r="A20" s="7">
        <v>2</v>
      </c>
      <c r="B20" s="20" t="s">
        <v>55</v>
      </c>
      <c r="C20" s="25">
        <v>200</v>
      </c>
      <c r="D20" s="22">
        <v>95</v>
      </c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hidden="1" x14ac:dyDescent="0.4">
      <c r="A21" s="7">
        <v>3</v>
      </c>
      <c r="B21" s="20" t="s">
        <v>67</v>
      </c>
      <c r="C21" s="25">
        <v>100</v>
      </c>
      <c r="D21" s="22">
        <v>400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hidden="1" x14ac:dyDescent="0.4">
      <c r="A22" s="7">
        <v>4</v>
      </c>
      <c r="B22" s="20" t="s">
        <v>30</v>
      </c>
      <c r="C22" s="25">
        <v>30</v>
      </c>
      <c r="D22" s="22">
        <v>33.700000000000003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hidden="1" customHeight="1" x14ac:dyDescent="0.4">
      <c r="A23" s="7">
        <v>5</v>
      </c>
      <c r="B23" s="20" t="s">
        <v>56</v>
      </c>
      <c r="C23" s="25">
        <v>150</v>
      </c>
      <c r="D23" s="22">
        <v>206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30" hidden="1" customHeight="1" x14ac:dyDescent="0.4">
      <c r="A24" s="7">
        <v>6</v>
      </c>
      <c r="B24" s="20" t="s">
        <v>32</v>
      </c>
      <c r="C24" s="25">
        <v>200</v>
      </c>
      <c r="D24" s="22">
        <v>37.1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hidden="1" customHeight="1" x14ac:dyDescent="0.4">
      <c r="A25" s="7">
        <v>7</v>
      </c>
      <c r="B25" s="20" t="s">
        <v>16</v>
      </c>
      <c r="C25" s="25">
        <v>50</v>
      </c>
      <c r="D25" s="22">
        <v>118.4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hidden="1" customHeight="1" x14ac:dyDescent="0.4">
      <c r="A26" s="7">
        <v>8</v>
      </c>
      <c r="B26" s="20" t="s">
        <v>17</v>
      </c>
      <c r="C26" s="25">
        <v>35</v>
      </c>
      <c r="D26" s="22">
        <v>71.400000000000006</v>
      </c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hidden="1" customHeight="1" x14ac:dyDescent="0.4">
      <c r="A27" s="7"/>
      <c r="B27" s="23" t="s">
        <v>9</v>
      </c>
      <c r="C27" s="33">
        <f t="shared" ref="C27:D27" si="0">SUM(C19:C26)</f>
        <v>865</v>
      </c>
      <c r="D27" s="22">
        <f t="shared" si="0"/>
        <v>1037.9000000000001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customHeight="1" x14ac:dyDescent="0.4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5" t="str">
        <f>'1д'!B29</f>
        <v>Повар</v>
      </c>
      <c r="C29" s="15" t="str">
        <f>'1д'!C29</f>
        <v>___________Н.В.Дудкина</v>
      </c>
      <c r="D29" s="15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  <row r="919" spans="1:24" ht="26.25" customHeight="1" x14ac:dyDescent="0.4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</row>
    <row r="920" spans="1:24" ht="26.25" customHeight="1" x14ac:dyDescent="0.4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</row>
    <row r="921" spans="1:24" ht="26.25" customHeight="1" x14ac:dyDescent="0.4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</row>
    <row r="922" spans="1:24" ht="26.25" customHeight="1" x14ac:dyDescent="0.4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</row>
    <row r="923" spans="1:24" ht="26.25" customHeight="1" x14ac:dyDescent="0.4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</row>
    <row r="924" spans="1:24" ht="26.25" customHeight="1" x14ac:dyDescent="0.4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</row>
    <row r="925" spans="1:24" ht="26.25" customHeight="1" x14ac:dyDescent="0.4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</row>
    <row r="926" spans="1:24" ht="26.25" customHeight="1" x14ac:dyDescent="0.4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</row>
    <row r="927" spans="1:24" ht="26.25" customHeight="1" x14ac:dyDescent="0.4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</row>
    <row r="928" spans="1:24" ht="26.25" customHeight="1" x14ac:dyDescent="0.4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</row>
    <row r="929" spans="1:24" ht="26.25" customHeight="1" x14ac:dyDescent="0.4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</row>
    <row r="930" spans="1:24" ht="26.25" customHeight="1" x14ac:dyDescent="0.4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</row>
    <row r="931" spans="1:24" ht="26.25" customHeight="1" x14ac:dyDescent="0.4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</row>
  </sheetData>
  <mergeCells count="8">
    <mergeCell ref="A17:A18"/>
    <mergeCell ref="B17:B18"/>
    <mergeCell ref="C17:D17"/>
    <mergeCell ref="A6:D6"/>
    <mergeCell ref="A7:A8"/>
    <mergeCell ref="B7:B8"/>
    <mergeCell ref="C7:D7"/>
    <mergeCell ref="A16:D16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19"/>
  <sheetViews>
    <sheetView tabSelected="1" zoomScale="40" zoomScaleNormal="40" workbookViewId="0">
      <selection activeCell="B37" sqref="B37"/>
    </sheetView>
  </sheetViews>
  <sheetFormatPr defaultColWidth="12.625" defaultRowHeight="15" customHeight="1" x14ac:dyDescent="0.2"/>
  <cols>
    <col min="1" max="1" width="9.875" style="28" customWidth="1"/>
    <col min="2" max="2" width="58.875" style="28" customWidth="1"/>
    <col min="3" max="3" width="23.125" style="28" customWidth="1"/>
    <col min="4" max="4" width="28.375" style="28" customWidth="1"/>
    <col min="5" max="5" width="8" style="28" customWidth="1"/>
    <col min="6" max="6" width="29.375" style="28" customWidth="1"/>
    <col min="7" max="24" width="8" style="28" customWidth="1"/>
    <col min="25" max="16384" width="12.625" style="28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70</v>
      </c>
      <c r="B4" s="16"/>
      <c r="C4" s="15"/>
      <c r="D4" s="17" t="str">
        <f>A4</f>
        <v>"01" декабря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7" t="s">
        <v>4</v>
      </c>
      <c r="B6" s="48"/>
      <c r="C6" s="48"/>
      <c r="D6" s="48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9" t="s">
        <v>5</v>
      </c>
      <c r="B7" s="51" t="s">
        <v>6</v>
      </c>
      <c r="C7" s="53" t="s">
        <v>10</v>
      </c>
      <c r="D7" s="54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50"/>
      <c r="B8" s="52"/>
      <c r="C8" s="24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26.25" x14ac:dyDescent="0.4">
      <c r="A9" s="19">
        <v>1</v>
      </c>
      <c r="B9" s="20" t="s">
        <v>59</v>
      </c>
      <c r="C9" s="21">
        <v>100</v>
      </c>
      <c r="D9" s="22">
        <v>89.9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4" customHeight="1" x14ac:dyDescent="0.4">
      <c r="A10" s="19">
        <v>2</v>
      </c>
      <c r="B10" s="20" t="s">
        <v>21</v>
      </c>
      <c r="C10" s="21">
        <v>150</v>
      </c>
      <c r="D10" s="22">
        <v>486.6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customHeight="1" x14ac:dyDescent="0.4">
      <c r="A11" s="19">
        <v>3</v>
      </c>
      <c r="B11" s="20" t="s">
        <v>60</v>
      </c>
      <c r="C11" s="21">
        <v>20</v>
      </c>
      <c r="D11" s="22">
        <v>72.5</v>
      </c>
      <c r="E11" s="16"/>
      <c r="F11" s="2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19">
        <v>4</v>
      </c>
      <c r="B12" s="20" t="s">
        <v>26</v>
      </c>
      <c r="C12" s="21" t="s">
        <v>24</v>
      </c>
      <c r="D12" s="22">
        <v>30.1</v>
      </c>
      <c r="E12" s="16"/>
      <c r="F12" s="2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19">
        <v>5</v>
      </c>
      <c r="B13" s="20" t="s">
        <v>16</v>
      </c>
      <c r="C13" s="21">
        <v>30</v>
      </c>
      <c r="D13" s="22">
        <v>71</v>
      </c>
      <c r="E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7"/>
      <c r="B14" s="11" t="s">
        <v>9</v>
      </c>
      <c r="C14" s="12">
        <f>SUM(C9:C13)+207</f>
        <v>507</v>
      </c>
      <c r="D14" s="10">
        <f>SUM(D9:D13)</f>
        <v>750.1</v>
      </c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1"/>
      <c r="B15" s="1"/>
      <c r="C15" s="1"/>
      <c r="D15" s="1"/>
      <c r="E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customHeight="1" x14ac:dyDescent="0.4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customHeight="1" x14ac:dyDescent="0.4">
      <c r="A17" s="16"/>
      <c r="B17" s="15" t="str">
        <f>'1д'!B29</f>
        <v>Повар</v>
      </c>
      <c r="C17" s="15" t="str">
        <f>'1д'!C29:D29</f>
        <v>___________Н.В.Дудкина</v>
      </c>
      <c r="D17" s="15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26.25" customHeight="1" x14ac:dyDescent="0.4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26.25" customHeight="1" x14ac:dyDescent="0.4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26.25" customHeight="1" x14ac:dyDescent="0.4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customHeight="1" x14ac:dyDescent="0.4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customHeight="1" x14ac:dyDescent="0.4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customHeight="1" x14ac:dyDescent="0.4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26.25" customHeight="1" x14ac:dyDescent="0.4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customHeight="1" x14ac:dyDescent="0.4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customHeight="1" x14ac:dyDescent="0.4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customHeight="1" x14ac:dyDescent="0.4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customHeight="1" x14ac:dyDescent="0.4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  <row r="919" spans="1:24" ht="26.25" customHeight="1" x14ac:dyDescent="0.4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</row>
  </sheetData>
  <mergeCells count="4">
    <mergeCell ref="A6:D6"/>
    <mergeCell ref="A7:A8"/>
    <mergeCell ref="B7:B8"/>
    <mergeCell ref="C7:D7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21"/>
  <sheetViews>
    <sheetView topLeftCell="A3" zoomScale="40" zoomScaleNormal="40" workbookViewId="0">
      <selection activeCell="A18" sqref="A18:XFD28"/>
    </sheetView>
  </sheetViews>
  <sheetFormatPr defaultColWidth="12.625" defaultRowHeight="15" customHeight="1" x14ac:dyDescent="0.2"/>
  <cols>
    <col min="1" max="1" width="9.875" style="28" customWidth="1"/>
    <col min="2" max="2" width="58.875" style="28" customWidth="1"/>
    <col min="3" max="3" width="23.125" style="28" customWidth="1"/>
    <col min="4" max="4" width="28.375" style="28" customWidth="1"/>
    <col min="5" max="5" width="8" style="28" customWidth="1"/>
    <col min="6" max="6" width="29.375" style="28" customWidth="1"/>
    <col min="7" max="24" width="8" style="28" customWidth="1"/>
    <col min="25" max="16384" width="12.625" style="28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71</v>
      </c>
      <c r="B4" s="16"/>
      <c r="C4" s="15"/>
      <c r="D4" s="17" t="str">
        <f>A4</f>
        <v>"02" декабря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7" t="s">
        <v>4</v>
      </c>
      <c r="B6" s="48"/>
      <c r="C6" s="48"/>
      <c r="D6" s="48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9" t="s">
        <v>5</v>
      </c>
      <c r="B7" s="51" t="s">
        <v>6</v>
      </c>
      <c r="C7" s="53" t="s">
        <v>10</v>
      </c>
      <c r="D7" s="54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50"/>
      <c r="B8" s="52"/>
      <c r="C8" s="24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52.5" x14ac:dyDescent="0.4">
      <c r="A9" s="19">
        <v>1</v>
      </c>
      <c r="B9" s="20" t="s">
        <v>68</v>
      </c>
      <c r="C9" s="21">
        <v>100</v>
      </c>
      <c r="D9" s="22">
        <v>24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6.25" x14ac:dyDescent="0.4">
      <c r="A10" s="19">
        <v>2</v>
      </c>
      <c r="B10" s="20" t="s">
        <v>63</v>
      </c>
      <c r="C10" s="21">
        <v>100</v>
      </c>
      <c r="D10" s="22">
        <v>104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x14ac:dyDescent="0.4">
      <c r="A11" s="19">
        <v>3</v>
      </c>
      <c r="B11" s="20" t="s">
        <v>64</v>
      </c>
      <c r="C11" s="21">
        <v>30</v>
      </c>
      <c r="D11" s="22">
        <v>33.700000000000003</v>
      </c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19">
        <v>4</v>
      </c>
      <c r="B12" s="20" t="s">
        <v>31</v>
      </c>
      <c r="C12" s="21">
        <v>180</v>
      </c>
      <c r="D12" s="22">
        <v>175.4</v>
      </c>
      <c r="E12" s="16"/>
      <c r="F12" s="2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19">
        <v>5</v>
      </c>
      <c r="B13" s="20" t="s">
        <v>62</v>
      </c>
      <c r="C13" s="21" t="s">
        <v>24</v>
      </c>
      <c r="D13" s="22">
        <v>33.299999999999997</v>
      </c>
      <c r="E13" s="16"/>
      <c r="F13" s="2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19">
        <v>6</v>
      </c>
      <c r="B14" s="20" t="s">
        <v>16</v>
      </c>
      <c r="C14" s="21">
        <v>30</v>
      </c>
      <c r="D14" s="22">
        <v>71</v>
      </c>
      <c r="E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19">
        <v>7</v>
      </c>
      <c r="B15" s="20" t="s">
        <v>17</v>
      </c>
      <c r="C15" s="21">
        <v>30</v>
      </c>
      <c r="D15" s="22">
        <v>61.2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customHeight="1" x14ac:dyDescent="0.4">
      <c r="A16" s="7"/>
      <c r="B16" s="11" t="s">
        <v>9</v>
      </c>
      <c r="C16" s="12">
        <f>SUM(C9:C15)+207</f>
        <v>677</v>
      </c>
      <c r="D16" s="10">
        <f>SUM(D9:D15)</f>
        <v>502.6</v>
      </c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customHeight="1" x14ac:dyDescent="0.4">
      <c r="A17" s="1"/>
      <c r="B17" s="1"/>
      <c r="C17" s="1"/>
      <c r="D17" s="1"/>
      <c r="E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26.25" customHeight="1" x14ac:dyDescent="0.4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26.25" customHeight="1" x14ac:dyDescent="0.4">
      <c r="A19" s="16"/>
      <c r="B19" s="15" t="str">
        <f>'1д'!B29</f>
        <v>Повар</v>
      </c>
      <c r="C19" s="15" t="str">
        <f>'1д'!C29</f>
        <v>___________Н.В.Дудкина</v>
      </c>
      <c r="D19" s="15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26.25" customHeight="1" x14ac:dyDescent="0.4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customHeight="1" x14ac:dyDescent="0.4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customHeight="1" x14ac:dyDescent="0.4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customHeight="1" x14ac:dyDescent="0.4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26.25" customHeight="1" x14ac:dyDescent="0.4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customHeight="1" x14ac:dyDescent="0.4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customHeight="1" x14ac:dyDescent="0.4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customHeight="1" x14ac:dyDescent="0.4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customHeight="1" x14ac:dyDescent="0.4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  <row r="919" spans="1:24" ht="26.25" customHeight="1" x14ac:dyDescent="0.4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</row>
    <row r="920" spans="1:24" ht="26.25" customHeight="1" x14ac:dyDescent="0.4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</row>
    <row r="921" spans="1:24" ht="26.25" customHeight="1" x14ac:dyDescent="0.4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</row>
  </sheetData>
  <mergeCells count="4">
    <mergeCell ref="A6:D6"/>
    <mergeCell ref="A7:A8"/>
    <mergeCell ref="B7:B8"/>
    <mergeCell ref="C7:D7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19"/>
  <sheetViews>
    <sheetView zoomScale="40" zoomScaleNormal="40" workbookViewId="0">
      <selection activeCell="A16" sqref="A16:XFD25"/>
    </sheetView>
  </sheetViews>
  <sheetFormatPr defaultColWidth="12.625" defaultRowHeight="15" customHeight="1" x14ac:dyDescent="0.2"/>
  <cols>
    <col min="1" max="1" width="9.875" style="28" customWidth="1"/>
    <col min="2" max="2" width="58.875" style="28" customWidth="1"/>
    <col min="3" max="3" width="23.125" style="28" customWidth="1"/>
    <col min="4" max="4" width="28.375" style="28" customWidth="1"/>
    <col min="5" max="5" width="8" style="28" customWidth="1"/>
    <col min="6" max="6" width="29.375" style="28" customWidth="1"/>
    <col min="7" max="24" width="8" style="28" customWidth="1"/>
    <col min="25" max="16384" width="12.625" style="28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72</v>
      </c>
      <c r="B4" s="16"/>
      <c r="C4" s="15"/>
      <c r="D4" s="17" t="str">
        <f>A4</f>
        <v>"03" декабря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7" t="s">
        <v>4</v>
      </c>
      <c r="B6" s="48"/>
      <c r="C6" s="48"/>
      <c r="D6" s="48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9" t="s">
        <v>5</v>
      </c>
      <c r="B7" s="51" t="s">
        <v>6</v>
      </c>
      <c r="C7" s="53" t="s">
        <v>10</v>
      </c>
      <c r="D7" s="54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50"/>
      <c r="B8" s="52"/>
      <c r="C8" s="24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25.5" customHeight="1" x14ac:dyDescent="0.4">
      <c r="A9" s="19">
        <v>1</v>
      </c>
      <c r="B9" s="20" t="s">
        <v>39</v>
      </c>
      <c r="C9" s="25">
        <v>100</v>
      </c>
      <c r="D9" s="22">
        <v>44.6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6.25" x14ac:dyDescent="0.4">
      <c r="A10" s="19">
        <v>2</v>
      </c>
      <c r="B10" s="20" t="s">
        <v>46</v>
      </c>
      <c r="C10" s="25">
        <v>90</v>
      </c>
      <c r="D10" s="22">
        <v>273.39999999999998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customHeight="1" x14ac:dyDescent="0.4">
      <c r="A11" s="19">
        <v>4</v>
      </c>
      <c r="B11" s="20" t="s">
        <v>40</v>
      </c>
      <c r="C11" s="25">
        <v>150</v>
      </c>
      <c r="D11" s="22">
        <v>226.2</v>
      </c>
      <c r="E11" s="16"/>
      <c r="F11" s="2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19">
        <v>5</v>
      </c>
      <c r="B12" s="20" t="s">
        <v>8</v>
      </c>
      <c r="C12" s="25">
        <v>200</v>
      </c>
      <c r="D12" s="22">
        <v>112.1</v>
      </c>
      <c r="E12" s="16"/>
      <c r="F12" s="2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19">
        <v>6</v>
      </c>
      <c r="B13" s="20" t="s">
        <v>16</v>
      </c>
      <c r="C13" s="25">
        <v>50</v>
      </c>
      <c r="D13" s="22">
        <v>118.4</v>
      </c>
      <c r="E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7"/>
      <c r="B14" s="11" t="s">
        <v>9</v>
      </c>
      <c r="C14" s="12">
        <f>SUM(C9:C13)</f>
        <v>590</v>
      </c>
      <c r="D14" s="10">
        <f>SUM(D9:D13)</f>
        <v>774.7</v>
      </c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1"/>
      <c r="B15" s="1"/>
      <c r="C15" s="1"/>
      <c r="D15" s="1"/>
      <c r="E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customHeight="1" x14ac:dyDescent="0.4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customHeight="1" x14ac:dyDescent="0.4">
      <c r="A17" s="16"/>
      <c r="B17" s="15" t="str">
        <f>'1д'!B29</f>
        <v>Повар</v>
      </c>
      <c r="C17" s="15" t="str">
        <f>'1д'!C29</f>
        <v>___________Н.В.Дудкина</v>
      </c>
      <c r="D17" s="15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26.25" customHeight="1" x14ac:dyDescent="0.4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26.25" customHeight="1" x14ac:dyDescent="0.4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26.25" customHeight="1" x14ac:dyDescent="0.4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customHeight="1" x14ac:dyDescent="0.4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customHeight="1" x14ac:dyDescent="0.4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customHeight="1" x14ac:dyDescent="0.4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26.25" customHeight="1" x14ac:dyDescent="0.4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customHeight="1" x14ac:dyDescent="0.4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customHeight="1" x14ac:dyDescent="0.4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customHeight="1" x14ac:dyDescent="0.4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customHeight="1" x14ac:dyDescent="0.4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  <row r="919" spans="1:24" ht="26.25" customHeight="1" x14ac:dyDescent="0.4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</row>
  </sheetData>
  <mergeCells count="4">
    <mergeCell ref="A6:D6"/>
    <mergeCell ref="A7:A8"/>
    <mergeCell ref="B7:B8"/>
    <mergeCell ref="C7:D7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18"/>
  <sheetViews>
    <sheetView zoomScale="40" zoomScaleNormal="40" workbookViewId="0">
      <selection activeCell="A17" sqref="A17:XFD28"/>
    </sheetView>
  </sheetViews>
  <sheetFormatPr defaultColWidth="12.625" defaultRowHeight="15" customHeight="1" x14ac:dyDescent="0.2"/>
  <cols>
    <col min="1" max="1" width="9.875" style="28" customWidth="1"/>
    <col min="2" max="2" width="58.875" style="28" customWidth="1"/>
    <col min="3" max="3" width="23.125" style="28" customWidth="1"/>
    <col min="4" max="4" width="28.375" style="28" customWidth="1"/>
    <col min="5" max="5" width="8" style="28" customWidth="1"/>
    <col min="6" max="6" width="29.375" style="28" customWidth="1"/>
    <col min="7" max="24" width="8" style="28" customWidth="1"/>
    <col min="25" max="16384" width="12.625" style="28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73</v>
      </c>
      <c r="B4" s="16"/>
      <c r="C4" s="15"/>
      <c r="D4" s="17" t="str">
        <f>A4</f>
        <v>"06" декабря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7" t="s">
        <v>4</v>
      </c>
      <c r="B6" s="48"/>
      <c r="C6" s="48"/>
      <c r="D6" s="48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9" t="s">
        <v>5</v>
      </c>
      <c r="B7" s="51" t="s">
        <v>6</v>
      </c>
      <c r="C7" s="53" t="s">
        <v>10</v>
      </c>
      <c r="D7" s="54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50"/>
      <c r="B8" s="52"/>
      <c r="C8" s="24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25.5" customHeight="1" x14ac:dyDescent="0.4">
      <c r="A9" s="19">
        <v>1</v>
      </c>
      <c r="B9" s="20" t="s">
        <v>49</v>
      </c>
      <c r="C9" s="21">
        <v>150</v>
      </c>
      <c r="D9" s="22">
        <v>419.2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6.25" x14ac:dyDescent="0.4">
      <c r="A10" s="19">
        <v>2</v>
      </c>
      <c r="B10" s="20" t="s">
        <v>14</v>
      </c>
      <c r="C10" s="21">
        <v>10</v>
      </c>
      <c r="D10" s="22">
        <v>74.8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customHeight="1" x14ac:dyDescent="0.4">
      <c r="A11" s="19">
        <v>3</v>
      </c>
      <c r="B11" s="20" t="s">
        <v>15</v>
      </c>
      <c r="C11" s="21">
        <v>20</v>
      </c>
      <c r="D11" s="22">
        <v>72.5</v>
      </c>
      <c r="E11" s="16"/>
      <c r="F11" s="2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19">
        <v>4</v>
      </c>
      <c r="B12" s="20" t="s">
        <v>18</v>
      </c>
      <c r="C12" s="21">
        <v>100</v>
      </c>
      <c r="D12" s="22">
        <v>47</v>
      </c>
      <c r="E12" s="16"/>
      <c r="F12" s="2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19">
        <v>5</v>
      </c>
      <c r="B13" s="20" t="s">
        <v>8</v>
      </c>
      <c r="C13" s="21">
        <v>200</v>
      </c>
      <c r="D13" s="22">
        <v>112.1</v>
      </c>
      <c r="E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19">
        <v>6</v>
      </c>
      <c r="B14" s="20" t="s">
        <v>16</v>
      </c>
      <c r="C14" s="21">
        <v>30</v>
      </c>
      <c r="D14" s="22">
        <v>71</v>
      </c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7"/>
      <c r="B15" s="11" t="s">
        <v>9</v>
      </c>
      <c r="C15" s="12">
        <f>SUM(C9:C14)</f>
        <v>510</v>
      </c>
      <c r="D15" s="10">
        <f>SUM(D9:D14)</f>
        <v>796.6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customHeight="1" x14ac:dyDescent="0.4">
      <c r="A16" s="1"/>
      <c r="B16" s="1"/>
      <c r="C16" s="1"/>
      <c r="D16" s="1"/>
      <c r="E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customHeight="1" x14ac:dyDescent="0.4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26.25" customHeight="1" x14ac:dyDescent="0.4">
      <c r="A18" s="16"/>
      <c r="B18" s="15" t="str">
        <f>'1д'!B29</f>
        <v>Повар</v>
      </c>
      <c r="C18" s="15" t="str">
        <f>'1д'!C29</f>
        <v>___________Н.В.Дудкина</v>
      </c>
      <c r="D18" s="15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26.25" customHeight="1" x14ac:dyDescent="0.4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26.25" customHeight="1" x14ac:dyDescent="0.4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customHeight="1" x14ac:dyDescent="0.4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customHeight="1" x14ac:dyDescent="0.4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customHeight="1" x14ac:dyDescent="0.4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26.25" customHeight="1" x14ac:dyDescent="0.4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customHeight="1" x14ac:dyDescent="0.4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customHeight="1" x14ac:dyDescent="0.4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customHeight="1" x14ac:dyDescent="0.4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customHeight="1" x14ac:dyDescent="0.4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</sheetData>
  <mergeCells count="4">
    <mergeCell ref="A6:D6"/>
    <mergeCell ref="A7:A8"/>
    <mergeCell ref="B7:B8"/>
    <mergeCell ref="C7:D7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19"/>
  <sheetViews>
    <sheetView zoomScale="40" zoomScaleNormal="40" workbookViewId="0">
      <selection activeCell="A18" sqref="A18:XFD28"/>
    </sheetView>
  </sheetViews>
  <sheetFormatPr defaultColWidth="12.625" defaultRowHeight="15" customHeight="1" x14ac:dyDescent="0.2"/>
  <cols>
    <col min="1" max="1" width="9.875" style="28" customWidth="1"/>
    <col min="2" max="2" width="58.875" style="28" customWidth="1"/>
    <col min="3" max="3" width="23.125" style="28" customWidth="1"/>
    <col min="4" max="4" width="28.375" style="28" customWidth="1"/>
    <col min="5" max="5" width="8" style="28" customWidth="1"/>
    <col min="6" max="6" width="29.375" style="28" customWidth="1"/>
    <col min="7" max="24" width="8" style="28" customWidth="1"/>
    <col min="25" max="16384" width="12.625" style="28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74</v>
      </c>
      <c r="B4" s="16"/>
      <c r="C4" s="15"/>
      <c r="D4" s="17" t="str">
        <f>A4</f>
        <v>"07" декабря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7" t="s">
        <v>4</v>
      </c>
      <c r="B6" s="48"/>
      <c r="C6" s="48"/>
      <c r="D6" s="48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9" t="s">
        <v>5</v>
      </c>
      <c r="B7" s="51" t="s">
        <v>6</v>
      </c>
      <c r="C7" s="53" t="s">
        <v>10</v>
      </c>
      <c r="D7" s="54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50"/>
      <c r="B8" s="52"/>
      <c r="C8" s="24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52.5" x14ac:dyDescent="0.4">
      <c r="A9" s="19">
        <v>1</v>
      </c>
      <c r="B9" s="20" t="s">
        <v>28</v>
      </c>
      <c r="C9" s="21">
        <v>100</v>
      </c>
      <c r="D9" s="22">
        <v>14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6.25" x14ac:dyDescent="0.4">
      <c r="A10" s="19">
        <v>2</v>
      </c>
      <c r="B10" s="20" t="s">
        <v>44</v>
      </c>
      <c r="C10" s="21">
        <v>100</v>
      </c>
      <c r="D10" s="22">
        <v>130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customHeight="1" x14ac:dyDescent="0.4">
      <c r="A11" s="19">
        <v>4</v>
      </c>
      <c r="B11" s="20" t="s">
        <v>30</v>
      </c>
      <c r="C11" s="21">
        <v>30</v>
      </c>
      <c r="D11" s="22">
        <v>33.700000000000003</v>
      </c>
      <c r="E11" s="16"/>
      <c r="F11" s="2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19">
        <v>5</v>
      </c>
      <c r="B12" s="20" t="s">
        <v>27</v>
      </c>
      <c r="C12" s="21">
        <v>150</v>
      </c>
      <c r="D12" s="22">
        <v>204.3</v>
      </c>
      <c r="E12" s="16"/>
      <c r="F12" s="2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19">
        <v>6</v>
      </c>
      <c r="B13" s="20" t="s">
        <v>26</v>
      </c>
      <c r="C13" s="21" t="s">
        <v>24</v>
      </c>
      <c r="D13" s="22">
        <v>30.1</v>
      </c>
      <c r="E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19">
        <v>7</v>
      </c>
      <c r="B14" s="20" t="s">
        <v>16</v>
      </c>
      <c r="C14" s="21">
        <v>50</v>
      </c>
      <c r="D14" s="22">
        <v>118.4</v>
      </c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19">
        <v>8</v>
      </c>
      <c r="B15" s="20" t="s">
        <v>17</v>
      </c>
      <c r="C15" s="21">
        <v>30</v>
      </c>
      <c r="D15" s="22">
        <v>61.2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customHeight="1" x14ac:dyDescent="0.4">
      <c r="A16" s="7"/>
      <c r="B16" s="11" t="s">
        <v>9</v>
      </c>
      <c r="C16" s="12">
        <f>SUM(C9:C15)+207</f>
        <v>667</v>
      </c>
      <c r="D16" s="10">
        <f>SUM(D9:D15)</f>
        <v>591.70000000000005</v>
      </c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customHeight="1" x14ac:dyDescent="0.4">
      <c r="A17" s="1"/>
      <c r="B17" s="1"/>
      <c r="C17" s="1"/>
      <c r="D17" s="1"/>
      <c r="E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26.25" customHeight="1" x14ac:dyDescent="0.4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26.25" customHeight="1" x14ac:dyDescent="0.4">
      <c r="A19" s="16"/>
      <c r="B19" s="15" t="str">
        <f>'1д'!B29</f>
        <v>Повар</v>
      </c>
      <c r="C19" s="15" t="str">
        <f>'1д'!C29</f>
        <v>___________Н.В.Дудкина</v>
      </c>
      <c r="D19" s="15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26.25" customHeight="1" x14ac:dyDescent="0.4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customHeight="1" x14ac:dyDescent="0.4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customHeight="1" x14ac:dyDescent="0.4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customHeight="1" x14ac:dyDescent="0.4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26.25" customHeight="1" x14ac:dyDescent="0.4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customHeight="1" x14ac:dyDescent="0.4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customHeight="1" x14ac:dyDescent="0.4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customHeight="1" x14ac:dyDescent="0.4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customHeight="1" x14ac:dyDescent="0.4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  <row r="919" spans="1:24" ht="26.25" customHeight="1" x14ac:dyDescent="0.4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</row>
  </sheetData>
  <mergeCells count="4">
    <mergeCell ref="A6:D6"/>
    <mergeCell ref="A7:A8"/>
    <mergeCell ref="B7:B8"/>
    <mergeCell ref="C7:D7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16"/>
  <sheetViews>
    <sheetView zoomScale="40" zoomScaleNormal="40" workbookViewId="0">
      <selection activeCell="A15" sqref="A15:XFD25"/>
    </sheetView>
  </sheetViews>
  <sheetFormatPr defaultColWidth="12.625" defaultRowHeight="15" customHeight="1" x14ac:dyDescent="0.2"/>
  <cols>
    <col min="1" max="1" width="9.875" style="28" customWidth="1"/>
    <col min="2" max="2" width="58.875" style="28" customWidth="1"/>
    <col min="3" max="3" width="23.125" style="28" customWidth="1"/>
    <col min="4" max="4" width="28.375" style="28" customWidth="1"/>
    <col min="5" max="5" width="8" style="28" customWidth="1"/>
    <col min="6" max="6" width="29.375" style="28" customWidth="1"/>
    <col min="7" max="24" width="8" style="28" customWidth="1"/>
    <col min="25" max="16384" width="12.625" style="28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75</v>
      </c>
      <c r="B4" s="16"/>
      <c r="C4" s="15"/>
      <c r="D4" s="17" t="str">
        <f>A4</f>
        <v>"08" декабря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7" t="s">
        <v>4</v>
      </c>
      <c r="B6" s="48"/>
      <c r="C6" s="48"/>
      <c r="D6" s="48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9" t="s">
        <v>5</v>
      </c>
      <c r="B7" s="51" t="s">
        <v>6</v>
      </c>
      <c r="C7" s="53" t="s">
        <v>10</v>
      </c>
      <c r="D7" s="54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50"/>
      <c r="B8" s="52"/>
      <c r="C8" s="24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25.5" customHeight="1" x14ac:dyDescent="0.4">
      <c r="A9" s="19">
        <v>1</v>
      </c>
      <c r="B9" s="20" t="s">
        <v>20</v>
      </c>
      <c r="C9" s="25">
        <v>100</v>
      </c>
      <c r="D9" s="22">
        <v>75.400000000000006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6.25" x14ac:dyDescent="0.4">
      <c r="A10" s="19">
        <v>2</v>
      </c>
      <c r="B10" s="20" t="s">
        <v>47</v>
      </c>
      <c r="C10" s="25">
        <v>200</v>
      </c>
      <c r="D10" s="22">
        <v>540.79999999999995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customHeight="1" x14ac:dyDescent="0.4">
      <c r="A11" s="19">
        <v>4</v>
      </c>
      <c r="B11" s="20" t="s">
        <v>23</v>
      </c>
      <c r="C11" s="25" t="s">
        <v>37</v>
      </c>
      <c r="D11" s="22">
        <v>32.4</v>
      </c>
      <c r="E11" s="16"/>
      <c r="F11" s="2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19">
        <v>5</v>
      </c>
      <c r="B12" s="20" t="s">
        <v>16</v>
      </c>
      <c r="C12" s="25">
        <v>40</v>
      </c>
      <c r="D12" s="22">
        <v>94.7</v>
      </c>
      <c r="E12" s="16"/>
      <c r="F12" s="2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7"/>
      <c r="B13" s="11" t="s">
        <v>9</v>
      </c>
      <c r="C13" s="12">
        <f>SUM(C9:C12)+214</f>
        <v>554</v>
      </c>
      <c r="D13" s="10">
        <f>SUM(D9:D12)</f>
        <v>743.3</v>
      </c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1"/>
      <c r="B14" s="1"/>
      <c r="C14" s="1"/>
      <c r="D14" s="1"/>
      <c r="E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customHeight="1" x14ac:dyDescent="0.4">
      <c r="A16" s="16"/>
      <c r="B16" s="15" t="str">
        <f>'1д'!B29</f>
        <v>Повар</v>
      </c>
      <c r="C16" s="15" t="str">
        <f>'1д'!C29</f>
        <v>___________Н.В.Дудкина</v>
      </c>
      <c r="D16" s="15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customHeight="1" x14ac:dyDescent="0.4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26.25" customHeight="1" x14ac:dyDescent="0.4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26.25" customHeight="1" x14ac:dyDescent="0.4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26.25" customHeight="1" x14ac:dyDescent="0.4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customHeight="1" x14ac:dyDescent="0.4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customHeight="1" x14ac:dyDescent="0.4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customHeight="1" x14ac:dyDescent="0.4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26.25" customHeight="1" x14ac:dyDescent="0.4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customHeight="1" x14ac:dyDescent="0.4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customHeight="1" x14ac:dyDescent="0.4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customHeight="1" x14ac:dyDescent="0.4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customHeight="1" x14ac:dyDescent="0.4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</sheetData>
  <mergeCells count="4">
    <mergeCell ref="A6:D6"/>
    <mergeCell ref="A7:A8"/>
    <mergeCell ref="B7:B8"/>
    <mergeCell ref="C7:D7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19"/>
  <sheetViews>
    <sheetView zoomScale="40" zoomScaleNormal="40" workbookViewId="0">
      <selection activeCell="A16" sqref="A16:XFD27"/>
    </sheetView>
  </sheetViews>
  <sheetFormatPr defaultColWidth="12.625" defaultRowHeight="15" customHeight="1" x14ac:dyDescent="0.2"/>
  <cols>
    <col min="1" max="1" width="9.875" style="28" customWidth="1"/>
    <col min="2" max="2" width="58.875" style="28" customWidth="1"/>
    <col min="3" max="3" width="23.125" style="28" customWidth="1"/>
    <col min="4" max="4" width="28.375" style="28" customWidth="1"/>
    <col min="5" max="5" width="8" style="28" customWidth="1"/>
    <col min="6" max="6" width="29.375" style="28" customWidth="1"/>
    <col min="7" max="24" width="8" style="28" customWidth="1"/>
    <col min="25" max="16384" width="12.625" style="28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76</v>
      </c>
      <c r="B4" s="16"/>
      <c r="C4" s="15"/>
      <c r="D4" s="17" t="str">
        <f>A4</f>
        <v>"09" декабря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7" t="s">
        <v>4</v>
      </c>
      <c r="B6" s="48"/>
      <c r="C6" s="48"/>
      <c r="D6" s="48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9" t="s">
        <v>5</v>
      </c>
      <c r="B7" s="51" t="s">
        <v>6</v>
      </c>
      <c r="C7" s="53" t="s">
        <v>10</v>
      </c>
      <c r="D7" s="54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50"/>
      <c r="B8" s="52"/>
      <c r="C8" s="24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52.5" x14ac:dyDescent="0.4">
      <c r="A9" s="7">
        <v>1</v>
      </c>
      <c r="B9" s="8" t="s">
        <v>51</v>
      </c>
      <c r="C9" s="29" t="s">
        <v>36</v>
      </c>
      <c r="D9" s="30">
        <v>418.6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4" customHeight="1" x14ac:dyDescent="0.4">
      <c r="A10" s="7">
        <v>2</v>
      </c>
      <c r="B10" s="8" t="s">
        <v>13</v>
      </c>
      <c r="C10" s="29">
        <v>40</v>
      </c>
      <c r="D10" s="30">
        <v>61.3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customHeight="1" x14ac:dyDescent="0.4">
      <c r="A11" s="7">
        <v>3</v>
      </c>
      <c r="B11" s="8" t="s">
        <v>18</v>
      </c>
      <c r="C11" s="29">
        <v>100</v>
      </c>
      <c r="D11" s="30">
        <v>47</v>
      </c>
      <c r="E11" s="16"/>
      <c r="F11" s="2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7">
        <v>4</v>
      </c>
      <c r="B12" s="8" t="s">
        <v>8</v>
      </c>
      <c r="C12" s="29">
        <v>200</v>
      </c>
      <c r="D12" s="30">
        <v>112.1</v>
      </c>
      <c r="E12" s="16"/>
      <c r="F12" s="2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7">
        <v>5</v>
      </c>
      <c r="B13" s="8" t="s">
        <v>16</v>
      </c>
      <c r="C13" s="29">
        <v>25</v>
      </c>
      <c r="D13" s="30">
        <v>59.2</v>
      </c>
      <c r="E13" s="16"/>
      <c r="F13" s="2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7"/>
      <c r="B14" s="11" t="s">
        <v>9</v>
      </c>
      <c r="C14" s="31">
        <f>SUM(C9:C13)+150</f>
        <v>515</v>
      </c>
      <c r="D14" s="30">
        <f>SUM(D9:D13)</f>
        <v>698.20000000000016</v>
      </c>
      <c r="E14" s="16"/>
      <c r="F14" s="2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1"/>
      <c r="B15" s="1"/>
      <c r="C15" s="1"/>
      <c r="D15" s="1"/>
      <c r="E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customHeight="1" x14ac:dyDescent="0.4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customHeight="1" x14ac:dyDescent="0.4">
      <c r="A17" s="16"/>
      <c r="B17" s="15" t="str">
        <f>'1д'!B29</f>
        <v>Повар</v>
      </c>
      <c r="C17" s="15" t="str">
        <f>'1д'!C29</f>
        <v>___________Н.В.Дудкина</v>
      </c>
      <c r="D17" s="15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26.25" customHeight="1" x14ac:dyDescent="0.4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26.25" customHeight="1" x14ac:dyDescent="0.4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26.25" customHeight="1" x14ac:dyDescent="0.4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customHeight="1" x14ac:dyDescent="0.4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customHeight="1" x14ac:dyDescent="0.4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customHeight="1" x14ac:dyDescent="0.4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26.25" customHeight="1" x14ac:dyDescent="0.4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customHeight="1" x14ac:dyDescent="0.4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customHeight="1" x14ac:dyDescent="0.4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customHeight="1" x14ac:dyDescent="0.4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customHeight="1" x14ac:dyDescent="0.4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  <row r="919" spans="1:24" ht="26.25" customHeight="1" x14ac:dyDescent="0.4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</row>
  </sheetData>
  <mergeCells count="4">
    <mergeCell ref="A6:D6"/>
    <mergeCell ref="A7:A8"/>
    <mergeCell ref="B7:B8"/>
    <mergeCell ref="C7:D7"/>
  </mergeCells>
  <pageMargins left="0.70866141732283472" right="0.70866141732283472" top="0.74803149606299213" bottom="0.74803149606299213" header="0" footer="0"/>
  <pageSetup paperSize="9" scale="6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19"/>
  <sheetViews>
    <sheetView zoomScale="40" zoomScaleNormal="40" workbookViewId="0">
      <selection activeCell="O9" sqref="O9"/>
    </sheetView>
  </sheetViews>
  <sheetFormatPr defaultColWidth="12.625" defaultRowHeight="15" customHeight="1" x14ac:dyDescent="0.2"/>
  <cols>
    <col min="1" max="1" width="9.875" style="28" customWidth="1"/>
    <col min="2" max="2" width="58.875" style="28" customWidth="1"/>
    <col min="3" max="3" width="23.125" style="28" customWidth="1"/>
    <col min="4" max="4" width="28.375" style="28" customWidth="1"/>
    <col min="5" max="5" width="8" style="28" customWidth="1"/>
    <col min="6" max="6" width="29.375" style="28" customWidth="1"/>
    <col min="7" max="24" width="8" style="28" customWidth="1"/>
    <col min="25" max="16384" width="12.625" style="28"/>
  </cols>
  <sheetData>
    <row r="1" spans="1:24" ht="26.25" customHeight="1" x14ac:dyDescent="0.4">
      <c r="A1" s="15" t="s">
        <v>0</v>
      </c>
      <c r="B1" s="16"/>
      <c r="C1" s="15"/>
      <c r="D1" s="17" t="s">
        <v>1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4" ht="26.25" customHeight="1" x14ac:dyDescent="0.4">
      <c r="A2" s="15" t="str">
        <f>'1д'!A2</f>
        <v>Директор ООО "ВитаЛайн"</v>
      </c>
      <c r="B2" s="16"/>
      <c r="C2" s="15"/>
      <c r="D2" s="17" t="str">
        <f>'1д'!D2</f>
        <v>Директор МБОУ СОШ №20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ht="26.25" customHeight="1" x14ac:dyDescent="0.4">
      <c r="A3" s="15" t="str">
        <f>'1д'!A3</f>
        <v>_____________Н.Н.Клоков</v>
      </c>
      <c r="B3" s="16"/>
      <c r="C3" s="15"/>
      <c r="D3" s="17" t="str">
        <f>'1д'!D3</f>
        <v>__________М.А.Карартуньян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26.25" customHeight="1" x14ac:dyDescent="0.4">
      <c r="A4" s="15" t="s">
        <v>77</v>
      </c>
      <c r="B4" s="16"/>
      <c r="C4" s="15"/>
      <c r="D4" s="17" t="str">
        <f>A4</f>
        <v>"10" декабря 2021 г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26.25" customHeight="1" x14ac:dyDescent="0.4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ht="26.25" customHeight="1" x14ac:dyDescent="0.4">
      <c r="A6" s="47" t="s">
        <v>4</v>
      </c>
      <c r="B6" s="48"/>
      <c r="C6" s="48"/>
      <c r="D6" s="48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6.25" customHeight="1" x14ac:dyDescent="0.4">
      <c r="A7" s="49" t="s">
        <v>5</v>
      </c>
      <c r="B7" s="51" t="s">
        <v>6</v>
      </c>
      <c r="C7" s="53" t="s">
        <v>10</v>
      </c>
      <c r="D7" s="54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ht="46.5" x14ac:dyDescent="0.4">
      <c r="A8" s="50"/>
      <c r="B8" s="52"/>
      <c r="C8" s="24" t="s">
        <v>7</v>
      </c>
      <c r="D8" s="18" t="s">
        <v>11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ht="52.5" x14ac:dyDescent="0.4">
      <c r="A9" s="7">
        <v>1</v>
      </c>
      <c r="B9" s="8" t="s">
        <v>28</v>
      </c>
      <c r="C9" s="29">
        <v>100</v>
      </c>
      <c r="D9" s="30">
        <v>14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ht="24" customHeight="1" x14ac:dyDescent="0.4">
      <c r="A10" s="7">
        <v>2</v>
      </c>
      <c r="B10" s="8" t="s">
        <v>53</v>
      </c>
      <c r="C10" s="29">
        <v>150</v>
      </c>
      <c r="D10" s="30">
        <v>310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ht="26.25" customHeight="1" x14ac:dyDescent="0.4">
      <c r="A11" s="7">
        <v>3</v>
      </c>
      <c r="B11" s="8" t="s">
        <v>26</v>
      </c>
      <c r="C11" s="29" t="s">
        <v>24</v>
      </c>
      <c r="D11" s="30">
        <v>30.1</v>
      </c>
      <c r="E11" s="16"/>
      <c r="F11" s="2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ht="26.25" customHeight="1" x14ac:dyDescent="0.4">
      <c r="A12" s="7">
        <v>4</v>
      </c>
      <c r="B12" s="8" t="s">
        <v>16</v>
      </c>
      <c r="C12" s="29">
        <v>35</v>
      </c>
      <c r="D12" s="30">
        <v>82.9</v>
      </c>
      <c r="E12" s="16"/>
      <c r="F12" s="2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ht="26.25" customHeight="1" x14ac:dyDescent="0.4">
      <c r="A13" s="7">
        <v>5</v>
      </c>
      <c r="B13" s="8" t="s">
        <v>17</v>
      </c>
      <c r="C13" s="29">
        <v>30</v>
      </c>
      <c r="D13" s="30">
        <v>61.2</v>
      </c>
      <c r="E13" s="16"/>
      <c r="F13" s="2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26.25" customHeight="1" x14ac:dyDescent="0.4">
      <c r="A14" s="7"/>
      <c r="B14" s="11" t="s">
        <v>9</v>
      </c>
      <c r="C14" s="31">
        <f>SUM(C9:C13)+207</f>
        <v>522</v>
      </c>
      <c r="D14" s="30">
        <f>SUM(D9:D13)</f>
        <v>498.2</v>
      </c>
      <c r="E14" s="16"/>
      <c r="F14" s="2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26.25" customHeight="1" x14ac:dyDescent="0.4">
      <c r="A15" s="1"/>
      <c r="B15" s="1"/>
      <c r="C15" s="1"/>
      <c r="D15" s="1"/>
      <c r="E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26.25" customHeight="1" x14ac:dyDescent="0.4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26.25" customHeight="1" x14ac:dyDescent="0.4">
      <c r="A17" s="16"/>
      <c r="B17" s="15" t="str">
        <f>'1д'!B29</f>
        <v>Повар</v>
      </c>
      <c r="C17" s="15" t="str">
        <f>'1д'!C29</f>
        <v>___________Н.В.Дудкина</v>
      </c>
      <c r="D17" s="15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26.25" customHeight="1" x14ac:dyDescent="0.4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26.25" customHeight="1" x14ac:dyDescent="0.4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26.25" customHeight="1" x14ac:dyDescent="0.4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26.25" customHeight="1" x14ac:dyDescent="0.4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26.25" customHeight="1" x14ac:dyDescent="0.4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26.25" customHeight="1" x14ac:dyDescent="0.4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26.25" customHeight="1" x14ac:dyDescent="0.4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26.25" customHeight="1" x14ac:dyDescent="0.4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26.25" customHeight="1" x14ac:dyDescent="0.4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26.25" customHeight="1" x14ac:dyDescent="0.4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26.25" customHeight="1" x14ac:dyDescent="0.4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26.25" customHeight="1" x14ac:dyDescent="0.4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26.25" customHeight="1" x14ac:dyDescent="0.4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26.25" customHeight="1" x14ac:dyDescent="0.4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26.25" customHeight="1" x14ac:dyDescent="0.4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1:24" ht="26.25" customHeight="1" x14ac:dyDescent="0.4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1:24" ht="26.25" customHeigh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1:24" ht="26.25" customHeight="1" x14ac:dyDescent="0.4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26.25" customHeight="1" x14ac:dyDescent="0.4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1:24" ht="26.25" customHeight="1" x14ac:dyDescent="0.4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1:24" ht="26.25" customHeight="1" x14ac:dyDescent="0.4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1:24" ht="26.25" customHeight="1" x14ac:dyDescent="0.4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1:24" ht="26.25" customHeight="1" x14ac:dyDescent="0.4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1:24" ht="26.25" customHeight="1" x14ac:dyDescent="0.4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1:24" ht="26.25" customHeight="1" x14ac:dyDescent="0.4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1:24" ht="26.25" customHeight="1" x14ac:dyDescent="0.4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1:24" ht="26.25" customHeight="1" x14ac:dyDescent="0.4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1:24" ht="26.25" customHeight="1" x14ac:dyDescent="0.4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24" ht="26.25" customHeight="1" x14ac:dyDescent="0.4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1:24" ht="26.25" customHeight="1" x14ac:dyDescent="0.4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1:24" ht="26.25" customHeight="1" x14ac:dyDescent="0.4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1:24" ht="26.25" customHeight="1" x14ac:dyDescent="0.4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1:24" ht="26.25" customHeight="1" x14ac:dyDescent="0.4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1:24" ht="26.2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1:24" ht="26.25" customHeight="1" x14ac:dyDescent="0.4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1:24" ht="26.25" customHeight="1" x14ac:dyDescent="0.4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1:24" ht="26.25" customHeight="1" x14ac:dyDescent="0.4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1:24" ht="26.25" customHeight="1" x14ac:dyDescent="0.4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1:24" ht="26.25" customHeight="1" x14ac:dyDescent="0.4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1:24" ht="26.25" customHeight="1" x14ac:dyDescent="0.4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1:24" ht="26.25" customHeight="1" x14ac:dyDescent="0.4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1:24" ht="26.25" customHeight="1" x14ac:dyDescent="0.4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1:24" ht="26.25" customHeight="1" x14ac:dyDescent="0.4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1:24" ht="26.25" customHeight="1" x14ac:dyDescent="0.4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1:24" ht="26.25" customHeight="1" x14ac:dyDescent="0.4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1:24" ht="26.25" customHeight="1" x14ac:dyDescent="0.4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</row>
    <row r="64" spans="1:24" ht="26.25" customHeight="1" x14ac:dyDescent="0.4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</row>
    <row r="65" spans="1:24" ht="26.25" customHeight="1" x14ac:dyDescent="0.4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</row>
    <row r="66" spans="1:24" ht="26.25" customHeight="1" x14ac:dyDescent="0.4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7" spans="1:24" ht="26.25" customHeight="1" x14ac:dyDescent="0.4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</row>
    <row r="68" spans="1:24" ht="26.25" customHeight="1" x14ac:dyDescent="0.4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</row>
    <row r="69" spans="1:24" ht="26.25" customHeight="1" x14ac:dyDescent="0.4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</row>
    <row r="70" spans="1:24" ht="26.25" customHeight="1" x14ac:dyDescent="0.4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</row>
    <row r="71" spans="1:24" ht="26.25" customHeight="1" x14ac:dyDescent="0.4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</row>
    <row r="72" spans="1:24" ht="26.25" customHeight="1" x14ac:dyDescent="0.4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</row>
    <row r="73" spans="1:24" ht="26.25" customHeight="1" x14ac:dyDescent="0.4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</row>
    <row r="74" spans="1:24" ht="26.25" customHeight="1" x14ac:dyDescent="0.4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</row>
    <row r="75" spans="1:24" ht="26.25" customHeight="1" x14ac:dyDescent="0.4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</row>
    <row r="76" spans="1:24" ht="26.25" customHeight="1" x14ac:dyDescent="0.4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</row>
    <row r="77" spans="1:24" ht="26.25" customHeight="1" x14ac:dyDescent="0.4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</row>
    <row r="78" spans="1:24" ht="26.25" customHeight="1" x14ac:dyDescent="0.4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</row>
    <row r="79" spans="1:24" ht="26.25" customHeight="1" x14ac:dyDescent="0.4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4" ht="26.25" customHeight="1" x14ac:dyDescent="0.4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</row>
    <row r="81" spans="1:24" ht="26.25" customHeight="1" x14ac:dyDescent="0.4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</row>
    <row r="82" spans="1:24" ht="26.25" customHeight="1" x14ac:dyDescent="0.4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</row>
    <row r="83" spans="1:24" ht="26.25" customHeight="1" x14ac:dyDescent="0.4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</row>
    <row r="84" spans="1:24" ht="26.25" customHeight="1" x14ac:dyDescent="0.4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</row>
    <row r="85" spans="1:24" ht="26.25" customHeight="1" x14ac:dyDescent="0.4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</row>
    <row r="86" spans="1:24" ht="26.25" customHeight="1" x14ac:dyDescent="0.4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</row>
    <row r="87" spans="1:24" ht="26.25" customHeight="1" x14ac:dyDescent="0.4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24" ht="26.25" customHeight="1" x14ac:dyDescent="0.4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24" ht="26.25" customHeight="1" x14ac:dyDescent="0.4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24" ht="26.25" customHeight="1" x14ac:dyDescent="0.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24" ht="26.25" customHeight="1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24" ht="26.25" customHeight="1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24" ht="26.25" customHeight="1" x14ac:dyDescent="0.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24" ht="26.25" customHeight="1" x14ac:dyDescent="0.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24" ht="26.25" customHeight="1" x14ac:dyDescent="0.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24" ht="26.25" customHeight="1" x14ac:dyDescent="0.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 ht="26.25" customHeight="1" x14ac:dyDescent="0.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 ht="26.25" customHeight="1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 ht="26.25" customHeight="1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 ht="26.25" customHeight="1" x14ac:dyDescent="0.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 ht="26.25" customHeight="1" x14ac:dyDescent="0.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 ht="26.25" customHeight="1" x14ac:dyDescent="0.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 ht="26.25" customHeight="1" x14ac:dyDescent="0.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 ht="26.25" customHeight="1" x14ac:dyDescent="0.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 ht="26.25" customHeight="1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 ht="26.25" customHeight="1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 ht="26.25" customHeight="1" x14ac:dyDescent="0.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 ht="26.25" customHeight="1" x14ac:dyDescent="0.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 ht="26.25" customHeight="1" x14ac:dyDescent="0.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 ht="26.25" customHeight="1" x14ac:dyDescent="0.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26.25" customHeight="1" x14ac:dyDescent="0.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</row>
    <row r="112" spans="1:24" ht="26.25" customHeight="1" x14ac:dyDescent="0.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</row>
    <row r="113" spans="1:24" ht="26.25" customHeight="1" x14ac:dyDescent="0.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</row>
    <row r="114" spans="1:24" ht="26.25" customHeight="1" x14ac:dyDescent="0.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</row>
    <row r="115" spans="1:24" ht="26.25" customHeight="1" x14ac:dyDescent="0.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</row>
    <row r="116" spans="1:24" ht="26.25" customHeight="1" x14ac:dyDescent="0.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</row>
    <row r="117" spans="1:24" ht="26.25" customHeight="1" x14ac:dyDescent="0.4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</row>
    <row r="118" spans="1:24" ht="26.25" customHeight="1" x14ac:dyDescent="0.4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</row>
    <row r="119" spans="1:24" ht="26.25" customHeight="1" x14ac:dyDescent="0.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</row>
    <row r="120" spans="1:24" ht="26.25" customHeight="1" x14ac:dyDescent="0.4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</row>
    <row r="121" spans="1:24" ht="26.25" customHeight="1" x14ac:dyDescent="0.4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</row>
    <row r="122" spans="1:24" ht="26.25" customHeight="1" x14ac:dyDescent="0.4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</row>
    <row r="123" spans="1:24" ht="26.25" customHeight="1" x14ac:dyDescent="0.4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</row>
    <row r="124" spans="1:24" ht="26.25" customHeight="1" x14ac:dyDescent="0.4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</row>
    <row r="125" spans="1:24" ht="26.25" customHeight="1" x14ac:dyDescent="0.4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</row>
    <row r="126" spans="1:24" ht="26.25" customHeight="1" x14ac:dyDescent="0.4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</row>
    <row r="127" spans="1:24" ht="26.25" customHeight="1" x14ac:dyDescent="0.4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</row>
    <row r="128" spans="1:24" ht="26.25" customHeight="1" x14ac:dyDescent="0.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</row>
    <row r="129" spans="1:24" ht="26.25" customHeight="1" x14ac:dyDescent="0.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</row>
    <row r="130" spans="1:24" ht="26.25" customHeight="1" x14ac:dyDescent="0.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</row>
    <row r="131" spans="1:24" ht="26.25" customHeight="1" x14ac:dyDescent="0.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  <row r="132" spans="1:24" ht="26.25" customHeight="1" x14ac:dyDescent="0.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  <row r="133" spans="1:24" ht="26.25" customHeight="1" x14ac:dyDescent="0.4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</row>
    <row r="134" spans="1:24" ht="26.25" customHeight="1" x14ac:dyDescent="0.4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</row>
    <row r="135" spans="1:24" ht="26.25" customHeight="1" x14ac:dyDescent="0.4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</row>
    <row r="136" spans="1:24" ht="26.25" customHeight="1" x14ac:dyDescent="0.4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</row>
    <row r="137" spans="1:24" ht="26.25" customHeigh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</row>
    <row r="138" spans="1:24" ht="26.25" customHeigh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</row>
    <row r="139" spans="1:24" ht="26.25" customHeigh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</row>
    <row r="140" spans="1:24" ht="26.25" customHeigh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</row>
    <row r="141" spans="1:24" ht="26.25" customHeigh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</row>
    <row r="142" spans="1:24" ht="26.25" customHeigh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</row>
    <row r="143" spans="1:24" ht="26.25" customHeigh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</row>
    <row r="144" spans="1:24" ht="26.25" customHeigh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</row>
    <row r="145" spans="1:24" ht="26.25" customHeigh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</row>
    <row r="146" spans="1:24" ht="26.25" customHeigh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</row>
    <row r="147" spans="1:24" ht="26.25" customHeigh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</row>
    <row r="148" spans="1:24" ht="26.25" customHeigh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</row>
    <row r="149" spans="1:24" ht="26.25" customHeigh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</row>
    <row r="150" spans="1:24" ht="26.25" customHeigh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</row>
    <row r="151" spans="1:24" ht="26.25" customHeigh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</row>
    <row r="152" spans="1:24" ht="26.25" customHeigh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</row>
    <row r="153" spans="1:24" ht="26.25" customHeigh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</row>
    <row r="154" spans="1:24" ht="26.25" customHeigh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</row>
    <row r="155" spans="1:24" ht="26.25" customHeigh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</row>
    <row r="156" spans="1:24" ht="26.25" customHeigh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</row>
    <row r="157" spans="1:24" ht="26.25" customHeigh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</row>
    <row r="158" spans="1:24" ht="26.25" customHeigh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</row>
    <row r="159" spans="1:24" ht="26.25" customHeigh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</row>
    <row r="160" spans="1:24" ht="26.25" customHeigh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</row>
    <row r="161" spans="1:24" ht="26.25" customHeigh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</row>
    <row r="162" spans="1:24" ht="26.25" customHeigh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</row>
    <row r="163" spans="1:24" ht="26.25" customHeigh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</row>
    <row r="164" spans="1:24" ht="26.25" customHeigh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</row>
    <row r="165" spans="1:24" ht="26.25" customHeigh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</row>
    <row r="166" spans="1:24" ht="26.25" customHeigh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</row>
    <row r="167" spans="1:24" ht="26.25" customHeigh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</row>
    <row r="168" spans="1:24" ht="26.25" customHeigh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</row>
    <row r="169" spans="1:24" ht="26.25" customHeigh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</row>
    <row r="170" spans="1:24" ht="26.25" customHeigh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</row>
    <row r="171" spans="1:24" ht="26.25" customHeigh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</row>
    <row r="172" spans="1:24" ht="26.25" customHeigh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</row>
    <row r="173" spans="1:24" ht="26.25" customHeigh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</row>
    <row r="174" spans="1:24" ht="26.25" customHeigh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</row>
    <row r="175" spans="1:24" ht="26.25" customHeigh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</row>
    <row r="176" spans="1:24" ht="26.25" customHeigh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</row>
    <row r="177" spans="1:24" ht="26.25" customHeigh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</row>
    <row r="178" spans="1:24" ht="26.25" customHeigh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</row>
    <row r="179" spans="1:24" ht="26.25" customHeigh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</row>
    <row r="180" spans="1:24" ht="26.25" customHeigh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</row>
    <row r="181" spans="1:24" ht="26.25" customHeigh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</row>
    <row r="182" spans="1:24" ht="26.25" customHeigh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</row>
    <row r="183" spans="1:24" ht="26.25" customHeigh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</row>
    <row r="184" spans="1:24" ht="26.25" customHeigh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</row>
    <row r="185" spans="1:24" ht="26.25" customHeigh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</row>
    <row r="186" spans="1:24" ht="26.25" customHeigh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</row>
    <row r="187" spans="1:24" ht="26.25" customHeigh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</row>
    <row r="188" spans="1:24" ht="26.25" customHeigh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</row>
    <row r="189" spans="1:24" ht="26.25" customHeigh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</row>
    <row r="190" spans="1:24" ht="26.25" customHeigh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</row>
    <row r="191" spans="1:24" ht="26.25" customHeigh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</row>
    <row r="192" spans="1:24" ht="26.25" customHeigh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</row>
    <row r="193" spans="1:24" ht="26.25" customHeigh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</row>
    <row r="194" spans="1:24" ht="26.25" customHeigh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</row>
    <row r="195" spans="1:24" ht="26.25" customHeigh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</row>
    <row r="196" spans="1:24" ht="26.25" customHeigh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</row>
    <row r="197" spans="1:24" ht="26.25" customHeigh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</row>
    <row r="198" spans="1:24" ht="26.25" customHeigh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</row>
    <row r="199" spans="1:24" ht="26.25" customHeigh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</row>
    <row r="200" spans="1:24" ht="26.25" customHeigh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</row>
    <row r="201" spans="1:24" ht="26.25" customHeigh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</row>
    <row r="202" spans="1:24" ht="26.25" customHeigh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</row>
    <row r="203" spans="1:24" ht="26.25" customHeigh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</row>
    <row r="204" spans="1:24" ht="26.25" customHeigh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</row>
    <row r="205" spans="1:24" ht="26.25" customHeigh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</row>
    <row r="206" spans="1:24" ht="26.25" customHeigh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</row>
    <row r="207" spans="1:24" ht="26.25" customHeigh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</row>
    <row r="208" spans="1:24" ht="26.25" customHeigh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</row>
    <row r="209" spans="1:24" ht="26.25" customHeigh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</row>
    <row r="210" spans="1:24" ht="26.25" customHeigh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</row>
    <row r="211" spans="1:24" ht="26.25" customHeigh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</row>
    <row r="212" spans="1:24" ht="26.25" customHeigh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</row>
    <row r="213" spans="1:24" ht="26.25" customHeigh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</row>
    <row r="214" spans="1:24" ht="26.25" customHeigh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</row>
    <row r="215" spans="1:24" ht="26.25" customHeigh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</row>
    <row r="216" spans="1:24" ht="26.25" customHeigh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</row>
    <row r="217" spans="1:24" ht="26.25" customHeigh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</row>
    <row r="218" spans="1:24" ht="26.25" customHeigh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</row>
    <row r="219" spans="1:24" ht="26.25" customHeigh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</row>
    <row r="220" spans="1:24" ht="26.25" customHeigh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</row>
    <row r="221" spans="1:24" ht="26.25" customHeigh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</row>
    <row r="222" spans="1:24" ht="26.25" customHeigh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</row>
    <row r="223" spans="1:24" ht="26.25" customHeigh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</row>
    <row r="224" spans="1:24" ht="26.25" customHeigh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</row>
    <row r="225" spans="1:24" ht="26.25" customHeigh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</row>
    <row r="226" spans="1:24" ht="26.25" customHeigh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</row>
    <row r="227" spans="1:24" ht="26.25" customHeigh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</row>
    <row r="228" spans="1:24" ht="26.25" customHeigh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</row>
    <row r="229" spans="1:24" ht="26.25" customHeigh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</row>
    <row r="230" spans="1:24" ht="26.25" customHeigh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</row>
    <row r="231" spans="1:24" ht="26.25" customHeigh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</row>
    <row r="232" spans="1:24" ht="26.25" customHeigh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</row>
    <row r="233" spans="1:24" ht="26.25" customHeigh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</row>
    <row r="234" spans="1:24" ht="26.25" customHeigh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</row>
    <row r="235" spans="1:24" ht="26.25" customHeigh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</row>
    <row r="236" spans="1:24" ht="26.25" customHeigh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</row>
    <row r="237" spans="1:24" ht="26.25" customHeigh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</row>
    <row r="238" spans="1:24" ht="26.25" customHeigh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</row>
    <row r="239" spans="1:24" ht="26.25" customHeigh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</row>
    <row r="240" spans="1:24" ht="26.25" customHeigh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</row>
    <row r="241" spans="1:24" ht="26.25" customHeigh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</row>
    <row r="242" spans="1:24" ht="26.25" customHeigh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</row>
    <row r="243" spans="1:24" ht="26.25" customHeigh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</row>
    <row r="244" spans="1:24" ht="26.25" customHeigh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</row>
    <row r="245" spans="1:24" ht="26.25" customHeigh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</row>
    <row r="246" spans="1:24" ht="26.25" customHeigh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</row>
    <row r="247" spans="1:24" ht="26.25" customHeigh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</row>
    <row r="248" spans="1:24" ht="26.25" customHeigh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</row>
    <row r="249" spans="1:24" ht="26.25" customHeigh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</row>
    <row r="250" spans="1:24" ht="26.25" customHeigh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</row>
    <row r="251" spans="1:24" ht="26.25" customHeigh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</row>
    <row r="252" spans="1:24" ht="26.25" customHeigh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</row>
    <row r="253" spans="1:24" ht="26.25" customHeigh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</row>
    <row r="254" spans="1:24" ht="26.25" customHeigh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</row>
    <row r="255" spans="1:24" ht="26.25" customHeigh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</row>
    <row r="256" spans="1:24" ht="26.25" customHeigh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</row>
    <row r="257" spans="1:24" ht="26.25" customHeigh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</row>
    <row r="258" spans="1:24" ht="26.25" customHeigh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</row>
    <row r="259" spans="1:24" ht="26.25" customHeigh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</row>
    <row r="260" spans="1:24" ht="26.25" customHeigh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</row>
    <row r="261" spans="1:24" ht="26.25" customHeigh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</row>
    <row r="262" spans="1:24" ht="26.25" customHeigh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</row>
    <row r="263" spans="1:24" ht="26.25" customHeigh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</row>
    <row r="264" spans="1:24" ht="26.25" customHeigh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</row>
    <row r="265" spans="1:24" ht="26.25" customHeigh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</row>
    <row r="266" spans="1:24" ht="26.25" customHeigh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</row>
    <row r="267" spans="1:24" ht="26.25" customHeigh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</row>
    <row r="268" spans="1:24" ht="26.25" customHeigh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</row>
    <row r="269" spans="1:24" ht="26.25" customHeigh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</row>
    <row r="270" spans="1:24" ht="26.25" customHeigh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</row>
    <row r="271" spans="1:24" ht="26.25" customHeigh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</row>
    <row r="272" spans="1:24" ht="26.25" customHeigh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</row>
    <row r="273" spans="1:24" ht="26.25" customHeigh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</row>
    <row r="274" spans="1:24" ht="26.25" customHeigh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</row>
    <row r="275" spans="1:24" ht="26.25" customHeigh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</row>
    <row r="276" spans="1:24" ht="26.25" customHeigh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</row>
    <row r="277" spans="1:24" ht="26.25" customHeigh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</row>
    <row r="278" spans="1:24" ht="26.25" customHeigh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</row>
    <row r="279" spans="1:24" ht="26.25" customHeigh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</row>
    <row r="280" spans="1:24" ht="26.25" customHeigh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</row>
    <row r="281" spans="1:24" ht="26.25" customHeigh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</row>
    <row r="282" spans="1:24" ht="26.25" customHeigh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</row>
    <row r="283" spans="1:24" ht="26.25" customHeigh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</row>
    <row r="284" spans="1:24" ht="26.25" customHeigh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</row>
    <row r="285" spans="1:24" ht="26.25" customHeigh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</row>
    <row r="286" spans="1:24" ht="26.25" customHeigh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</row>
    <row r="287" spans="1:24" ht="26.25" customHeigh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</row>
    <row r="288" spans="1:24" ht="26.25" customHeigh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</row>
    <row r="289" spans="1:24" ht="26.25" customHeigh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</row>
    <row r="290" spans="1:24" ht="26.25" customHeight="1" x14ac:dyDescent="0.4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</row>
    <row r="291" spans="1:24" ht="26.25" customHeight="1" x14ac:dyDescent="0.4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</row>
    <row r="292" spans="1:24" ht="26.25" customHeight="1" x14ac:dyDescent="0.4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</row>
    <row r="293" spans="1:24" ht="26.25" customHeight="1" x14ac:dyDescent="0.4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</row>
    <row r="294" spans="1:24" ht="26.25" customHeight="1" x14ac:dyDescent="0.4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</row>
    <row r="295" spans="1:24" ht="26.25" customHeight="1" x14ac:dyDescent="0.4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</row>
    <row r="296" spans="1:24" ht="26.25" customHeight="1" x14ac:dyDescent="0.4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</row>
    <row r="297" spans="1:24" ht="26.25" customHeight="1" x14ac:dyDescent="0.4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</row>
    <row r="298" spans="1:24" ht="26.25" customHeight="1" x14ac:dyDescent="0.4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</row>
    <row r="299" spans="1:24" ht="26.25" customHeight="1" x14ac:dyDescent="0.4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</row>
    <row r="300" spans="1:24" ht="26.25" customHeight="1" x14ac:dyDescent="0.4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</row>
    <row r="301" spans="1:24" ht="26.25" customHeight="1" x14ac:dyDescent="0.4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</row>
    <row r="302" spans="1:24" ht="26.25" customHeight="1" x14ac:dyDescent="0.4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</row>
    <row r="303" spans="1:24" ht="26.25" customHeight="1" x14ac:dyDescent="0.4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</row>
    <row r="304" spans="1:24" ht="26.25" customHeight="1" x14ac:dyDescent="0.4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</row>
    <row r="305" spans="1:24" ht="26.25" customHeight="1" x14ac:dyDescent="0.4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</row>
    <row r="306" spans="1:24" ht="26.25" customHeight="1" x14ac:dyDescent="0.4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</row>
    <row r="307" spans="1:24" ht="26.25" customHeight="1" x14ac:dyDescent="0.4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</row>
    <row r="308" spans="1:24" ht="26.25" customHeight="1" x14ac:dyDescent="0.4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</row>
    <row r="309" spans="1:24" ht="26.25" customHeight="1" x14ac:dyDescent="0.4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</row>
    <row r="310" spans="1:24" ht="26.25" customHeight="1" x14ac:dyDescent="0.4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</row>
    <row r="311" spans="1:24" ht="26.25" customHeight="1" x14ac:dyDescent="0.4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</row>
    <row r="312" spans="1:24" ht="26.25" customHeight="1" x14ac:dyDescent="0.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</row>
    <row r="313" spans="1:24" ht="26.25" customHeight="1" x14ac:dyDescent="0.4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</row>
    <row r="314" spans="1:24" ht="26.25" customHeight="1" x14ac:dyDescent="0.4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</row>
    <row r="315" spans="1:24" ht="26.25" customHeight="1" x14ac:dyDescent="0.4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</row>
    <row r="316" spans="1:24" ht="26.25" customHeight="1" x14ac:dyDescent="0.4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</row>
    <row r="317" spans="1:24" ht="26.25" customHeight="1" x14ac:dyDescent="0.4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</row>
    <row r="318" spans="1:24" ht="26.25" customHeight="1" x14ac:dyDescent="0.4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</row>
    <row r="319" spans="1:24" ht="26.25" customHeight="1" x14ac:dyDescent="0.4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</row>
    <row r="320" spans="1:24" ht="26.25" customHeight="1" x14ac:dyDescent="0.4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</row>
    <row r="321" spans="1:24" ht="26.25" customHeight="1" x14ac:dyDescent="0.4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</row>
    <row r="322" spans="1:24" ht="26.25" customHeight="1" x14ac:dyDescent="0.4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</row>
    <row r="323" spans="1:24" ht="26.25" customHeight="1" x14ac:dyDescent="0.4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</row>
    <row r="324" spans="1:24" ht="26.25" customHeight="1" x14ac:dyDescent="0.4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</row>
    <row r="325" spans="1:24" ht="26.25" customHeight="1" x14ac:dyDescent="0.4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</row>
    <row r="326" spans="1:24" ht="26.25" customHeight="1" x14ac:dyDescent="0.4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</row>
    <row r="327" spans="1:24" ht="26.25" customHeight="1" x14ac:dyDescent="0.4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</row>
    <row r="328" spans="1:24" ht="26.25" customHeight="1" x14ac:dyDescent="0.4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</row>
    <row r="329" spans="1:24" ht="26.25" customHeight="1" x14ac:dyDescent="0.4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</row>
    <row r="330" spans="1:24" ht="26.25" customHeight="1" x14ac:dyDescent="0.4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</row>
    <row r="331" spans="1:24" ht="26.25" customHeight="1" x14ac:dyDescent="0.4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</row>
    <row r="332" spans="1:24" ht="26.25" customHeight="1" x14ac:dyDescent="0.4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</row>
    <row r="333" spans="1:24" ht="26.25" customHeight="1" x14ac:dyDescent="0.4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</row>
    <row r="334" spans="1:24" ht="26.25" customHeight="1" x14ac:dyDescent="0.4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</row>
    <row r="335" spans="1:24" ht="26.25" customHeight="1" x14ac:dyDescent="0.4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</row>
    <row r="336" spans="1:24" ht="26.25" customHeight="1" x14ac:dyDescent="0.4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</row>
    <row r="337" spans="1:24" ht="26.25" customHeight="1" x14ac:dyDescent="0.4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</row>
    <row r="338" spans="1:24" ht="26.25" customHeight="1" x14ac:dyDescent="0.4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</row>
    <row r="339" spans="1:24" ht="26.25" customHeight="1" x14ac:dyDescent="0.4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</row>
    <row r="340" spans="1:24" ht="26.25" customHeight="1" x14ac:dyDescent="0.4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</row>
    <row r="341" spans="1:24" ht="26.25" customHeight="1" x14ac:dyDescent="0.4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</row>
    <row r="342" spans="1:24" ht="26.25" customHeight="1" x14ac:dyDescent="0.4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</row>
    <row r="343" spans="1:24" ht="26.25" customHeight="1" x14ac:dyDescent="0.4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</row>
    <row r="344" spans="1:24" ht="26.25" customHeight="1" x14ac:dyDescent="0.4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</row>
    <row r="345" spans="1:24" ht="26.25" customHeight="1" x14ac:dyDescent="0.4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</row>
    <row r="346" spans="1:24" ht="26.25" customHeight="1" x14ac:dyDescent="0.4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</row>
    <row r="347" spans="1:24" ht="26.25" customHeight="1" x14ac:dyDescent="0.4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</row>
    <row r="348" spans="1:24" ht="26.25" customHeight="1" x14ac:dyDescent="0.4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</row>
    <row r="349" spans="1:24" ht="26.25" customHeight="1" x14ac:dyDescent="0.4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</row>
    <row r="350" spans="1:24" ht="26.25" customHeight="1" x14ac:dyDescent="0.4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</row>
    <row r="351" spans="1:24" ht="26.25" customHeight="1" x14ac:dyDescent="0.4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</row>
    <row r="352" spans="1:24" ht="26.25" customHeight="1" x14ac:dyDescent="0.4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</row>
    <row r="353" spans="1:24" ht="26.25" customHeight="1" x14ac:dyDescent="0.4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:24" ht="26.25" customHeight="1" x14ac:dyDescent="0.4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  <row r="355" spans="1:24" ht="26.25" customHeight="1" x14ac:dyDescent="0.4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</row>
    <row r="356" spans="1:24" ht="26.25" customHeight="1" x14ac:dyDescent="0.4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</row>
    <row r="357" spans="1:24" ht="26.25" customHeight="1" x14ac:dyDescent="0.4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</row>
    <row r="358" spans="1:24" ht="26.25" customHeight="1" x14ac:dyDescent="0.4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</row>
    <row r="359" spans="1:24" ht="26.25" customHeight="1" x14ac:dyDescent="0.4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</row>
    <row r="360" spans="1:24" ht="26.25" customHeight="1" x14ac:dyDescent="0.4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</row>
    <row r="361" spans="1:24" ht="26.25" customHeight="1" x14ac:dyDescent="0.4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</row>
    <row r="362" spans="1:24" ht="26.25" customHeight="1" x14ac:dyDescent="0.4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</row>
    <row r="363" spans="1:24" ht="26.25" customHeight="1" x14ac:dyDescent="0.4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</row>
    <row r="364" spans="1:24" ht="26.25" customHeight="1" x14ac:dyDescent="0.4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</row>
    <row r="365" spans="1:24" ht="26.25" customHeight="1" x14ac:dyDescent="0.4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</row>
    <row r="366" spans="1:24" ht="26.25" customHeight="1" x14ac:dyDescent="0.4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</row>
    <row r="367" spans="1:24" ht="26.25" customHeight="1" x14ac:dyDescent="0.4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</row>
    <row r="368" spans="1:24" ht="26.25" customHeight="1" x14ac:dyDescent="0.4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</row>
    <row r="369" spans="1:24" ht="26.25" customHeight="1" x14ac:dyDescent="0.4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</row>
    <row r="370" spans="1:24" ht="26.25" customHeight="1" x14ac:dyDescent="0.4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</row>
    <row r="371" spans="1:24" ht="26.25" customHeight="1" x14ac:dyDescent="0.4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</row>
    <row r="372" spans="1:24" ht="26.25" customHeight="1" x14ac:dyDescent="0.4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</row>
    <row r="373" spans="1:24" ht="26.25" customHeight="1" x14ac:dyDescent="0.4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</row>
    <row r="374" spans="1:24" ht="26.25" customHeight="1" x14ac:dyDescent="0.4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</row>
    <row r="375" spans="1:24" ht="26.25" customHeight="1" x14ac:dyDescent="0.4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</row>
    <row r="376" spans="1:24" ht="26.25" customHeight="1" x14ac:dyDescent="0.4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</row>
    <row r="377" spans="1:24" ht="26.25" customHeight="1" x14ac:dyDescent="0.4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</row>
    <row r="378" spans="1:24" ht="26.25" customHeight="1" x14ac:dyDescent="0.4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</row>
    <row r="379" spans="1:24" ht="26.25" customHeight="1" x14ac:dyDescent="0.4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</row>
    <row r="380" spans="1:24" ht="26.25" customHeight="1" x14ac:dyDescent="0.4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</row>
    <row r="381" spans="1:24" ht="26.25" customHeight="1" x14ac:dyDescent="0.4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</row>
    <row r="382" spans="1:24" ht="26.25" customHeight="1" x14ac:dyDescent="0.4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</row>
    <row r="383" spans="1:24" ht="26.25" customHeight="1" x14ac:dyDescent="0.4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</row>
    <row r="384" spans="1:24" ht="26.25" customHeight="1" x14ac:dyDescent="0.4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</row>
    <row r="385" spans="1:24" ht="26.25" customHeight="1" x14ac:dyDescent="0.4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</row>
    <row r="386" spans="1:24" ht="26.25" customHeight="1" x14ac:dyDescent="0.4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</row>
    <row r="387" spans="1:24" ht="26.25" customHeight="1" x14ac:dyDescent="0.4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</row>
    <row r="388" spans="1:24" ht="26.25" customHeight="1" x14ac:dyDescent="0.4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</row>
    <row r="389" spans="1:24" ht="26.25" customHeight="1" x14ac:dyDescent="0.4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</row>
    <row r="390" spans="1:24" ht="26.25" customHeight="1" x14ac:dyDescent="0.4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</row>
    <row r="391" spans="1:24" ht="26.25" customHeight="1" x14ac:dyDescent="0.4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</row>
    <row r="392" spans="1:24" ht="26.25" customHeight="1" x14ac:dyDescent="0.4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</row>
    <row r="393" spans="1:24" ht="26.25" customHeight="1" x14ac:dyDescent="0.4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</row>
    <row r="394" spans="1:24" ht="26.25" customHeight="1" x14ac:dyDescent="0.4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</row>
    <row r="395" spans="1:24" ht="26.25" customHeight="1" x14ac:dyDescent="0.4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</row>
    <row r="396" spans="1:24" ht="26.25" customHeight="1" x14ac:dyDescent="0.4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</row>
    <row r="397" spans="1:24" ht="26.25" customHeight="1" x14ac:dyDescent="0.4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</row>
    <row r="398" spans="1:24" ht="26.25" customHeight="1" x14ac:dyDescent="0.4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</row>
    <row r="399" spans="1:24" ht="26.25" customHeight="1" x14ac:dyDescent="0.4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</row>
    <row r="400" spans="1:24" ht="26.25" customHeight="1" x14ac:dyDescent="0.4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</row>
    <row r="401" spans="1:24" ht="26.25" customHeight="1" x14ac:dyDescent="0.4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</row>
    <row r="402" spans="1:24" ht="26.25" customHeight="1" x14ac:dyDescent="0.4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</row>
    <row r="403" spans="1:24" ht="26.25" customHeight="1" x14ac:dyDescent="0.4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</row>
    <row r="404" spans="1:24" ht="26.25" customHeight="1" x14ac:dyDescent="0.4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</row>
    <row r="405" spans="1:24" ht="26.25" customHeight="1" x14ac:dyDescent="0.4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</row>
    <row r="406" spans="1:24" ht="26.25" customHeight="1" x14ac:dyDescent="0.4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</row>
    <row r="407" spans="1:24" ht="26.25" customHeight="1" x14ac:dyDescent="0.4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</row>
    <row r="408" spans="1:24" ht="26.25" customHeight="1" x14ac:dyDescent="0.4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</row>
    <row r="409" spans="1:24" ht="26.25" customHeight="1" x14ac:dyDescent="0.4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</row>
    <row r="410" spans="1:24" ht="26.25" customHeight="1" x14ac:dyDescent="0.4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</row>
    <row r="411" spans="1:24" ht="26.25" customHeight="1" x14ac:dyDescent="0.4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</row>
    <row r="412" spans="1:24" ht="26.25" customHeight="1" x14ac:dyDescent="0.4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</row>
    <row r="413" spans="1:24" ht="26.25" customHeight="1" x14ac:dyDescent="0.4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</row>
    <row r="414" spans="1:24" ht="26.25" customHeight="1" x14ac:dyDescent="0.4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</row>
    <row r="415" spans="1:24" ht="26.25" customHeight="1" x14ac:dyDescent="0.4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</row>
    <row r="416" spans="1:24" ht="26.25" customHeight="1" x14ac:dyDescent="0.4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</row>
    <row r="417" spans="1:24" ht="26.25" customHeight="1" x14ac:dyDescent="0.4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</row>
    <row r="418" spans="1:24" ht="26.25" customHeight="1" x14ac:dyDescent="0.4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</row>
    <row r="419" spans="1:24" ht="26.25" customHeight="1" x14ac:dyDescent="0.4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</row>
    <row r="420" spans="1:24" ht="26.25" customHeight="1" x14ac:dyDescent="0.4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</row>
    <row r="421" spans="1:24" ht="26.25" customHeight="1" x14ac:dyDescent="0.4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</row>
    <row r="422" spans="1:24" ht="26.25" customHeight="1" x14ac:dyDescent="0.4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</row>
    <row r="423" spans="1:24" ht="26.25" customHeight="1" x14ac:dyDescent="0.4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</row>
    <row r="424" spans="1:24" ht="26.25" customHeight="1" x14ac:dyDescent="0.4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</row>
    <row r="425" spans="1:24" ht="26.25" customHeight="1" x14ac:dyDescent="0.4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</row>
    <row r="426" spans="1:24" ht="26.25" customHeight="1" x14ac:dyDescent="0.4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</row>
    <row r="427" spans="1:24" ht="26.25" customHeight="1" x14ac:dyDescent="0.4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</row>
    <row r="428" spans="1:24" ht="26.25" customHeight="1" x14ac:dyDescent="0.4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</row>
    <row r="429" spans="1:24" ht="26.25" customHeight="1" x14ac:dyDescent="0.4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</row>
    <row r="430" spans="1:24" ht="26.25" customHeight="1" x14ac:dyDescent="0.4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</row>
    <row r="431" spans="1:24" ht="26.25" customHeight="1" x14ac:dyDescent="0.4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</row>
    <row r="432" spans="1:24" ht="26.25" customHeight="1" x14ac:dyDescent="0.4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</row>
    <row r="433" spans="1:24" ht="26.25" customHeight="1" x14ac:dyDescent="0.4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</row>
    <row r="434" spans="1:24" ht="26.25" customHeight="1" x14ac:dyDescent="0.4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</row>
    <row r="435" spans="1:24" ht="26.25" customHeight="1" x14ac:dyDescent="0.4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</row>
    <row r="436" spans="1:24" ht="26.25" customHeight="1" x14ac:dyDescent="0.4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</row>
    <row r="437" spans="1:24" ht="26.25" customHeight="1" x14ac:dyDescent="0.4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</row>
    <row r="438" spans="1:24" ht="26.25" customHeight="1" x14ac:dyDescent="0.4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</row>
    <row r="439" spans="1:24" ht="26.25" customHeight="1" x14ac:dyDescent="0.4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</row>
    <row r="440" spans="1:24" ht="26.25" customHeight="1" x14ac:dyDescent="0.4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</row>
    <row r="441" spans="1:24" ht="26.25" customHeight="1" x14ac:dyDescent="0.4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</row>
    <row r="442" spans="1:24" ht="26.25" customHeight="1" x14ac:dyDescent="0.4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</row>
    <row r="443" spans="1:24" ht="26.25" customHeight="1" x14ac:dyDescent="0.4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</row>
    <row r="444" spans="1:24" ht="26.25" customHeight="1" x14ac:dyDescent="0.4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</row>
    <row r="445" spans="1:24" ht="26.25" customHeight="1" x14ac:dyDescent="0.4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</row>
    <row r="446" spans="1:24" ht="26.25" customHeight="1" x14ac:dyDescent="0.4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</row>
    <row r="447" spans="1:24" ht="26.25" customHeight="1" x14ac:dyDescent="0.4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</row>
    <row r="448" spans="1:24" ht="26.25" customHeight="1" x14ac:dyDescent="0.4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</row>
    <row r="449" spans="1:24" ht="26.25" customHeight="1" x14ac:dyDescent="0.4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</row>
    <row r="450" spans="1:24" ht="26.25" customHeight="1" x14ac:dyDescent="0.4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</row>
    <row r="451" spans="1:24" ht="26.25" customHeight="1" x14ac:dyDescent="0.4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</row>
    <row r="452" spans="1:24" ht="26.25" customHeight="1" x14ac:dyDescent="0.4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26.25" customHeight="1" x14ac:dyDescent="0.4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26.25" customHeight="1" x14ac:dyDescent="0.4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26.25" customHeight="1" x14ac:dyDescent="0.4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26.25" customHeight="1" x14ac:dyDescent="0.4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26.25" customHeight="1" x14ac:dyDescent="0.4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26.25" customHeight="1" x14ac:dyDescent="0.4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26.25" customHeight="1" x14ac:dyDescent="0.4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</row>
    <row r="460" spans="1:24" ht="26.25" customHeight="1" x14ac:dyDescent="0.4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</row>
    <row r="461" spans="1:24" ht="26.25" customHeight="1" x14ac:dyDescent="0.4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</row>
    <row r="462" spans="1:24" ht="26.25" customHeight="1" x14ac:dyDescent="0.4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</row>
    <row r="463" spans="1:24" ht="26.25" customHeight="1" x14ac:dyDescent="0.4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</row>
    <row r="464" spans="1:24" ht="26.25" customHeight="1" x14ac:dyDescent="0.4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</row>
    <row r="465" spans="1:24" ht="26.25" customHeight="1" x14ac:dyDescent="0.4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</row>
    <row r="466" spans="1:24" ht="26.25" customHeight="1" x14ac:dyDescent="0.4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</row>
    <row r="467" spans="1:24" ht="26.25" customHeight="1" x14ac:dyDescent="0.4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</row>
    <row r="468" spans="1:24" ht="26.25" customHeight="1" x14ac:dyDescent="0.4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</row>
    <row r="469" spans="1:24" ht="26.25" customHeight="1" x14ac:dyDescent="0.4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</row>
    <row r="470" spans="1:24" ht="26.25" customHeight="1" x14ac:dyDescent="0.4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</row>
    <row r="471" spans="1:24" ht="26.25" customHeight="1" x14ac:dyDescent="0.4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</row>
    <row r="472" spans="1:24" ht="26.25" customHeight="1" x14ac:dyDescent="0.4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</row>
    <row r="473" spans="1:24" ht="26.25" customHeight="1" x14ac:dyDescent="0.4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</row>
    <row r="474" spans="1:24" ht="26.25" customHeight="1" x14ac:dyDescent="0.4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</row>
    <row r="475" spans="1:24" ht="26.25" customHeight="1" x14ac:dyDescent="0.4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</row>
    <row r="476" spans="1:24" ht="26.25" customHeight="1" x14ac:dyDescent="0.4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</row>
    <row r="477" spans="1:24" ht="26.25" customHeight="1" x14ac:dyDescent="0.4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</row>
    <row r="478" spans="1:24" ht="26.25" customHeight="1" x14ac:dyDescent="0.4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</row>
    <row r="479" spans="1:24" ht="26.25" customHeight="1" x14ac:dyDescent="0.4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</row>
    <row r="480" spans="1:24" ht="26.25" customHeight="1" x14ac:dyDescent="0.4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</row>
    <row r="481" spans="1:24" ht="26.25" customHeight="1" x14ac:dyDescent="0.4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</row>
    <row r="482" spans="1:24" ht="26.25" customHeight="1" x14ac:dyDescent="0.4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</row>
    <row r="483" spans="1:24" ht="26.25" customHeight="1" x14ac:dyDescent="0.4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</row>
    <row r="484" spans="1:24" ht="26.25" customHeight="1" x14ac:dyDescent="0.4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</row>
    <row r="485" spans="1:24" ht="26.25" customHeight="1" x14ac:dyDescent="0.4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</row>
    <row r="486" spans="1:24" ht="26.25" customHeight="1" x14ac:dyDescent="0.4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</row>
    <row r="487" spans="1:24" ht="26.25" customHeight="1" x14ac:dyDescent="0.4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</row>
    <row r="488" spans="1:24" ht="26.25" customHeight="1" x14ac:dyDescent="0.4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</row>
    <row r="489" spans="1:24" ht="26.25" customHeight="1" x14ac:dyDescent="0.4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</row>
    <row r="490" spans="1:24" ht="26.25" customHeight="1" x14ac:dyDescent="0.4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</row>
    <row r="491" spans="1:24" ht="26.25" customHeight="1" x14ac:dyDescent="0.4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</row>
    <row r="492" spans="1:24" ht="26.25" customHeight="1" x14ac:dyDescent="0.4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</row>
    <row r="493" spans="1:24" ht="26.25" customHeight="1" x14ac:dyDescent="0.4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</row>
    <row r="494" spans="1:24" ht="26.25" customHeight="1" x14ac:dyDescent="0.4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</row>
    <row r="495" spans="1:24" ht="26.25" customHeight="1" x14ac:dyDescent="0.4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</row>
    <row r="496" spans="1:24" ht="26.25" customHeight="1" x14ac:dyDescent="0.4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</row>
    <row r="497" spans="1:24" ht="26.25" customHeight="1" x14ac:dyDescent="0.4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</row>
    <row r="498" spans="1:24" ht="26.25" customHeight="1" x14ac:dyDescent="0.4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</row>
    <row r="499" spans="1:24" ht="26.25" customHeight="1" x14ac:dyDescent="0.4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</row>
    <row r="500" spans="1:24" ht="26.25" customHeight="1" x14ac:dyDescent="0.4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</row>
    <row r="501" spans="1:24" ht="26.25" customHeight="1" x14ac:dyDescent="0.4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</row>
    <row r="502" spans="1:24" ht="26.25" customHeight="1" x14ac:dyDescent="0.4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</row>
    <row r="503" spans="1:24" ht="26.25" customHeight="1" x14ac:dyDescent="0.4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</row>
    <row r="504" spans="1:24" ht="26.25" customHeight="1" x14ac:dyDescent="0.4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</row>
    <row r="505" spans="1:24" ht="26.25" customHeight="1" x14ac:dyDescent="0.4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</row>
    <row r="506" spans="1:24" ht="26.25" customHeight="1" x14ac:dyDescent="0.4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</row>
    <row r="507" spans="1:24" ht="26.25" customHeight="1" x14ac:dyDescent="0.4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</row>
    <row r="508" spans="1:24" ht="26.25" customHeight="1" x14ac:dyDescent="0.4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</row>
    <row r="509" spans="1:24" ht="26.25" customHeight="1" x14ac:dyDescent="0.4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</row>
    <row r="510" spans="1:24" ht="26.25" customHeight="1" x14ac:dyDescent="0.4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</row>
    <row r="511" spans="1:24" ht="26.25" customHeight="1" x14ac:dyDescent="0.4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</row>
    <row r="512" spans="1:24" ht="26.25" customHeight="1" x14ac:dyDescent="0.4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</row>
    <row r="513" spans="1:24" ht="26.25" customHeight="1" x14ac:dyDescent="0.4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</row>
    <row r="514" spans="1:24" ht="26.25" customHeight="1" x14ac:dyDescent="0.4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</row>
    <row r="515" spans="1:24" ht="26.25" customHeight="1" x14ac:dyDescent="0.4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</row>
    <row r="516" spans="1:24" ht="26.25" customHeight="1" x14ac:dyDescent="0.4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</row>
    <row r="517" spans="1:24" ht="26.25" customHeight="1" x14ac:dyDescent="0.4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</row>
    <row r="518" spans="1:24" ht="26.25" customHeight="1" x14ac:dyDescent="0.4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</row>
    <row r="519" spans="1:24" ht="26.25" customHeight="1" x14ac:dyDescent="0.4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</row>
    <row r="520" spans="1:24" ht="26.25" customHeight="1" x14ac:dyDescent="0.4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</row>
    <row r="521" spans="1:24" ht="26.25" customHeight="1" x14ac:dyDescent="0.4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</row>
    <row r="522" spans="1:24" ht="26.25" customHeight="1" x14ac:dyDescent="0.4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</row>
    <row r="523" spans="1:24" ht="26.25" customHeight="1" x14ac:dyDescent="0.4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</row>
    <row r="524" spans="1:24" ht="26.25" customHeight="1" x14ac:dyDescent="0.4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</row>
    <row r="525" spans="1:24" ht="26.25" customHeight="1" x14ac:dyDescent="0.4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</row>
    <row r="526" spans="1:24" ht="26.25" customHeight="1" x14ac:dyDescent="0.4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</row>
    <row r="527" spans="1:24" ht="26.25" customHeight="1" x14ac:dyDescent="0.4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</row>
    <row r="528" spans="1:24" ht="26.25" customHeight="1" x14ac:dyDescent="0.4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</row>
    <row r="529" spans="1:24" ht="26.25" customHeight="1" x14ac:dyDescent="0.4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</row>
    <row r="530" spans="1:24" ht="26.25" customHeight="1" x14ac:dyDescent="0.4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</row>
    <row r="531" spans="1:24" ht="26.25" customHeight="1" x14ac:dyDescent="0.4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</row>
    <row r="532" spans="1:24" ht="26.25" customHeight="1" x14ac:dyDescent="0.4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</row>
    <row r="533" spans="1:24" ht="26.25" customHeight="1" x14ac:dyDescent="0.4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</row>
    <row r="534" spans="1:24" ht="26.25" customHeight="1" x14ac:dyDescent="0.4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</row>
    <row r="535" spans="1:24" ht="26.25" customHeight="1" x14ac:dyDescent="0.4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</row>
    <row r="536" spans="1:24" ht="26.25" customHeight="1" x14ac:dyDescent="0.4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</row>
    <row r="537" spans="1:24" ht="26.25" customHeight="1" x14ac:dyDescent="0.4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</row>
    <row r="538" spans="1:24" ht="26.25" customHeight="1" x14ac:dyDescent="0.4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</row>
    <row r="539" spans="1:24" ht="26.25" customHeight="1" x14ac:dyDescent="0.4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</row>
    <row r="540" spans="1:24" ht="26.25" customHeight="1" x14ac:dyDescent="0.4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</row>
    <row r="541" spans="1:24" ht="26.25" customHeight="1" x14ac:dyDescent="0.4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</row>
    <row r="542" spans="1:24" ht="26.25" customHeight="1" x14ac:dyDescent="0.4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</row>
    <row r="543" spans="1:24" ht="26.25" customHeight="1" x14ac:dyDescent="0.4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</row>
    <row r="544" spans="1:24" ht="26.25" customHeight="1" x14ac:dyDescent="0.4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</row>
    <row r="545" spans="1:24" ht="26.25" customHeight="1" x14ac:dyDescent="0.4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</row>
    <row r="546" spans="1:24" ht="26.25" customHeight="1" x14ac:dyDescent="0.4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</row>
    <row r="547" spans="1:24" ht="26.25" customHeight="1" x14ac:dyDescent="0.4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</row>
    <row r="548" spans="1:24" ht="26.25" customHeight="1" x14ac:dyDescent="0.4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</row>
    <row r="549" spans="1:24" ht="26.25" customHeight="1" x14ac:dyDescent="0.4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</row>
    <row r="550" spans="1:24" ht="26.25" customHeight="1" x14ac:dyDescent="0.4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</row>
    <row r="551" spans="1:24" ht="26.25" customHeight="1" x14ac:dyDescent="0.4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</row>
    <row r="552" spans="1:24" ht="26.25" customHeight="1" x14ac:dyDescent="0.4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</row>
    <row r="553" spans="1:24" ht="26.25" customHeight="1" x14ac:dyDescent="0.4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</row>
    <row r="554" spans="1:24" ht="26.25" customHeight="1" x14ac:dyDescent="0.4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</row>
    <row r="555" spans="1:24" ht="26.25" customHeight="1" x14ac:dyDescent="0.4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</row>
    <row r="556" spans="1:24" ht="26.25" customHeight="1" x14ac:dyDescent="0.4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</row>
    <row r="557" spans="1:24" ht="26.25" customHeight="1" x14ac:dyDescent="0.4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</row>
    <row r="558" spans="1:24" ht="26.25" customHeight="1" x14ac:dyDescent="0.4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</row>
    <row r="559" spans="1:24" ht="26.25" customHeight="1" x14ac:dyDescent="0.4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</row>
    <row r="560" spans="1:24" ht="26.25" customHeight="1" x14ac:dyDescent="0.4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</row>
    <row r="561" spans="1:24" ht="26.25" customHeight="1" x14ac:dyDescent="0.4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</row>
    <row r="562" spans="1:24" ht="26.25" customHeight="1" x14ac:dyDescent="0.4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</row>
    <row r="563" spans="1:24" ht="26.25" customHeight="1" x14ac:dyDescent="0.4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</row>
    <row r="564" spans="1:24" ht="26.25" customHeight="1" x14ac:dyDescent="0.4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</row>
    <row r="565" spans="1:24" ht="26.25" customHeight="1" x14ac:dyDescent="0.4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</row>
    <row r="566" spans="1:24" ht="26.25" customHeight="1" x14ac:dyDescent="0.4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</row>
    <row r="567" spans="1:24" ht="26.25" customHeight="1" x14ac:dyDescent="0.4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</row>
    <row r="568" spans="1:24" ht="26.25" customHeight="1" x14ac:dyDescent="0.4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</row>
    <row r="569" spans="1:24" ht="26.25" customHeight="1" x14ac:dyDescent="0.4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</row>
    <row r="570" spans="1:24" ht="26.25" customHeight="1" x14ac:dyDescent="0.4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</row>
    <row r="571" spans="1:24" ht="26.25" customHeight="1" x14ac:dyDescent="0.4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</row>
    <row r="572" spans="1:24" ht="26.25" customHeight="1" x14ac:dyDescent="0.4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</row>
    <row r="573" spans="1:24" ht="26.25" customHeight="1" x14ac:dyDescent="0.4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</row>
    <row r="574" spans="1:24" ht="26.25" customHeight="1" x14ac:dyDescent="0.4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</row>
    <row r="575" spans="1:24" ht="26.25" customHeight="1" x14ac:dyDescent="0.4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</row>
    <row r="576" spans="1:24" ht="26.25" customHeight="1" x14ac:dyDescent="0.4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</row>
    <row r="577" spans="1:24" ht="26.25" customHeight="1" x14ac:dyDescent="0.4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</row>
    <row r="578" spans="1:24" ht="26.25" customHeight="1" x14ac:dyDescent="0.4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</row>
    <row r="579" spans="1:24" ht="26.25" customHeight="1" x14ac:dyDescent="0.4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</row>
    <row r="580" spans="1:24" ht="26.25" customHeight="1" x14ac:dyDescent="0.4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</row>
    <row r="581" spans="1:24" ht="26.25" customHeight="1" x14ac:dyDescent="0.4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</row>
    <row r="582" spans="1:24" ht="26.25" customHeight="1" x14ac:dyDescent="0.4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</row>
    <row r="583" spans="1:24" ht="26.25" customHeight="1" x14ac:dyDescent="0.4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</row>
    <row r="584" spans="1:24" ht="26.25" customHeight="1" x14ac:dyDescent="0.4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</row>
    <row r="585" spans="1:24" ht="26.25" customHeight="1" x14ac:dyDescent="0.4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</row>
    <row r="586" spans="1:24" ht="26.25" customHeight="1" x14ac:dyDescent="0.4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</row>
    <row r="587" spans="1:24" ht="26.25" customHeight="1" x14ac:dyDescent="0.4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</row>
    <row r="588" spans="1:24" ht="26.25" customHeight="1" x14ac:dyDescent="0.4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</row>
    <row r="589" spans="1:24" ht="26.25" customHeight="1" x14ac:dyDescent="0.4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</row>
    <row r="590" spans="1:24" ht="26.25" customHeight="1" x14ac:dyDescent="0.4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</row>
    <row r="591" spans="1:24" ht="26.25" customHeight="1" x14ac:dyDescent="0.4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</row>
    <row r="592" spans="1:24" ht="26.25" customHeight="1" x14ac:dyDescent="0.4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</row>
    <row r="593" spans="1:24" ht="26.25" customHeight="1" x14ac:dyDescent="0.4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</row>
    <row r="594" spans="1:24" ht="26.25" customHeight="1" x14ac:dyDescent="0.4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</row>
    <row r="595" spans="1:24" ht="26.25" customHeight="1" x14ac:dyDescent="0.4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</row>
    <row r="596" spans="1:24" ht="26.25" customHeight="1" x14ac:dyDescent="0.4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</row>
    <row r="597" spans="1:24" ht="26.25" customHeight="1" x14ac:dyDescent="0.4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</row>
    <row r="598" spans="1:24" ht="26.25" customHeight="1" x14ac:dyDescent="0.4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</row>
    <row r="599" spans="1:24" ht="26.25" customHeight="1" x14ac:dyDescent="0.4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</row>
    <row r="600" spans="1:24" ht="26.25" customHeight="1" x14ac:dyDescent="0.4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</row>
    <row r="601" spans="1:24" ht="26.25" customHeight="1" x14ac:dyDescent="0.4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</row>
    <row r="602" spans="1:24" ht="26.25" customHeight="1" x14ac:dyDescent="0.4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</row>
    <row r="603" spans="1:24" ht="26.25" customHeight="1" x14ac:dyDescent="0.4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</row>
    <row r="604" spans="1:24" ht="26.25" customHeight="1" x14ac:dyDescent="0.4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</row>
    <row r="605" spans="1:24" ht="26.25" customHeight="1" x14ac:dyDescent="0.4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</row>
    <row r="606" spans="1:24" ht="26.25" customHeight="1" x14ac:dyDescent="0.4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</row>
    <row r="607" spans="1:24" ht="26.25" customHeight="1" x14ac:dyDescent="0.4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</row>
    <row r="608" spans="1:24" ht="26.25" customHeight="1" x14ac:dyDescent="0.4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</row>
    <row r="609" spans="1:24" ht="26.25" customHeight="1" x14ac:dyDescent="0.4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</row>
    <row r="610" spans="1:24" ht="26.25" customHeight="1" x14ac:dyDescent="0.4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</row>
    <row r="611" spans="1:24" ht="26.25" customHeight="1" x14ac:dyDescent="0.4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</row>
    <row r="612" spans="1:24" ht="26.25" customHeight="1" x14ac:dyDescent="0.4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</row>
    <row r="613" spans="1:24" ht="26.25" customHeight="1" x14ac:dyDescent="0.4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</row>
    <row r="614" spans="1:24" ht="26.25" customHeight="1" x14ac:dyDescent="0.4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</row>
    <row r="615" spans="1:24" ht="26.25" customHeight="1" x14ac:dyDescent="0.4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</row>
    <row r="616" spans="1:24" ht="26.25" customHeight="1" x14ac:dyDescent="0.4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</row>
    <row r="617" spans="1:24" ht="26.25" customHeight="1" x14ac:dyDescent="0.4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</row>
    <row r="618" spans="1:24" ht="26.25" customHeight="1" x14ac:dyDescent="0.4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</row>
    <row r="619" spans="1:24" ht="26.25" customHeight="1" x14ac:dyDescent="0.4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</row>
    <row r="620" spans="1:24" ht="26.25" customHeight="1" x14ac:dyDescent="0.4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</row>
    <row r="621" spans="1:24" ht="26.25" customHeight="1" x14ac:dyDescent="0.4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</row>
    <row r="622" spans="1:24" ht="26.25" customHeight="1" x14ac:dyDescent="0.4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</row>
    <row r="623" spans="1:24" ht="26.25" customHeight="1" x14ac:dyDescent="0.4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</row>
    <row r="624" spans="1:24" ht="26.25" customHeight="1" x14ac:dyDescent="0.4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</row>
    <row r="625" spans="1:24" ht="26.25" customHeight="1" x14ac:dyDescent="0.4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</row>
    <row r="626" spans="1:24" ht="26.25" customHeight="1" x14ac:dyDescent="0.4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</row>
    <row r="627" spans="1:24" ht="26.25" customHeight="1" x14ac:dyDescent="0.4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</row>
    <row r="628" spans="1:24" ht="26.25" customHeight="1" x14ac:dyDescent="0.4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</row>
    <row r="629" spans="1:24" ht="26.25" customHeight="1" x14ac:dyDescent="0.4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</row>
    <row r="630" spans="1:24" ht="26.25" customHeight="1" x14ac:dyDescent="0.4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</row>
    <row r="631" spans="1:24" ht="26.25" customHeight="1" x14ac:dyDescent="0.4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</row>
    <row r="632" spans="1:24" ht="26.25" customHeight="1" x14ac:dyDescent="0.4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</row>
    <row r="633" spans="1:24" ht="26.25" customHeight="1" x14ac:dyDescent="0.4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</row>
    <row r="634" spans="1:24" ht="26.25" customHeight="1" x14ac:dyDescent="0.4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</row>
    <row r="635" spans="1:24" ht="26.25" customHeight="1" x14ac:dyDescent="0.4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</row>
    <row r="636" spans="1:24" ht="26.25" customHeight="1" x14ac:dyDescent="0.4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</row>
    <row r="637" spans="1:24" ht="26.25" customHeight="1" x14ac:dyDescent="0.4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</row>
    <row r="638" spans="1:24" ht="26.25" customHeight="1" x14ac:dyDescent="0.4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</row>
    <row r="639" spans="1:24" ht="26.25" customHeight="1" x14ac:dyDescent="0.4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</row>
    <row r="640" spans="1:24" ht="26.25" customHeight="1" x14ac:dyDescent="0.4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</row>
    <row r="641" spans="1:24" ht="26.25" customHeight="1" x14ac:dyDescent="0.4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</row>
    <row r="642" spans="1:24" ht="26.25" customHeight="1" x14ac:dyDescent="0.4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</row>
    <row r="643" spans="1:24" ht="26.25" customHeight="1" x14ac:dyDescent="0.4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</row>
    <row r="644" spans="1:24" ht="26.25" customHeight="1" x14ac:dyDescent="0.4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</row>
    <row r="645" spans="1:24" ht="26.25" customHeight="1" x14ac:dyDescent="0.4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</row>
    <row r="646" spans="1:24" ht="26.25" customHeight="1" x14ac:dyDescent="0.4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</row>
    <row r="647" spans="1:24" ht="26.25" customHeight="1" x14ac:dyDescent="0.4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</row>
    <row r="648" spans="1:24" ht="26.25" customHeight="1" x14ac:dyDescent="0.4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</row>
    <row r="649" spans="1:24" ht="26.25" customHeight="1" x14ac:dyDescent="0.4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</row>
    <row r="650" spans="1:24" ht="26.25" customHeight="1" x14ac:dyDescent="0.4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</row>
    <row r="651" spans="1:24" ht="26.25" customHeight="1" x14ac:dyDescent="0.4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</row>
    <row r="652" spans="1:24" ht="26.25" customHeight="1" x14ac:dyDescent="0.4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</row>
    <row r="653" spans="1:24" ht="26.25" customHeight="1" x14ac:dyDescent="0.4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</row>
    <row r="654" spans="1:24" ht="26.25" customHeight="1" x14ac:dyDescent="0.4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</row>
    <row r="655" spans="1:24" ht="26.25" customHeight="1" x14ac:dyDescent="0.4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</row>
    <row r="656" spans="1:24" ht="26.25" customHeight="1" x14ac:dyDescent="0.4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</row>
    <row r="657" spans="1:24" ht="26.25" customHeight="1" x14ac:dyDescent="0.4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</row>
    <row r="658" spans="1:24" ht="26.25" customHeight="1" x14ac:dyDescent="0.4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</row>
    <row r="659" spans="1:24" ht="26.25" customHeight="1" x14ac:dyDescent="0.4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</row>
    <row r="660" spans="1:24" ht="26.25" customHeight="1" x14ac:dyDescent="0.4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</row>
    <row r="661" spans="1:24" ht="26.25" customHeight="1" x14ac:dyDescent="0.4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</row>
    <row r="662" spans="1:24" ht="26.25" customHeight="1" x14ac:dyDescent="0.4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</row>
    <row r="663" spans="1:24" ht="26.25" customHeight="1" x14ac:dyDescent="0.4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</row>
    <row r="664" spans="1:24" ht="26.25" customHeight="1" x14ac:dyDescent="0.4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</row>
    <row r="665" spans="1:24" ht="26.25" customHeight="1" x14ac:dyDescent="0.4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</row>
    <row r="666" spans="1:24" ht="26.25" customHeight="1" x14ac:dyDescent="0.4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</row>
    <row r="667" spans="1:24" ht="26.25" customHeight="1" x14ac:dyDescent="0.4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</row>
    <row r="668" spans="1:24" ht="26.25" customHeight="1" x14ac:dyDescent="0.4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</row>
    <row r="669" spans="1:24" ht="26.25" customHeight="1" x14ac:dyDescent="0.4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</row>
    <row r="670" spans="1:24" ht="26.25" customHeight="1" x14ac:dyDescent="0.4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</row>
    <row r="671" spans="1:24" ht="26.25" customHeight="1" x14ac:dyDescent="0.4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26.25" customHeight="1" x14ac:dyDescent="0.4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24" ht="26.25" customHeight="1" x14ac:dyDescent="0.4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</row>
    <row r="674" spans="1:24" ht="26.25" customHeight="1" x14ac:dyDescent="0.4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</row>
    <row r="675" spans="1:24" ht="26.25" customHeight="1" x14ac:dyDescent="0.4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</row>
    <row r="676" spans="1:24" ht="26.25" customHeight="1" x14ac:dyDescent="0.4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</row>
    <row r="677" spans="1:24" ht="26.25" customHeight="1" x14ac:dyDescent="0.4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</row>
    <row r="678" spans="1:24" ht="26.25" customHeight="1" x14ac:dyDescent="0.4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</row>
    <row r="679" spans="1:24" ht="26.25" customHeight="1" x14ac:dyDescent="0.4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</row>
    <row r="680" spans="1:24" ht="26.25" customHeight="1" x14ac:dyDescent="0.4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</row>
    <row r="681" spans="1:24" ht="26.25" customHeight="1" x14ac:dyDescent="0.4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</row>
    <row r="682" spans="1:24" ht="26.25" customHeight="1" x14ac:dyDescent="0.4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</row>
    <row r="683" spans="1:24" ht="26.25" customHeight="1" x14ac:dyDescent="0.4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</row>
    <row r="684" spans="1:24" ht="26.25" customHeight="1" x14ac:dyDescent="0.4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</row>
    <row r="685" spans="1:24" ht="26.25" customHeight="1" x14ac:dyDescent="0.4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</row>
    <row r="686" spans="1:24" ht="26.25" customHeight="1" x14ac:dyDescent="0.4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</row>
    <row r="687" spans="1:24" ht="26.25" customHeight="1" x14ac:dyDescent="0.4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</row>
    <row r="688" spans="1:24" ht="26.25" customHeight="1" x14ac:dyDescent="0.4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</row>
    <row r="689" spans="1:24" ht="26.25" customHeight="1" x14ac:dyDescent="0.4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</row>
    <row r="690" spans="1:24" ht="26.25" customHeight="1" x14ac:dyDescent="0.4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</row>
    <row r="691" spans="1:24" ht="26.25" customHeight="1" x14ac:dyDescent="0.4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</row>
    <row r="692" spans="1:24" ht="26.25" customHeight="1" x14ac:dyDescent="0.4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</row>
    <row r="693" spans="1:24" ht="26.25" customHeight="1" x14ac:dyDescent="0.4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</row>
    <row r="694" spans="1:24" ht="26.25" customHeight="1" x14ac:dyDescent="0.4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</row>
    <row r="695" spans="1:24" ht="26.25" customHeight="1" x14ac:dyDescent="0.4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</row>
    <row r="696" spans="1:24" ht="26.25" customHeight="1" x14ac:dyDescent="0.4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</row>
    <row r="697" spans="1:24" ht="26.25" customHeight="1" x14ac:dyDescent="0.4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</row>
    <row r="698" spans="1:24" ht="26.25" customHeight="1" x14ac:dyDescent="0.4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</row>
    <row r="699" spans="1:24" ht="26.25" customHeight="1" x14ac:dyDescent="0.4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</row>
    <row r="700" spans="1:24" ht="26.25" customHeight="1" x14ac:dyDescent="0.4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</row>
    <row r="701" spans="1:24" ht="26.25" customHeight="1" x14ac:dyDescent="0.4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</row>
    <row r="702" spans="1:24" ht="26.25" customHeight="1" x14ac:dyDescent="0.4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</row>
    <row r="703" spans="1:24" ht="26.25" customHeight="1" x14ac:dyDescent="0.4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</row>
    <row r="704" spans="1:24" ht="26.25" customHeight="1" x14ac:dyDescent="0.4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</row>
    <row r="705" spans="1:24" ht="26.25" customHeight="1" x14ac:dyDescent="0.4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</row>
    <row r="706" spans="1:24" ht="26.25" customHeight="1" x14ac:dyDescent="0.4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</row>
    <row r="707" spans="1:24" ht="26.25" customHeight="1" x14ac:dyDescent="0.4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</row>
    <row r="708" spans="1:24" ht="26.25" customHeight="1" x14ac:dyDescent="0.4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</row>
    <row r="709" spans="1:24" ht="26.25" customHeight="1" x14ac:dyDescent="0.4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</row>
    <row r="710" spans="1:24" ht="26.25" customHeight="1" x14ac:dyDescent="0.4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</row>
    <row r="711" spans="1:24" ht="26.25" customHeight="1" x14ac:dyDescent="0.4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</row>
    <row r="712" spans="1:24" ht="26.25" customHeight="1" x14ac:dyDescent="0.4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</row>
    <row r="713" spans="1:24" ht="26.25" customHeight="1" x14ac:dyDescent="0.4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</row>
    <row r="714" spans="1:24" ht="26.25" customHeight="1" x14ac:dyDescent="0.4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</row>
    <row r="715" spans="1:24" ht="26.25" customHeight="1" x14ac:dyDescent="0.4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</row>
    <row r="716" spans="1:24" ht="26.25" customHeight="1" x14ac:dyDescent="0.4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</row>
    <row r="717" spans="1:24" ht="26.25" customHeight="1" x14ac:dyDescent="0.4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</row>
    <row r="718" spans="1:24" ht="26.25" customHeight="1" x14ac:dyDescent="0.4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</row>
    <row r="719" spans="1:24" ht="26.25" customHeight="1" x14ac:dyDescent="0.4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</row>
    <row r="720" spans="1:24" ht="26.25" customHeight="1" x14ac:dyDescent="0.4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</row>
    <row r="721" spans="1:24" ht="26.25" customHeight="1" x14ac:dyDescent="0.4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</row>
    <row r="722" spans="1:24" ht="26.25" customHeight="1" x14ac:dyDescent="0.4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</row>
    <row r="723" spans="1:24" ht="26.25" customHeight="1" x14ac:dyDescent="0.4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</row>
    <row r="724" spans="1:24" ht="26.25" customHeight="1" x14ac:dyDescent="0.4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</row>
    <row r="725" spans="1:24" ht="26.25" customHeight="1" x14ac:dyDescent="0.4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</row>
    <row r="726" spans="1:24" ht="26.25" customHeight="1" x14ac:dyDescent="0.4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</row>
    <row r="727" spans="1:24" ht="26.25" customHeight="1" x14ac:dyDescent="0.4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</row>
    <row r="728" spans="1:24" ht="26.25" customHeight="1" x14ac:dyDescent="0.4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</row>
    <row r="729" spans="1:24" ht="26.25" customHeight="1" x14ac:dyDescent="0.4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</row>
    <row r="730" spans="1:24" ht="26.25" customHeight="1" x14ac:dyDescent="0.4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</row>
    <row r="731" spans="1:24" ht="26.25" customHeight="1" x14ac:dyDescent="0.4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</row>
    <row r="732" spans="1:24" ht="26.25" customHeight="1" x14ac:dyDescent="0.4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</row>
    <row r="733" spans="1:24" ht="26.25" customHeight="1" x14ac:dyDescent="0.4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</row>
    <row r="734" spans="1:24" ht="26.25" customHeight="1" x14ac:dyDescent="0.4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</row>
    <row r="735" spans="1:24" ht="26.25" customHeight="1" x14ac:dyDescent="0.4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</row>
    <row r="736" spans="1:24" ht="26.25" customHeight="1" x14ac:dyDescent="0.4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</row>
    <row r="737" spans="1:24" ht="26.25" customHeight="1" x14ac:dyDescent="0.4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</row>
    <row r="738" spans="1:24" ht="26.25" customHeight="1" x14ac:dyDescent="0.4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</row>
    <row r="739" spans="1:24" ht="26.25" customHeight="1" x14ac:dyDescent="0.4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</row>
    <row r="740" spans="1:24" ht="26.25" customHeight="1" x14ac:dyDescent="0.4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</row>
    <row r="741" spans="1:24" ht="26.25" customHeight="1" x14ac:dyDescent="0.4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</row>
    <row r="742" spans="1:24" ht="26.25" customHeight="1" x14ac:dyDescent="0.4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</row>
    <row r="743" spans="1:24" ht="26.25" customHeight="1" x14ac:dyDescent="0.4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</row>
    <row r="744" spans="1:24" ht="26.25" customHeight="1" x14ac:dyDescent="0.4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</row>
    <row r="745" spans="1:24" ht="26.25" customHeight="1" x14ac:dyDescent="0.4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</row>
    <row r="746" spans="1:24" ht="26.25" customHeight="1" x14ac:dyDescent="0.4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</row>
    <row r="747" spans="1:24" ht="26.25" customHeight="1" x14ac:dyDescent="0.4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</row>
    <row r="748" spans="1:24" ht="26.25" customHeight="1" x14ac:dyDescent="0.4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</row>
    <row r="749" spans="1:24" ht="26.25" customHeight="1" x14ac:dyDescent="0.4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</row>
    <row r="750" spans="1:24" ht="26.25" customHeight="1" x14ac:dyDescent="0.4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</row>
    <row r="751" spans="1:24" ht="26.25" customHeight="1" x14ac:dyDescent="0.4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</row>
    <row r="752" spans="1:24" ht="26.25" customHeight="1" x14ac:dyDescent="0.4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</row>
    <row r="753" spans="1:24" ht="26.25" customHeight="1" x14ac:dyDescent="0.4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</row>
    <row r="754" spans="1:24" ht="26.25" customHeight="1" x14ac:dyDescent="0.4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</row>
    <row r="755" spans="1:24" ht="26.25" customHeight="1" x14ac:dyDescent="0.4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</row>
    <row r="756" spans="1:24" ht="26.25" customHeight="1" x14ac:dyDescent="0.4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</row>
    <row r="757" spans="1:24" ht="26.25" customHeight="1" x14ac:dyDescent="0.4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</row>
    <row r="758" spans="1:24" ht="26.25" customHeight="1" x14ac:dyDescent="0.4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</row>
    <row r="759" spans="1:24" ht="26.25" customHeight="1" x14ac:dyDescent="0.4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</row>
    <row r="760" spans="1:24" ht="26.25" customHeight="1" x14ac:dyDescent="0.4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</row>
    <row r="761" spans="1:24" ht="26.25" customHeight="1" x14ac:dyDescent="0.4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</row>
    <row r="762" spans="1:24" ht="26.25" customHeight="1" x14ac:dyDescent="0.4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</row>
    <row r="763" spans="1:24" ht="26.25" customHeight="1" x14ac:dyDescent="0.4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</row>
    <row r="764" spans="1:24" ht="26.25" customHeight="1" x14ac:dyDescent="0.4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</row>
    <row r="765" spans="1:24" ht="26.25" customHeight="1" x14ac:dyDescent="0.4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</row>
    <row r="766" spans="1:24" ht="26.25" customHeight="1" x14ac:dyDescent="0.4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</row>
    <row r="767" spans="1:24" ht="26.25" customHeight="1" x14ac:dyDescent="0.4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</row>
    <row r="768" spans="1:24" ht="26.25" customHeight="1" x14ac:dyDescent="0.4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</row>
    <row r="769" spans="1:24" ht="26.25" customHeight="1" x14ac:dyDescent="0.4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</row>
    <row r="770" spans="1:24" ht="26.25" customHeight="1" x14ac:dyDescent="0.4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</row>
    <row r="771" spans="1:24" ht="26.25" customHeight="1" x14ac:dyDescent="0.4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</row>
    <row r="772" spans="1:24" ht="26.25" customHeight="1" x14ac:dyDescent="0.4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</row>
    <row r="773" spans="1:24" ht="26.25" customHeight="1" x14ac:dyDescent="0.4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</row>
    <row r="774" spans="1:24" ht="26.25" customHeight="1" x14ac:dyDescent="0.4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</row>
    <row r="775" spans="1:24" ht="26.25" customHeight="1" x14ac:dyDescent="0.4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</row>
    <row r="776" spans="1:24" ht="26.25" customHeight="1" x14ac:dyDescent="0.4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</row>
    <row r="777" spans="1:24" ht="26.25" customHeight="1" x14ac:dyDescent="0.4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</row>
    <row r="778" spans="1:24" ht="26.25" customHeight="1" x14ac:dyDescent="0.4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</row>
    <row r="779" spans="1:24" ht="26.25" customHeight="1" x14ac:dyDescent="0.4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</row>
    <row r="780" spans="1:24" ht="26.25" customHeight="1" x14ac:dyDescent="0.4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</row>
    <row r="781" spans="1:24" ht="26.25" customHeight="1" x14ac:dyDescent="0.4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</row>
    <row r="782" spans="1:24" ht="26.25" customHeight="1" x14ac:dyDescent="0.4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</row>
    <row r="783" spans="1:24" ht="26.25" customHeight="1" x14ac:dyDescent="0.4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</row>
    <row r="784" spans="1:24" ht="26.25" customHeight="1" x14ac:dyDescent="0.4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</row>
    <row r="785" spans="1:24" ht="26.25" customHeight="1" x14ac:dyDescent="0.4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</row>
    <row r="786" spans="1:24" ht="26.25" customHeight="1" x14ac:dyDescent="0.4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</row>
    <row r="787" spans="1:24" ht="26.25" customHeight="1" x14ac:dyDescent="0.4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</row>
    <row r="788" spans="1:24" ht="26.25" customHeight="1" x14ac:dyDescent="0.4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</row>
    <row r="789" spans="1:24" ht="26.25" customHeight="1" x14ac:dyDescent="0.4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</row>
    <row r="790" spans="1:24" ht="26.25" customHeight="1" x14ac:dyDescent="0.4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</row>
    <row r="791" spans="1:24" ht="26.25" customHeight="1" x14ac:dyDescent="0.4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</row>
    <row r="792" spans="1:24" ht="26.25" customHeight="1" x14ac:dyDescent="0.4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</row>
    <row r="793" spans="1:24" ht="26.25" customHeight="1" x14ac:dyDescent="0.4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</row>
    <row r="794" spans="1:24" ht="26.25" customHeight="1" x14ac:dyDescent="0.4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</row>
    <row r="795" spans="1:24" ht="26.25" customHeight="1" x14ac:dyDescent="0.4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</row>
    <row r="796" spans="1:24" ht="26.25" customHeight="1" x14ac:dyDescent="0.4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</row>
    <row r="797" spans="1:24" ht="26.25" customHeight="1" x14ac:dyDescent="0.4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</row>
    <row r="798" spans="1:24" ht="26.25" customHeight="1" x14ac:dyDescent="0.4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</row>
    <row r="799" spans="1:24" ht="26.25" customHeight="1" x14ac:dyDescent="0.4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</row>
    <row r="800" spans="1:24" ht="26.25" customHeight="1" x14ac:dyDescent="0.4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</row>
    <row r="801" spans="1:24" ht="26.25" customHeight="1" x14ac:dyDescent="0.4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</row>
    <row r="802" spans="1:24" ht="26.25" customHeight="1" x14ac:dyDescent="0.4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</row>
    <row r="803" spans="1:24" ht="26.25" customHeight="1" x14ac:dyDescent="0.4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</row>
    <row r="804" spans="1:24" ht="26.25" customHeight="1" x14ac:dyDescent="0.4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</row>
    <row r="805" spans="1:24" ht="26.25" customHeight="1" x14ac:dyDescent="0.4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</row>
    <row r="806" spans="1:24" ht="26.25" customHeight="1" x14ac:dyDescent="0.4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</row>
    <row r="807" spans="1:24" ht="26.25" customHeight="1" x14ac:dyDescent="0.4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</row>
    <row r="808" spans="1:24" ht="26.25" customHeight="1" x14ac:dyDescent="0.4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</row>
    <row r="809" spans="1:24" ht="26.25" customHeight="1" x14ac:dyDescent="0.4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</row>
    <row r="810" spans="1:24" ht="26.25" customHeight="1" x14ac:dyDescent="0.4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</row>
    <row r="811" spans="1:24" ht="26.25" customHeight="1" x14ac:dyDescent="0.4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</row>
    <row r="812" spans="1:24" ht="26.25" customHeight="1" x14ac:dyDescent="0.4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</row>
    <row r="813" spans="1:24" ht="26.25" customHeight="1" x14ac:dyDescent="0.4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</row>
    <row r="814" spans="1:24" ht="26.25" customHeight="1" x14ac:dyDescent="0.4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</row>
    <row r="815" spans="1:24" ht="26.25" customHeight="1" x14ac:dyDescent="0.4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</row>
    <row r="816" spans="1:24" ht="26.25" customHeight="1" x14ac:dyDescent="0.4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</row>
    <row r="817" spans="1:24" ht="26.25" customHeight="1" x14ac:dyDescent="0.4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</row>
    <row r="818" spans="1:24" ht="26.25" customHeight="1" x14ac:dyDescent="0.4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</row>
    <row r="819" spans="1:24" ht="26.25" customHeight="1" x14ac:dyDescent="0.4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</row>
    <row r="820" spans="1:24" ht="26.25" customHeight="1" x14ac:dyDescent="0.4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</row>
    <row r="821" spans="1:24" ht="26.25" customHeight="1" x14ac:dyDescent="0.4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</row>
    <row r="822" spans="1:24" ht="26.25" customHeight="1" x14ac:dyDescent="0.4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</row>
    <row r="823" spans="1:24" ht="26.25" customHeight="1" x14ac:dyDescent="0.4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</row>
    <row r="824" spans="1:24" ht="26.25" customHeight="1" x14ac:dyDescent="0.4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</row>
    <row r="825" spans="1:24" ht="26.25" customHeight="1" x14ac:dyDescent="0.4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</row>
    <row r="826" spans="1:24" ht="26.25" customHeight="1" x14ac:dyDescent="0.4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</row>
    <row r="827" spans="1:24" ht="26.25" customHeight="1" x14ac:dyDescent="0.4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</row>
    <row r="828" spans="1:24" ht="26.25" customHeight="1" x14ac:dyDescent="0.4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</row>
    <row r="829" spans="1:24" ht="26.25" customHeight="1" x14ac:dyDescent="0.4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</row>
    <row r="830" spans="1:24" ht="26.25" customHeight="1" x14ac:dyDescent="0.4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</row>
    <row r="831" spans="1:24" ht="26.25" customHeight="1" x14ac:dyDescent="0.4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</row>
    <row r="832" spans="1:24" ht="26.25" customHeight="1" x14ac:dyDescent="0.4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</row>
    <row r="833" spans="1:24" ht="26.25" customHeight="1" x14ac:dyDescent="0.4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</row>
    <row r="834" spans="1:24" ht="26.25" customHeight="1" x14ac:dyDescent="0.4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</row>
    <row r="835" spans="1:24" ht="26.25" customHeight="1" x14ac:dyDescent="0.4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</row>
    <row r="836" spans="1:24" ht="26.25" customHeight="1" x14ac:dyDescent="0.4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</row>
    <row r="837" spans="1:24" ht="26.25" customHeight="1" x14ac:dyDescent="0.4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</row>
    <row r="838" spans="1:24" ht="26.25" customHeight="1" x14ac:dyDescent="0.4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</row>
    <row r="839" spans="1:24" ht="26.25" customHeight="1" x14ac:dyDescent="0.4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</row>
    <row r="840" spans="1:24" ht="26.25" customHeight="1" x14ac:dyDescent="0.4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</row>
    <row r="841" spans="1:24" ht="26.25" customHeight="1" x14ac:dyDescent="0.4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</row>
    <row r="842" spans="1:24" ht="26.25" customHeight="1" x14ac:dyDescent="0.4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</row>
    <row r="843" spans="1:24" ht="26.25" customHeight="1" x14ac:dyDescent="0.4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</row>
    <row r="844" spans="1:24" ht="26.25" customHeight="1" x14ac:dyDescent="0.4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</row>
    <row r="845" spans="1:24" ht="26.25" customHeight="1" x14ac:dyDescent="0.4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</row>
    <row r="846" spans="1:24" ht="26.25" customHeight="1" x14ac:dyDescent="0.4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</row>
    <row r="847" spans="1:24" ht="26.25" customHeight="1" x14ac:dyDescent="0.4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</row>
    <row r="848" spans="1:24" ht="26.25" customHeight="1" x14ac:dyDescent="0.4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</row>
    <row r="849" spans="1:24" ht="26.25" customHeight="1" x14ac:dyDescent="0.4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</row>
    <row r="850" spans="1:24" ht="26.25" customHeight="1" x14ac:dyDescent="0.4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</row>
    <row r="851" spans="1:24" ht="26.25" customHeight="1" x14ac:dyDescent="0.4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</row>
    <row r="852" spans="1:24" ht="26.25" customHeight="1" x14ac:dyDescent="0.4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</row>
    <row r="853" spans="1:24" ht="26.25" customHeight="1" x14ac:dyDescent="0.4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</row>
    <row r="854" spans="1:24" ht="26.25" customHeight="1" x14ac:dyDescent="0.4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</row>
    <row r="855" spans="1:24" ht="26.25" customHeight="1" x14ac:dyDescent="0.4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</row>
    <row r="856" spans="1:24" ht="26.25" customHeight="1" x14ac:dyDescent="0.4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</row>
    <row r="857" spans="1:24" ht="26.25" customHeight="1" x14ac:dyDescent="0.4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</row>
    <row r="858" spans="1:24" ht="26.25" customHeight="1" x14ac:dyDescent="0.4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</row>
    <row r="859" spans="1:24" ht="26.25" customHeight="1" x14ac:dyDescent="0.4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</row>
    <row r="860" spans="1:24" ht="26.25" customHeight="1" x14ac:dyDescent="0.4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</row>
    <row r="861" spans="1:24" ht="26.25" customHeight="1" x14ac:dyDescent="0.4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</row>
    <row r="862" spans="1:24" ht="26.25" customHeight="1" x14ac:dyDescent="0.4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</row>
    <row r="863" spans="1:24" ht="26.25" customHeight="1" x14ac:dyDescent="0.4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</row>
    <row r="864" spans="1:24" ht="26.25" customHeight="1" x14ac:dyDescent="0.4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</row>
    <row r="865" spans="1:24" ht="26.25" customHeight="1" x14ac:dyDescent="0.4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</row>
    <row r="866" spans="1:24" ht="26.25" customHeight="1" x14ac:dyDescent="0.4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</row>
    <row r="867" spans="1:24" ht="26.25" customHeight="1" x14ac:dyDescent="0.4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</row>
    <row r="868" spans="1:24" ht="26.25" customHeight="1" x14ac:dyDescent="0.4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</row>
    <row r="869" spans="1:24" ht="26.25" customHeight="1" x14ac:dyDescent="0.4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</row>
    <row r="870" spans="1:24" ht="26.25" customHeight="1" x14ac:dyDescent="0.4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</row>
    <row r="871" spans="1:24" ht="26.25" customHeight="1" x14ac:dyDescent="0.4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</row>
    <row r="872" spans="1:24" ht="26.25" customHeight="1" x14ac:dyDescent="0.4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</row>
    <row r="873" spans="1:24" ht="26.25" customHeight="1" x14ac:dyDescent="0.4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</row>
    <row r="874" spans="1:24" ht="26.25" customHeight="1" x14ac:dyDescent="0.4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</row>
    <row r="875" spans="1:24" ht="26.25" customHeight="1" x14ac:dyDescent="0.4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</row>
    <row r="876" spans="1:24" ht="26.25" customHeight="1" x14ac:dyDescent="0.4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</row>
    <row r="877" spans="1:24" ht="26.25" customHeight="1" x14ac:dyDescent="0.4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</row>
    <row r="878" spans="1:24" ht="26.25" customHeight="1" x14ac:dyDescent="0.4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</row>
    <row r="879" spans="1:24" ht="26.25" customHeight="1" x14ac:dyDescent="0.4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</row>
    <row r="880" spans="1:24" ht="26.25" customHeight="1" x14ac:dyDescent="0.4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</row>
    <row r="881" spans="1:24" ht="26.25" customHeight="1" x14ac:dyDescent="0.4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</row>
    <row r="882" spans="1:24" ht="26.25" customHeight="1" x14ac:dyDescent="0.4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</row>
    <row r="883" spans="1:24" ht="26.25" customHeight="1" x14ac:dyDescent="0.4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</row>
    <row r="884" spans="1:24" ht="26.25" customHeight="1" x14ac:dyDescent="0.4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</row>
    <row r="885" spans="1:24" ht="26.25" customHeight="1" x14ac:dyDescent="0.4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</row>
    <row r="886" spans="1:24" ht="26.25" customHeight="1" x14ac:dyDescent="0.4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</row>
    <row r="887" spans="1:24" ht="26.25" customHeight="1" x14ac:dyDescent="0.4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</row>
    <row r="888" spans="1:24" ht="26.25" customHeight="1" x14ac:dyDescent="0.4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</row>
    <row r="889" spans="1:24" ht="26.25" customHeight="1" x14ac:dyDescent="0.4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</row>
    <row r="890" spans="1:24" ht="26.25" customHeight="1" x14ac:dyDescent="0.4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</row>
    <row r="891" spans="1:24" ht="26.25" customHeight="1" x14ac:dyDescent="0.4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</row>
    <row r="892" spans="1:24" ht="26.25" customHeight="1" x14ac:dyDescent="0.4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</row>
    <row r="893" spans="1:24" ht="26.25" customHeight="1" x14ac:dyDescent="0.4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</row>
    <row r="894" spans="1:24" ht="26.25" customHeight="1" x14ac:dyDescent="0.4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</row>
    <row r="895" spans="1:24" ht="26.25" customHeight="1" x14ac:dyDescent="0.4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</row>
    <row r="896" spans="1:24" ht="26.25" customHeight="1" x14ac:dyDescent="0.4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</row>
    <row r="897" spans="1:24" ht="26.25" customHeight="1" x14ac:dyDescent="0.4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</row>
    <row r="898" spans="1:24" ht="26.25" customHeight="1" x14ac:dyDescent="0.4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</row>
    <row r="899" spans="1:24" ht="26.25" customHeight="1" x14ac:dyDescent="0.4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</row>
    <row r="900" spans="1:24" ht="26.25" customHeight="1" x14ac:dyDescent="0.4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</row>
    <row r="901" spans="1:24" ht="26.25" customHeight="1" x14ac:dyDescent="0.4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</row>
    <row r="902" spans="1:24" ht="26.25" customHeight="1" x14ac:dyDescent="0.4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</row>
    <row r="903" spans="1:24" ht="26.25" customHeight="1" x14ac:dyDescent="0.4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</row>
    <row r="904" spans="1:24" ht="26.25" customHeight="1" x14ac:dyDescent="0.4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</row>
    <row r="905" spans="1:24" ht="26.25" customHeight="1" x14ac:dyDescent="0.4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</row>
    <row r="906" spans="1:24" ht="26.25" customHeight="1" x14ac:dyDescent="0.4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</row>
    <row r="907" spans="1:24" ht="26.25" customHeight="1" x14ac:dyDescent="0.4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</row>
    <row r="908" spans="1:24" ht="26.25" customHeight="1" x14ac:dyDescent="0.4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</row>
    <row r="909" spans="1:24" ht="26.25" customHeight="1" x14ac:dyDescent="0.4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</row>
    <row r="910" spans="1:24" ht="26.25" customHeight="1" x14ac:dyDescent="0.4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</row>
    <row r="911" spans="1:24" ht="26.25" customHeight="1" x14ac:dyDescent="0.4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</row>
    <row r="912" spans="1:24" ht="26.25" customHeight="1" x14ac:dyDescent="0.4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</row>
    <row r="913" spans="1:24" ht="26.25" customHeight="1" x14ac:dyDescent="0.4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</row>
    <row r="914" spans="1:24" ht="26.25" customHeight="1" x14ac:dyDescent="0.4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</row>
    <row r="915" spans="1:24" ht="26.25" customHeight="1" x14ac:dyDescent="0.4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</row>
    <row r="916" spans="1:24" ht="26.25" customHeight="1" x14ac:dyDescent="0.4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</row>
    <row r="917" spans="1:24" ht="26.25" customHeight="1" x14ac:dyDescent="0.4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</row>
    <row r="918" spans="1:24" ht="26.25" customHeight="1" x14ac:dyDescent="0.4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</row>
    <row r="919" spans="1:24" ht="26.25" customHeight="1" x14ac:dyDescent="0.4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</row>
  </sheetData>
  <mergeCells count="4">
    <mergeCell ref="A6:D6"/>
    <mergeCell ref="A7:A8"/>
    <mergeCell ref="B7:B8"/>
    <mergeCell ref="C7:D7"/>
  </mergeCells>
  <pageMargins left="0.70866141732283472" right="0.70866141732283472" top="0.74803149606299213" bottom="0.74803149606299213" header="0" footer="0"/>
  <pageSetup paperSize="9"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19</vt:i4>
      </vt:variant>
    </vt:vector>
  </HeadingPairs>
  <TitlesOfParts>
    <vt:vector size="19" baseType="lpstr">
      <vt:lpstr>1д</vt:lpstr>
      <vt:lpstr>01.12 3д (НМ)</vt:lpstr>
      <vt:lpstr>02.12 4д (НМ)</vt:lpstr>
      <vt:lpstr>03.12 5д (НМ)</vt:lpstr>
      <vt:lpstr>06.12 7д (НМ)</vt:lpstr>
      <vt:lpstr>07.12 8д (НМ)</vt:lpstr>
      <vt:lpstr>08.12 9д (НМ)</vt:lpstr>
      <vt:lpstr>09.12 10д (НМ)</vt:lpstr>
      <vt:lpstr>10.12 11д (НМ)</vt:lpstr>
      <vt:lpstr>13.12 1д (НМ)</vt:lpstr>
      <vt:lpstr>14.12 2д (НМ)</vt:lpstr>
      <vt:lpstr>15.12 3д (НМ)</vt:lpstr>
      <vt:lpstr>16.12 4д (НМ)</vt:lpstr>
      <vt:lpstr>17.12 5д (НМ)</vt:lpstr>
      <vt:lpstr>20.12 7д (НМ)</vt:lpstr>
      <vt:lpstr>21.12 8д (НМ)</vt:lpstr>
      <vt:lpstr>22.12 9д (НМ)</vt:lpstr>
      <vt:lpstr>23.12 10д (НМ)</vt:lpstr>
      <vt:lpstr>24.12 11д (НМ)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cp:lastPrinted>2021-09-13T14:15:11Z</cp:lastPrinted>
  <dcterms:created xsi:type="dcterms:W3CDTF">2015-06-05T18:17:20Z</dcterms:created>
  <dcterms:modified xsi:type="dcterms:W3CDTF">2021-12-13T08:59:47Z</dcterms:modified>
</cp:coreProperties>
</file>