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111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L24" s="1"/>
  <c r="L13"/>
  <c r="F80" l="1"/>
  <c r="F89"/>
  <c r="F99"/>
  <c r="F108"/>
  <c r="F100" l="1"/>
  <c r="G42"/>
  <c r="B195" l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B100"/>
  <c r="A100"/>
  <c r="L99"/>
  <c r="J99"/>
  <c r="I99"/>
  <c r="H99"/>
  <c r="G99"/>
  <c r="B90"/>
  <c r="A90"/>
  <c r="L89"/>
  <c r="J89"/>
  <c r="I89"/>
  <c r="H89"/>
  <c r="H100" s="1"/>
  <c r="G89"/>
  <c r="B81"/>
  <c r="A81"/>
  <c r="L80"/>
  <c r="J80"/>
  <c r="I80"/>
  <c r="H80"/>
  <c r="G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F42"/>
  <c r="B33"/>
  <c r="A33"/>
  <c r="L32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L81" l="1"/>
  <c r="L43"/>
  <c r="F43"/>
  <c r="L100"/>
  <c r="L157"/>
  <c r="H176"/>
  <c r="I119"/>
  <c r="J157"/>
  <c r="H119"/>
  <c r="J119"/>
  <c r="F138"/>
  <c r="J176"/>
  <c r="F119"/>
  <c r="L119"/>
  <c r="L176"/>
  <c r="J43"/>
  <c r="L62"/>
  <c r="H138"/>
  <c r="H195"/>
  <c r="J100"/>
  <c r="F176"/>
  <c r="F24"/>
  <c r="I195"/>
  <c r="F195"/>
  <c r="G195"/>
  <c r="I176"/>
  <c r="G176"/>
  <c r="J138"/>
  <c r="I138"/>
  <c r="G138"/>
  <c r="G119"/>
  <c r="G100"/>
  <c r="I100"/>
  <c r="H81"/>
  <c r="G81"/>
  <c r="I81"/>
  <c r="J62"/>
  <c r="H62"/>
  <c r="G62"/>
  <c r="F62"/>
  <c r="I62"/>
  <c r="I43"/>
  <c r="H43"/>
  <c r="G43"/>
  <c r="J24"/>
  <c r="I24"/>
  <c r="H24"/>
  <c r="G24"/>
  <c r="L196" l="1"/>
  <c r="F196"/>
  <c r="J196"/>
  <c r="I196"/>
  <c r="H196"/>
  <c r="G196"/>
</calcChain>
</file>

<file path=xl/sharedStrings.xml><?xml version="1.0" encoding="utf-8"?>
<sst xmlns="http://schemas.openxmlformats.org/spreadsheetml/2006/main" count="393" uniqueCount="136">
  <si>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</si>
  <si>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</si>
  <si>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</si>
  <si>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</si>
  <si>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</si>
  <si>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</si>
  <si>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</si>
  <si>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</si>
  <si>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</si>
  <si>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</si>
  <si>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</si>
  <si>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</si>
  <si>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</si>
  <si>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</si>
  <si>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</si>
  <si>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</si>
  <si>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</si>
  <si>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</si>
  <si>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</si>
  <si>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</si>
  <si>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</si>
  <si>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</si>
  <si>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</si>
  <si>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</si>
  <si>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</si>
  <si>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</si>
  <si>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</si>
  <si>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</si>
  <si>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</si>
  <si>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</si>
  <si>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</si>
  <si>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</si>
  <si>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</si>
  <si>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</si>
  <si>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</si>
  <si>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</si>
  <si>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</si>
  <si>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</si>
  <si>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</si>
  <si>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</si>
  <si>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бутерброд с сыром</t>
  </si>
  <si>
    <t>Овощи свежие(огурцы и помидоры)</t>
  </si>
  <si>
    <t>Компот из смеси сухофрукиов(витамин)</t>
  </si>
  <si>
    <t>Хлеб пшеничный</t>
  </si>
  <si>
    <t>Хлеб ржаной</t>
  </si>
  <si>
    <t>54-2с</t>
  </si>
  <si>
    <t>Пром.</t>
  </si>
  <si>
    <t>Овощи свежие(огурцы)</t>
  </si>
  <si>
    <t>Суп картофельный</t>
  </si>
  <si>
    <t>макаронные изделия отварные</t>
  </si>
  <si>
    <t>Печень по- строгановски</t>
  </si>
  <si>
    <t>компот из свежих яблок</t>
  </si>
  <si>
    <t>54-1г</t>
  </si>
  <si>
    <t>Плов из мяса кур</t>
  </si>
  <si>
    <t>Суп картофельный с макаронными изделиями</t>
  </si>
  <si>
    <t xml:space="preserve">Капуста тушеная </t>
  </si>
  <si>
    <t>Котлета мясная</t>
  </si>
  <si>
    <t>икра кабачковая</t>
  </si>
  <si>
    <t>54-24з</t>
  </si>
  <si>
    <t>Суп картофельный с крупой</t>
  </si>
  <si>
    <t xml:space="preserve">Рагу из мяса кур </t>
  </si>
  <si>
    <t>Каша вязкая (ячневая)</t>
  </si>
  <si>
    <t>булочка</t>
  </si>
  <si>
    <t xml:space="preserve">Картофель отварной </t>
  </si>
  <si>
    <t>Суп картоф. с фрик-ми мясными</t>
  </si>
  <si>
    <t>суп картофельный с рыбой</t>
  </si>
  <si>
    <t xml:space="preserve">Тефтели мясные с соусом </t>
  </si>
  <si>
    <t>54-20с</t>
  </si>
  <si>
    <t>Рыба тушеная в томате с овощами 90/30(минтай)</t>
  </si>
  <si>
    <t>Ю.А.Шкуринский</t>
  </si>
  <si>
    <t>омлет с сыром</t>
  </si>
  <si>
    <t>сладкое</t>
  </si>
  <si>
    <t>яблоко</t>
  </si>
  <si>
    <t>банан</t>
  </si>
  <si>
    <t>гуляш</t>
  </si>
  <si>
    <t>каша вязкая пшеничная</t>
  </si>
  <si>
    <t>какао с молоком</t>
  </si>
  <si>
    <t>огурцы свежие</t>
  </si>
  <si>
    <t>54-11с</t>
  </si>
  <si>
    <t>Напиток кисломолочный кефир</t>
  </si>
  <si>
    <t>54-26к</t>
  </si>
  <si>
    <t>Сок натуральный(тыквенный)</t>
  </si>
  <si>
    <t>пирожок с повидлом</t>
  </si>
  <si>
    <t>54-5с</t>
  </si>
  <si>
    <t>Сок фруктовый(яблочный)</t>
  </si>
  <si>
    <t>54-40О</t>
  </si>
  <si>
    <t>пром</t>
  </si>
  <si>
    <t>хлеб пшеничный</t>
  </si>
  <si>
    <t>хлеб ржаной</t>
  </si>
  <si>
    <t>Яблоко</t>
  </si>
  <si>
    <t>макароны отварные со слив.маслом</t>
  </si>
  <si>
    <t>мясо птицы тущенное в соусе 90/10</t>
  </si>
  <si>
    <t>Молоко для детского питания</t>
  </si>
  <si>
    <t>капуста тушенная</t>
  </si>
  <si>
    <t xml:space="preserve">котлеты рыбные </t>
  </si>
  <si>
    <t>чай с сахаром 200/15</t>
  </si>
  <si>
    <t xml:space="preserve">каша молочная жидая рисовая </t>
  </si>
  <si>
    <t>бутерброд со сливочным маслом 30/10</t>
  </si>
  <si>
    <t>плов из мяса кур</t>
  </si>
  <si>
    <t>горошек зеленый</t>
  </si>
  <si>
    <t>Овощи в нарезке (помидоры)</t>
  </si>
  <si>
    <t>Рассольник по- Ленинградски</t>
  </si>
  <si>
    <t xml:space="preserve">Бефстроганов </t>
  </si>
  <si>
    <t>54-3с</t>
  </si>
  <si>
    <t>54-1м</t>
  </si>
  <si>
    <t>жаркое по-домашнему</t>
  </si>
  <si>
    <t>Йогурт 2,5 %</t>
  </si>
  <si>
    <t>печенье сахарное</t>
  </si>
  <si>
    <t>Фрукт (яблоко)</t>
  </si>
  <si>
    <t>каша молочная жидая манная</t>
  </si>
  <si>
    <t>Борщ с капустой и картофелем</t>
  </si>
  <si>
    <t>картофельное пюре</t>
  </si>
  <si>
    <t>птица тушенная в сметанном соусе</t>
  </si>
  <si>
    <t>Кефир</t>
  </si>
  <si>
    <t>кекс</t>
  </si>
  <si>
    <t>огурцы</t>
  </si>
  <si>
    <t>суп картофельный</t>
  </si>
  <si>
    <t>рыба тущеная в томат</t>
  </si>
  <si>
    <t>компот с яблоками</t>
  </si>
  <si>
    <t xml:space="preserve">Гуляш </t>
  </si>
  <si>
    <t>Каша рассыпчатая(гречневая)</t>
  </si>
  <si>
    <t xml:space="preserve">Молоко пастеризованное </t>
  </si>
  <si>
    <t>54-4г</t>
  </si>
  <si>
    <t>сыр порциональный</t>
  </si>
  <si>
    <t xml:space="preserve">Чай с лимоном </t>
  </si>
  <si>
    <t>Овощи свежие(помидоры)</t>
  </si>
  <si>
    <t>овощи свежие</t>
  </si>
  <si>
    <t xml:space="preserve">борщ </t>
  </si>
  <si>
    <t>сок фруктовый</t>
  </si>
  <si>
    <t xml:space="preserve">печенье </t>
  </si>
  <si>
    <t>пудинг запеченный</t>
  </si>
  <si>
    <t>фрукт яблоко</t>
  </si>
  <si>
    <t>чай с молоком</t>
  </si>
  <si>
    <t>суп картофельный с горохом</t>
  </si>
  <si>
    <t xml:space="preserve">чай с лимоном </t>
  </si>
  <si>
    <t>Начальника УО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</si>
</sst>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/>
      <c r="D1" s="59"/>
      <c r="E1" s="59"/>
      <c r="F1" s="12" t="s">
        <v>16</v>
      </c>
      <c r="G1" s="2" t="s">
        <v>17</v>
      </c>
      <c r="H1" s="60" t="s">
        <v>135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69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2" t="s">
        <v>29</v>
      </c>
      <c r="E6" s="52" t="s">
        <v>70</v>
      </c>
      <c r="F6" s="40">
        <v>150</v>
      </c>
      <c r="G6" s="40">
        <v>15</v>
      </c>
      <c r="H6" s="40">
        <v>19</v>
      </c>
      <c r="I6" s="40">
        <v>3</v>
      </c>
      <c r="J6" s="40">
        <v>267</v>
      </c>
      <c r="K6" s="41" t="s">
        <v>85</v>
      </c>
      <c r="L6" s="40">
        <v>61.54</v>
      </c>
    </row>
    <row r="7" spans="1:12" ht="15">
      <c r="A7" s="23"/>
      <c r="B7" s="15"/>
      <c r="C7" s="11"/>
      <c r="D7" s="53" t="s">
        <v>30</v>
      </c>
      <c r="E7" s="53" t="s">
        <v>134</v>
      </c>
      <c r="F7" s="43">
        <v>200</v>
      </c>
      <c r="G7" s="43">
        <v>0</v>
      </c>
      <c r="H7" s="43">
        <v>0</v>
      </c>
      <c r="I7" s="43">
        <v>15</v>
      </c>
      <c r="J7" s="43">
        <v>62</v>
      </c>
      <c r="K7" s="44">
        <v>377</v>
      </c>
      <c r="L7" s="43">
        <v>3.71</v>
      </c>
    </row>
    <row r="8" spans="1:12" ht="15">
      <c r="A8" s="23"/>
      <c r="B8" s="15"/>
      <c r="C8" s="11"/>
      <c r="D8" s="53" t="s">
        <v>23</v>
      </c>
      <c r="E8" s="53" t="s">
        <v>87</v>
      </c>
      <c r="F8" s="43">
        <v>30</v>
      </c>
      <c r="G8" s="43">
        <v>1</v>
      </c>
      <c r="H8" s="43">
        <v>0</v>
      </c>
      <c r="I8" s="43">
        <v>15</v>
      </c>
      <c r="J8" s="43">
        <v>63</v>
      </c>
      <c r="K8" s="44" t="s">
        <v>86</v>
      </c>
      <c r="L8" s="43">
        <v>1.86</v>
      </c>
    </row>
    <row r="9" spans="1:12" ht="15">
      <c r="A9" s="23"/>
      <c r="B9" s="15"/>
      <c r="C9" s="11"/>
      <c r="D9" s="53" t="s">
        <v>23</v>
      </c>
      <c r="E9" s="53" t="s">
        <v>88</v>
      </c>
      <c r="F9" s="43">
        <v>20</v>
      </c>
      <c r="G9" s="43">
        <v>1</v>
      </c>
      <c r="H9" s="43">
        <v>0</v>
      </c>
      <c r="I9" s="43">
        <v>10</v>
      </c>
      <c r="J9" s="43">
        <v>46</v>
      </c>
      <c r="K9" s="44" t="s">
        <v>86</v>
      </c>
      <c r="L9" s="43">
        <v>1.72</v>
      </c>
    </row>
    <row r="10" spans="1:12" ht="15.75" thickBot="1">
      <c r="A10" s="23"/>
      <c r="B10" s="15"/>
      <c r="C10" s="11"/>
      <c r="D10" s="54" t="s">
        <v>26</v>
      </c>
      <c r="E10" s="54" t="s">
        <v>99</v>
      </c>
      <c r="F10" s="43">
        <v>60</v>
      </c>
      <c r="G10" s="43">
        <v>2</v>
      </c>
      <c r="H10" s="43">
        <v>0</v>
      </c>
      <c r="I10" s="43">
        <v>4</v>
      </c>
      <c r="J10" s="43">
        <v>22</v>
      </c>
      <c r="K10" s="44" t="s">
        <v>86</v>
      </c>
      <c r="L10" s="43">
        <v>10.119999999999999</v>
      </c>
    </row>
    <row r="11" spans="1:12" ht="15">
      <c r="A11" s="23"/>
      <c r="B11" s="15"/>
      <c r="C11" s="11"/>
      <c r="D11" s="6" t="s">
        <v>24</v>
      </c>
      <c r="E11" s="51" t="s">
        <v>89</v>
      </c>
      <c r="F11" s="43">
        <v>100</v>
      </c>
      <c r="G11" s="43">
        <v>1</v>
      </c>
      <c r="H11" s="43">
        <v>1</v>
      </c>
      <c r="I11" s="43">
        <v>15</v>
      </c>
      <c r="J11" s="43">
        <v>71</v>
      </c>
      <c r="K11" s="44"/>
      <c r="L11" s="43">
        <v>10.5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20</v>
      </c>
      <c r="H13" s="19">
        <f t="shared" si="0"/>
        <v>20</v>
      </c>
      <c r="I13" s="19">
        <f t="shared" si="0"/>
        <v>62</v>
      </c>
      <c r="J13" s="19">
        <f t="shared" si="0"/>
        <v>531</v>
      </c>
      <c r="K13" s="25"/>
      <c r="L13" s="19">
        <f>SUM(L6:L12)</f>
        <v>89.45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100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>
        <v>71</v>
      </c>
      <c r="L14" s="43">
        <v>9.1</v>
      </c>
    </row>
    <row r="15" spans="1:12" ht="15">
      <c r="A15" s="23"/>
      <c r="B15" s="15"/>
      <c r="C15" s="11"/>
      <c r="D15" s="7" t="s">
        <v>27</v>
      </c>
      <c r="E15" s="42" t="s">
        <v>101</v>
      </c>
      <c r="F15" s="43">
        <v>200</v>
      </c>
      <c r="G15" s="43">
        <v>5</v>
      </c>
      <c r="H15" s="43">
        <v>9</v>
      </c>
      <c r="I15" s="43">
        <v>14</v>
      </c>
      <c r="J15" s="43">
        <v>142</v>
      </c>
      <c r="K15" s="44" t="s">
        <v>103</v>
      </c>
      <c r="L15" s="43">
        <v>9.35</v>
      </c>
    </row>
    <row r="16" spans="1:12" ht="15">
      <c r="A16" s="23"/>
      <c r="B16" s="15"/>
      <c r="C16" s="11"/>
      <c r="D16" s="6" t="s">
        <v>29</v>
      </c>
      <c r="E16" s="42" t="s">
        <v>61</v>
      </c>
      <c r="F16" s="43">
        <v>180</v>
      </c>
      <c r="G16" s="43">
        <v>3</v>
      </c>
      <c r="H16" s="43">
        <v>4</v>
      </c>
      <c r="I16" s="43">
        <v>21</v>
      </c>
      <c r="J16" s="43">
        <v>134</v>
      </c>
      <c r="K16" s="44">
        <v>303</v>
      </c>
      <c r="L16" s="43">
        <v>4.43</v>
      </c>
    </row>
    <row r="17" spans="1:12" ht="15">
      <c r="A17" s="23"/>
      <c r="B17" s="15"/>
      <c r="C17" s="11"/>
      <c r="D17" s="7" t="s">
        <v>28</v>
      </c>
      <c r="E17" s="42" t="s">
        <v>102</v>
      </c>
      <c r="F17" s="43">
        <v>110</v>
      </c>
      <c r="G17" s="43">
        <v>16</v>
      </c>
      <c r="H17" s="43">
        <v>18</v>
      </c>
      <c r="I17" s="43">
        <v>3</v>
      </c>
      <c r="J17" s="43">
        <v>230</v>
      </c>
      <c r="K17" s="44" t="s">
        <v>104</v>
      </c>
      <c r="L17" s="43">
        <v>98.7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1</v>
      </c>
      <c r="H18" s="43">
        <v>0</v>
      </c>
      <c r="I18" s="43">
        <v>32</v>
      </c>
      <c r="J18" s="43">
        <v>133</v>
      </c>
      <c r="K18" s="44">
        <v>349</v>
      </c>
      <c r="L18" s="43">
        <v>4.84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2</v>
      </c>
      <c r="H19" s="43">
        <v>0</v>
      </c>
      <c r="I19" s="43">
        <v>24</v>
      </c>
      <c r="J19" s="43">
        <v>101</v>
      </c>
      <c r="K19" s="44" t="s">
        <v>46</v>
      </c>
      <c r="L19" s="43">
        <v>3.1</v>
      </c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1</v>
      </c>
      <c r="H20" s="43">
        <v>0</v>
      </c>
      <c r="I20" s="43">
        <v>15</v>
      </c>
      <c r="J20" s="43">
        <v>69</v>
      </c>
      <c r="K20" s="44" t="s">
        <v>46</v>
      </c>
      <c r="L20" s="43">
        <v>2.2200000000000002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1">SUM(G14:G22)</f>
        <v>29</v>
      </c>
      <c r="H23" s="19">
        <f t="shared" si="1"/>
        <v>31</v>
      </c>
      <c r="I23" s="19">
        <f t="shared" si="1"/>
        <v>111</v>
      </c>
      <c r="J23" s="19">
        <f t="shared" si="1"/>
        <v>822</v>
      </c>
      <c r="K23" s="25"/>
      <c r="L23" s="19">
        <f>SUM(L14:L22)</f>
        <v>131.74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1390</v>
      </c>
      <c r="G24" s="32">
        <f t="shared" ref="G24:J24" si="2">G13+G23</f>
        <v>49</v>
      </c>
      <c r="H24" s="32">
        <f t="shared" si="2"/>
        <v>51</v>
      </c>
      <c r="I24" s="32">
        <f t="shared" si="2"/>
        <v>173</v>
      </c>
      <c r="J24" s="32">
        <f t="shared" si="2"/>
        <v>1353</v>
      </c>
      <c r="K24" s="32"/>
      <c r="L24" s="32">
        <f>L23+L13</f>
        <v>221.19</v>
      </c>
    </row>
    <row r="25" spans="1:12" ht="15">
      <c r="A25" s="14">
        <v>1</v>
      </c>
      <c r="B25" s="15">
        <v>2</v>
      </c>
      <c r="C25" s="22" t="s">
        <v>20</v>
      </c>
      <c r="D25" s="5" t="s">
        <v>29</v>
      </c>
      <c r="E25" s="39" t="s">
        <v>105</v>
      </c>
      <c r="F25" s="40">
        <v>160</v>
      </c>
      <c r="G25" s="40">
        <v>16</v>
      </c>
      <c r="H25" s="40">
        <v>19</v>
      </c>
      <c r="I25" s="40">
        <v>17</v>
      </c>
      <c r="J25" s="40">
        <v>295</v>
      </c>
      <c r="K25" s="41">
        <v>259</v>
      </c>
      <c r="L25" s="40">
        <v>72.08</v>
      </c>
    </row>
    <row r="26" spans="1:12" ht="15">
      <c r="A26" s="14"/>
      <c r="B26" s="15"/>
      <c r="C26" s="11"/>
      <c r="D26" s="6" t="s">
        <v>26</v>
      </c>
      <c r="E26" s="42" t="s">
        <v>77</v>
      </c>
      <c r="F26" s="43">
        <v>60</v>
      </c>
      <c r="G26" s="43">
        <v>0</v>
      </c>
      <c r="H26" s="43">
        <v>0</v>
      </c>
      <c r="I26" s="43">
        <v>1</v>
      </c>
      <c r="J26" s="43">
        <v>4</v>
      </c>
      <c r="K26" s="44">
        <v>71</v>
      </c>
      <c r="L26" s="43">
        <v>7.56</v>
      </c>
    </row>
    <row r="27" spans="1:12" ht="15">
      <c r="A27" s="14"/>
      <c r="B27" s="15"/>
      <c r="C27" s="11"/>
      <c r="D27" s="7" t="s">
        <v>30</v>
      </c>
      <c r="E27" s="42" t="s">
        <v>106</v>
      </c>
      <c r="F27" s="43">
        <v>200</v>
      </c>
      <c r="G27" s="43">
        <v>1</v>
      </c>
      <c r="H27" s="43">
        <v>0</v>
      </c>
      <c r="I27" s="43">
        <v>20</v>
      </c>
      <c r="J27" s="43">
        <v>85</v>
      </c>
      <c r="K27" s="44">
        <v>389</v>
      </c>
      <c r="L27" s="43">
        <v>42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1</v>
      </c>
      <c r="H28" s="43">
        <v>0</v>
      </c>
      <c r="I28" s="43">
        <v>15</v>
      </c>
      <c r="J28" s="43">
        <v>63</v>
      </c>
      <c r="K28" s="44" t="s">
        <v>86</v>
      </c>
      <c r="L28" s="43">
        <v>1.86</v>
      </c>
    </row>
    <row r="29" spans="1:12" ht="15">
      <c r="A29" s="14"/>
      <c r="B29" s="15"/>
      <c r="C29" s="11"/>
      <c r="D29" s="7" t="s">
        <v>23</v>
      </c>
      <c r="E29" s="42" t="s">
        <v>44</v>
      </c>
      <c r="F29" s="43">
        <v>20</v>
      </c>
      <c r="G29" s="43">
        <v>1</v>
      </c>
      <c r="H29" s="43">
        <v>0</v>
      </c>
      <c r="I29" s="43">
        <v>10</v>
      </c>
      <c r="J29" s="43">
        <v>46</v>
      </c>
      <c r="K29" s="44" t="s">
        <v>86</v>
      </c>
      <c r="L29" s="43">
        <v>1.72</v>
      </c>
    </row>
    <row r="30" spans="1:12" ht="15">
      <c r="A30" s="14"/>
      <c r="B30" s="15"/>
      <c r="C30" s="11"/>
      <c r="D30" s="6" t="s">
        <v>71</v>
      </c>
      <c r="E30" s="42" t="s">
        <v>107</v>
      </c>
      <c r="F30" s="43">
        <v>30</v>
      </c>
      <c r="G30" s="43">
        <v>1</v>
      </c>
      <c r="H30" s="43">
        <v>1</v>
      </c>
      <c r="I30" s="43">
        <v>3</v>
      </c>
      <c r="J30" s="43">
        <v>27</v>
      </c>
      <c r="K30" s="44" t="s">
        <v>86</v>
      </c>
      <c r="L30" s="43">
        <v>5.4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20</v>
      </c>
      <c r="H32" s="19">
        <f t="shared" ref="H32" si="4">SUM(H25:H31)</f>
        <v>20</v>
      </c>
      <c r="I32" s="19">
        <f t="shared" ref="I32" si="5">SUM(I25:I31)</f>
        <v>66</v>
      </c>
      <c r="J32" s="19">
        <f t="shared" ref="J32:L32" si="6">SUM(J25:J31)</f>
        <v>520</v>
      </c>
      <c r="K32" s="25"/>
      <c r="L32" s="19">
        <f t="shared" si="6"/>
        <v>130.62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80</v>
      </c>
      <c r="G33" s="43">
        <v>1</v>
      </c>
      <c r="H33" s="43">
        <v>0</v>
      </c>
      <c r="I33" s="43">
        <v>2</v>
      </c>
      <c r="J33" s="43">
        <v>13</v>
      </c>
      <c r="K33" s="44">
        <v>71</v>
      </c>
      <c r="L33" s="43">
        <v>8.4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5</v>
      </c>
      <c r="H34" s="43">
        <v>3</v>
      </c>
      <c r="I34" s="43">
        <v>19</v>
      </c>
      <c r="J34" s="43">
        <v>120</v>
      </c>
      <c r="K34" s="44">
        <v>103</v>
      </c>
      <c r="L34" s="43">
        <v>9.1</v>
      </c>
    </row>
    <row r="35" spans="1:12" ht="15">
      <c r="A35" s="14"/>
      <c r="B35" s="15"/>
      <c r="C35" s="11"/>
      <c r="D35" s="7" t="s">
        <v>29</v>
      </c>
      <c r="E35" s="42" t="s">
        <v>55</v>
      </c>
      <c r="F35" s="43">
        <v>150</v>
      </c>
      <c r="G35" s="43">
        <v>3</v>
      </c>
      <c r="H35" s="43">
        <v>6</v>
      </c>
      <c r="I35" s="43">
        <v>12</v>
      </c>
      <c r="J35" s="43">
        <v>116</v>
      </c>
      <c r="K35" s="44">
        <v>139</v>
      </c>
      <c r="L35" s="43">
        <v>20.95</v>
      </c>
    </row>
    <row r="36" spans="1:12" ht="15">
      <c r="A36" s="14"/>
      <c r="B36" s="15"/>
      <c r="C36" s="11"/>
      <c r="D36" s="7" t="s">
        <v>28</v>
      </c>
      <c r="E36" s="42" t="s">
        <v>56</v>
      </c>
      <c r="F36" s="43">
        <v>100</v>
      </c>
      <c r="G36" s="43">
        <v>12</v>
      </c>
      <c r="H36" s="43">
        <v>23</v>
      </c>
      <c r="I36" s="43">
        <v>9</v>
      </c>
      <c r="J36" s="43">
        <v>293</v>
      </c>
      <c r="K36" s="44">
        <v>271</v>
      </c>
      <c r="L36" s="43">
        <v>36</v>
      </c>
    </row>
    <row r="37" spans="1:12" ht="15">
      <c r="A37" s="14"/>
      <c r="B37" s="15"/>
      <c r="C37" s="11"/>
      <c r="D37" s="7" t="s">
        <v>30</v>
      </c>
      <c r="E37" s="42" t="s">
        <v>39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376</v>
      </c>
      <c r="L37" s="43">
        <v>2.35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2</v>
      </c>
      <c r="H38" s="43">
        <v>0</v>
      </c>
      <c r="I38" s="43">
        <v>24</v>
      </c>
      <c r="J38" s="43">
        <v>101</v>
      </c>
      <c r="K38" s="44" t="s">
        <v>46</v>
      </c>
      <c r="L38" s="43">
        <v>3.1</v>
      </c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1</v>
      </c>
      <c r="H39" s="43">
        <v>0</v>
      </c>
      <c r="I39" s="43">
        <v>15</v>
      </c>
      <c r="J39" s="43">
        <v>69</v>
      </c>
      <c r="K39" s="44" t="s">
        <v>46</v>
      </c>
      <c r="L39" s="43">
        <v>2.2200000000000002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>SUM(G33:G41)</f>
        <v>24</v>
      </c>
      <c r="H42" s="19">
        <f t="shared" ref="H42" si="7">SUM(H33:H41)</f>
        <v>32</v>
      </c>
      <c r="I42" s="19">
        <f t="shared" ref="I42" si="8">SUM(I33:I41)</f>
        <v>96</v>
      </c>
      <c r="J42" s="19">
        <f t="shared" ref="J42:L42" si="9">SUM(J33:J41)</f>
        <v>772</v>
      </c>
      <c r="K42" s="25"/>
      <c r="L42" s="19">
        <f t="shared" si="9"/>
        <v>82.11999999999999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1310</v>
      </c>
      <c r="G43" s="32">
        <f t="shared" ref="G43" si="10">G32+G42</f>
        <v>44</v>
      </c>
      <c r="H43" s="32">
        <f t="shared" ref="H43" si="11">H32+H42</f>
        <v>52</v>
      </c>
      <c r="I43" s="32">
        <f t="shared" ref="I43" si="12">I32+I42</f>
        <v>162</v>
      </c>
      <c r="J43" s="32">
        <f t="shared" ref="J43:L43" si="13">J32+J42</f>
        <v>1292</v>
      </c>
      <c r="K43" s="32"/>
      <c r="L43" s="32">
        <f t="shared" si="13"/>
        <v>212.74</v>
      </c>
    </row>
    <row r="44" spans="1:12" ht="15">
      <c r="A44" s="20">
        <v>1</v>
      </c>
      <c r="B44" s="21">
        <v>3</v>
      </c>
      <c r="C44" s="22" t="s">
        <v>20</v>
      </c>
      <c r="D44" s="5" t="s">
        <v>29</v>
      </c>
      <c r="E44" s="39" t="s">
        <v>90</v>
      </c>
      <c r="F44" s="40">
        <v>150</v>
      </c>
      <c r="G44" s="40">
        <v>5</v>
      </c>
      <c r="H44" s="40">
        <v>5</v>
      </c>
      <c r="I44" s="40">
        <v>33</v>
      </c>
      <c r="J44" s="40">
        <v>196</v>
      </c>
      <c r="K44" s="41" t="s">
        <v>52</v>
      </c>
      <c r="L44" s="40">
        <v>7.2</v>
      </c>
    </row>
    <row r="45" spans="1:12" ht="15">
      <c r="A45" s="23"/>
      <c r="B45" s="15"/>
      <c r="C45" s="11"/>
      <c r="D45" s="6" t="s">
        <v>28</v>
      </c>
      <c r="E45" s="42" t="s">
        <v>91</v>
      </c>
      <c r="F45" s="43">
        <v>100</v>
      </c>
      <c r="G45" s="43">
        <v>11</v>
      </c>
      <c r="H45" s="43">
        <v>11</v>
      </c>
      <c r="I45" s="43">
        <v>3</v>
      </c>
      <c r="J45" s="43">
        <v>150</v>
      </c>
      <c r="K45" s="44">
        <v>423</v>
      </c>
      <c r="L45" s="43">
        <v>50.47</v>
      </c>
    </row>
    <row r="46" spans="1:12" ht="15">
      <c r="A46" s="23"/>
      <c r="B46" s="15"/>
      <c r="C46" s="11"/>
      <c r="D46" s="7" t="s">
        <v>30</v>
      </c>
      <c r="E46" s="42" t="s">
        <v>92</v>
      </c>
      <c r="F46" s="43">
        <v>200</v>
      </c>
      <c r="G46" s="43">
        <v>4</v>
      </c>
      <c r="H46" s="43">
        <v>4</v>
      </c>
      <c r="I46" s="43">
        <v>18</v>
      </c>
      <c r="J46" s="43">
        <v>119</v>
      </c>
      <c r="K46" s="44" t="s">
        <v>86</v>
      </c>
      <c r="L46" s="43">
        <v>26</v>
      </c>
    </row>
    <row r="47" spans="1:12" ht="15">
      <c r="A47" s="23"/>
      <c r="B47" s="15"/>
      <c r="C47" s="11"/>
      <c r="D47" s="7" t="s">
        <v>23</v>
      </c>
      <c r="E47" s="42" t="s">
        <v>87</v>
      </c>
      <c r="F47" s="43">
        <v>30</v>
      </c>
      <c r="G47" s="43">
        <v>1</v>
      </c>
      <c r="H47" s="43">
        <v>0</v>
      </c>
      <c r="I47" s="43">
        <v>15</v>
      </c>
      <c r="J47" s="43">
        <v>63</v>
      </c>
      <c r="K47" s="44" t="s">
        <v>86</v>
      </c>
      <c r="L47" s="43">
        <v>1.83</v>
      </c>
    </row>
    <row r="48" spans="1:12" ht="15">
      <c r="A48" s="23"/>
      <c r="B48" s="15"/>
      <c r="C48" s="11"/>
      <c r="D48" s="7" t="s">
        <v>23</v>
      </c>
      <c r="E48" s="42" t="s">
        <v>88</v>
      </c>
      <c r="F48" s="43">
        <v>20</v>
      </c>
      <c r="G48" s="43">
        <v>1</v>
      </c>
      <c r="H48" s="43">
        <v>0</v>
      </c>
      <c r="I48" s="43">
        <v>10</v>
      </c>
      <c r="J48" s="43">
        <v>46</v>
      </c>
      <c r="K48" s="44" t="s">
        <v>86</v>
      </c>
      <c r="L48" s="43">
        <v>1.48</v>
      </c>
    </row>
    <row r="49" spans="1:12" ht="15">
      <c r="A49" s="23"/>
      <c r="B49" s="15"/>
      <c r="C49" s="11"/>
      <c r="D49" s="6" t="s">
        <v>26</v>
      </c>
      <c r="E49" s="42" t="s">
        <v>100</v>
      </c>
      <c r="F49" s="43">
        <v>60</v>
      </c>
      <c r="G49" s="43">
        <v>1</v>
      </c>
      <c r="H49" s="43">
        <v>0</v>
      </c>
      <c r="I49" s="43">
        <v>2</v>
      </c>
      <c r="J49" s="43">
        <v>13</v>
      </c>
      <c r="K49" s="44">
        <v>71</v>
      </c>
      <c r="L49" s="43">
        <v>9.1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4">SUM(G44:G50)</f>
        <v>23</v>
      </c>
      <c r="H51" s="19">
        <f t="shared" ref="H51" si="15">SUM(H44:H50)</f>
        <v>20</v>
      </c>
      <c r="I51" s="19">
        <f t="shared" ref="I51" si="16">SUM(I44:I50)</f>
        <v>81</v>
      </c>
      <c r="J51" s="19">
        <f t="shared" ref="J51:L51" si="17">SUM(J44:J50)</f>
        <v>587</v>
      </c>
      <c r="K51" s="25"/>
      <c r="L51" s="19">
        <f t="shared" si="17"/>
        <v>96.08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47</v>
      </c>
      <c r="F52" s="43">
        <v>60</v>
      </c>
      <c r="G52" s="43">
        <v>0</v>
      </c>
      <c r="H52" s="43">
        <v>0</v>
      </c>
      <c r="I52" s="43">
        <v>1</v>
      </c>
      <c r="J52" s="43">
        <v>4</v>
      </c>
      <c r="K52" s="44">
        <v>71</v>
      </c>
      <c r="L52" s="43">
        <v>8.0399999999999991</v>
      </c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5</v>
      </c>
      <c r="H53" s="43">
        <v>6</v>
      </c>
      <c r="I53" s="43">
        <v>11</v>
      </c>
      <c r="J53" s="43">
        <v>117</v>
      </c>
      <c r="K53" s="44" t="s">
        <v>78</v>
      </c>
      <c r="L53" s="43">
        <v>8.52</v>
      </c>
    </row>
    <row r="54" spans="1:12" ht="15">
      <c r="A54" s="23"/>
      <c r="B54" s="15"/>
      <c r="C54" s="11"/>
      <c r="D54" s="7" t="s">
        <v>21</v>
      </c>
      <c r="E54" s="42" t="s">
        <v>60</v>
      </c>
      <c r="F54" s="43">
        <v>200</v>
      </c>
      <c r="G54" s="43">
        <v>14</v>
      </c>
      <c r="H54" s="43">
        <v>13</v>
      </c>
      <c r="I54" s="43">
        <v>17</v>
      </c>
      <c r="J54" s="43">
        <v>240</v>
      </c>
      <c r="K54" s="44">
        <v>289</v>
      </c>
      <c r="L54" s="43">
        <v>51.12</v>
      </c>
    </row>
    <row r="55" spans="1:12" ht="15">
      <c r="A55" s="23"/>
      <c r="B55" s="15"/>
      <c r="C55" s="11"/>
      <c r="D55" s="7" t="s">
        <v>30</v>
      </c>
      <c r="E55" s="42" t="s">
        <v>51</v>
      </c>
      <c r="F55" s="43">
        <v>200</v>
      </c>
      <c r="G55" s="43">
        <v>0</v>
      </c>
      <c r="H55" s="43">
        <v>0</v>
      </c>
      <c r="I55" s="43">
        <v>28</v>
      </c>
      <c r="J55" s="43">
        <v>115</v>
      </c>
      <c r="K55" s="44">
        <v>342</v>
      </c>
      <c r="L55" s="43">
        <v>5.79</v>
      </c>
    </row>
    <row r="56" spans="1:12" ht="15">
      <c r="A56" s="23"/>
      <c r="B56" s="15"/>
      <c r="C56" s="11"/>
      <c r="D56" s="7" t="s">
        <v>31</v>
      </c>
      <c r="E56" s="42" t="s">
        <v>43</v>
      </c>
      <c r="F56" s="43">
        <v>50</v>
      </c>
      <c r="G56" s="43">
        <v>2</v>
      </c>
      <c r="H56" s="43">
        <v>0</v>
      </c>
      <c r="I56" s="43">
        <v>24</v>
      </c>
      <c r="J56" s="43">
        <v>104</v>
      </c>
      <c r="K56" s="44" t="s">
        <v>46</v>
      </c>
      <c r="L56" s="43">
        <v>3.1</v>
      </c>
    </row>
    <row r="57" spans="1:12" ht="15">
      <c r="A57" s="23"/>
      <c r="B57" s="15"/>
      <c r="C57" s="11"/>
      <c r="D57" s="7" t="s">
        <v>32</v>
      </c>
      <c r="E57" s="42" t="s">
        <v>44</v>
      </c>
      <c r="F57" s="43">
        <v>30</v>
      </c>
      <c r="G57" s="43">
        <v>1</v>
      </c>
      <c r="H57" s="43">
        <v>0</v>
      </c>
      <c r="I57" s="43">
        <v>15</v>
      </c>
      <c r="J57" s="43">
        <v>69</v>
      </c>
      <c r="K57" s="44" t="s">
        <v>46</v>
      </c>
      <c r="L57" s="43">
        <v>2.2200000000000002</v>
      </c>
    </row>
    <row r="58" spans="1:12" ht="15">
      <c r="A58" s="23"/>
      <c r="B58" s="15"/>
      <c r="C58" s="11"/>
      <c r="D58" s="7" t="s">
        <v>24</v>
      </c>
      <c r="E58" s="42" t="s">
        <v>108</v>
      </c>
      <c r="F58" s="43">
        <v>100</v>
      </c>
      <c r="G58" s="43">
        <v>1</v>
      </c>
      <c r="H58" s="43">
        <v>1</v>
      </c>
      <c r="I58" s="43">
        <v>15</v>
      </c>
      <c r="J58" s="43">
        <v>71</v>
      </c>
      <c r="K58" s="44">
        <v>338</v>
      </c>
      <c r="L58" s="43">
        <v>10.5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18">SUM(G52:G60)</f>
        <v>23</v>
      </c>
      <c r="H61" s="19">
        <f t="shared" ref="H61" si="19">SUM(H52:H60)</f>
        <v>20</v>
      </c>
      <c r="I61" s="19">
        <f t="shared" ref="I61" si="20">SUM(I52:I60)</f>
        <v>111</v>
      </c>
      <c r="J61" s="19">
        <f t="shared" ref="J61:L61" si="21">SUM(J52:J60)</f>
        <v>720</v>
      </c>
      <c r="K61" s="25"/>
      <c r="L61" s="19">
        <f t="shared" si="21"/>
        <v>89.289999999999992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1400</v>
      </c>
      <c r="G62" s="32">
        <f t="shared" ref="G62" si="22">G51+G61</f>
        <v>46</v>
      </c>
      <c r="H62" s="32">
        <f t="shared" ref="H62" si="23">H51+H61</f>
        <v>40</v>
      </c>
      <c r="I62" s="32">
        <f t="shared" ref="I62" si="24">I51+I61</f>
        <v>192</v>
      </c>
      <c r="J62" s="32">
        <f t="shared" ref="J62:L62" si="25">J51+J61</f>
        <v>1307</v>
      </c>
      <c r="K62" s="32"/>
      <c r="L62" s="32">
        <f t="shared" si="25"/>
        <v>185.37</v>
      </c>
    </row>
    <row r="63" spans="1:12" ht="15">
      <c r="A63" s="20">
        <v>1</v>
      </c>
      <c r="B63" s="21">
        <v>4</v>
      </c>
      <c r="C63" s="22" t="s">
        <v>20</v>
      </c>
      <c r="D63" s="5" t="s">
        <v>29</v>
      </c>
      <c r="E63" s="39" t="s">
        <v>93</v>
      </c>
      <c r="F63" s="40">
        <v>150</v>
      </c>
      <c r="G63" s="40">
        <v>3</v>
      </c>
      <c r="H63" s="40">
        <v>6</v>
      </c>
      <c r="I63" s="40">
        <v>12</v>
      </c>
      <c r="J63" s="40">
        <v>116</v>
      </c>
      <c r="K63" s="41">
        <v>139</v>
      </c>
      <c r="L63" s="40">
        <v>20.68</v>
      </c>
    </row>
    <row r="64" spans="1:12" ht="15">
      <c r="A64" s="23"/>
      <c r="B64" s="15"/>
      <c r="C64" s="11"/>
      <c r="D64" s="6" t="s">
        <v>28</v>
      </c>
      <c r="E64" s="42" t="s">
        <v>94</v>
      </c>
      <c r="F64" s="43">
        <v>100</v>
      </c>
      <c r="G64" s="43">
        <v>10</v>
      </c>
      <c r="H64" s="43">
        <v>12</v>
      </c>
      <c r="I64" s="43">
        <v>13</v>
      </c>
      <c r="J64" s="43">
        <v>196</v>
      </c>
      <c r="K64" s="44">
        <v>234</v>
      </c>
      <c r="L64" s="43">
        <v>45.6</v>
      </c>
    </row>
    <row r="65" spans="1:12" ht="15">
      <c r="A65" s="23"/>
      <c r="B65" s="15"/>
      <c r="C65" s="11"/>
      <c r="D65" s="7" t="s">
        <v>30</v>
      </c>
      <c r="E65" s="42" t="s">
        <v>76</v>
      </c>
      <c r="F65" s="43">
        <v>200</v>
      </c>
      <c r="G65" s="43">
        <v>4</v>
      </c>
      <c r="H65" s="43">
        <v>4</v>
      </c>
      <c r="I65" s="43">
        <v>18</v>
      </c>
      <c r="J65" s="43">
        <v>119</v>
      </c>
      <c r="K65" s="44">
        <v>382</v>
      </c>
      <c r="L65" s="43">
        <v>10.85</v>
      </c>
    </row>
    <row r="66" spans="1:12" ht="15">
      <c r="A66" s="23"/>
      <c r="B66" s="15"/>
      <c r="C66" s="11"/>
      <c r="D66" s="7" t="s">
        <v>23</v>
      </c>
      <c r="E66" s="42" t="s">
        <v>87</v>
      </c>
      <c r="F66" s="43">
        <v>30</v>
      </c>
      <c r="G66" s="43">
        <v>1</v>
      </c>
      <c r="H66" s="43">
        <v>0</v>
      </c>
      <c r="I66" s="43">
        <v>15</v>
      </c>
      <c r="J66" s="43">
        <v>63</v>
      </c>
      <c r="K66" s="44" t="s">
        <v>86</v>
      </c>
      <c r="L66" s="43">
        <v>1.86</v>
      </c>
    </row>
    <row r="67" spans="1:12" ht="15">
      <c r="A67" s="23"/>
      <c r="B67" s="15"/>
      <c r="C67" s="11"/>
      <c r="D67" s="7" t="s">
        <v>23</v>
      </c>
      <c r="E67" s="42" t="s">
        <v>88</v>
      </c>
      <c r="F67" s="43">
        <v>20</v>
      </c>
      <c r="G67" s="43">
        <v>1</v>
      </c>
      <c r="H67" s="43">
        <v>0</v>
      </c>
      <c r="I67" s="43">
        <v>10</v>
      </c>
      <c r="J67" s="43">
        <v>46</v>
      </c>
      <c r="K67" s="44" t="s">
        <v>86</v>
      </c>
      <c r="L67" s="43">
        <v>1.48</v>
      </c>
    </row>
    <row r="68" spans="1:12" ht="15">
      <c r="A68" s="23"/>
      <c r="B68" s="15"/>
      <c r="C68" s="11"/>
      <c r="D68" s="6" t="s">
        <v>26</v>
      </c>
      <c r="E68" s="42" t="s">
        <v>57</v>
      </c>
      <c r="F68" s="43">
        <v>60</v>
      </c>
      <c r="G68" s="43">
        <v>1</v>
      </c>
      <c r="H68" s="43">
        <v>3</v>
      </c>
      <c r="I68" s="43">
        <v>4</v>
      </c>
      <c r="J68" s="43">
        <v>47</v>
      </c>
      <c r="K68" s="44" t="s">
        <v>58</v>
      </c>
      <c r="L68" s="43">
        <v>12.63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6">SUM(G63:G69)</f>
        <v>20</v>
      </c>
      <c r="H70" s="19">
        <f t="shared" ref="H70" si="27">SUM(H63:H69)</f>
        <v>25</v>
      </c>
      <c r="I70" s="19">
        <f t="shared" ref="I70" si="28">SUM(I63:I69)</f>
        <v>72</v>
      </c>
      <c r="J70" s="19">
        <f t="shared" ref="J70:L70" si="29">SUM(J63:J69)</f>
        <v>587</v>
      </c>
      <c r="K70" s="25"/>
      <c r="L70" s="19">
        <f t="shared" si="29"/>
        <v>93.1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80</v>
      </c>
      <c r="G71" s="43">
        <v>1</v>
      </c>
      <c r="H71" s="43">
        <v>0</v>
      </c>
      <c r="I71" s="43">
        <v>2</v>
      </c>
      <c r="J71" s="43">
        <v>11</v>
      </c>
      <c r="K71" s="44">
        <v>71</v>
      </c>
      <c r="L71" s="43">
        <v>8.27</v>
      </c>
    </row>
    <row r="72" spans="1:12" ht="15">
      <c r="A72" s="23"/>
      <c r="B72" s="15"/>
      <c r="C72" s="11"/>
      <c r="D72" s="7" t="s">
        <v>27</v>
      </c>
      <c r="E72" s="42" t="s">
        <v>48</v>
      </c>
      <c r="F72" s="43">
        <v>200</v>
      </c>
      <c r="G72" s="43">
        <v>2</v>
      </c>
      <c r="H72" s="43">
        <v>2</v>
      </c>
      <c r="I72" s="43">
        <v>13</v>
      </c>
      <c r="J72" s="43">
        <v>85</v>
      </c>
      <c r="K72" s="44">
        <v>97</v>
      </c>
      <c r="L72" s="43">
        <v>8.99</v>
      </c>
    </row>
    <row r="73" spans="1:12" ht="15">
      <c r="A73" s="23"/>
      <c r="B73" s="15"/>
      <c r="C73" s="11"/>
      <c r="D73" s="7" t="s">
        <v>29</v>
      </c>
      <c r="E73" s="42" t="s">
        <v>49</v>
      </c>
      <c r="F73" s="43">
        <v>150</v>
      </c>
      <c r="G73" s="43">
        <v>5</v>
      </c>
      <c r="H73" s="43">
        <v>5</v>
      </c>
      <c r="I73" s="43">
        <v>33</v>
      </c>
      <c r="J73" s="43">
        <v>197</v>
      </c>
      <c r="K73" s="44" t="s">
        <v>52</v>
      </c>
      <c r="L73" s="43">
        <v>7.2</v>
      </c>
    </row>
    <row r="74" spans="1:12" ht="15">
      <c r="A74" s="23"/>
      <c r="B74" s="15"/>
      <c r="C74" s="11"/>
      <c r="D74" s="7" t="s">
        <v>28</v>
      </c>
      <c r="E74" s="42" t="s">
        <v>50</v>
      </c>
      <c r="F74" s="43">
        <v>100</v>
      </c>
      <c r="G74" s="43">
        <v>13</v>
      </c>
      <c r="H74" s="43">
        <v>11</v>
      </c>
      <c r="I74" s="43">
        <v>4</v>
      </c>
      <c r="J74" s="43">
        <v>183</v>
      </c>
      <c r="K74" s="44">
        <v>255</v>
      </c>
      <c r="L74" s="43">
        <v>39.74</v>
      </c>
    </row>
    <row r="75" spans="1:12" ht="15">
      <c r="A75" s="23"/>
      <c r="B75" s="15"/>
      <c r="C75" s="11"/>
      <c r="D75" s="7" t="s">
        <v>30</v>
      </c>
      <c r="E75" s="42" t="s">
        <v>84</v>
      </c>
      <c r="F75" s="43">
        <v>200</v>
      </c>
      <c r="G75" s="43">
        <v>0</v>
      </c>
      <c r="H75" s="43">
        <v>0</v>
      </c>
      <c r="I75" s="43">
        <v>28</v>
      </c>
      <c r="J75" s="43">
        <v>115</v>
      </c>
      <c r="K75" s="44">
        <v>342</v>
      </c>
      <c r="L75" s="43">
        <v>8.67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2</v>
      </c>
      <c r="H76" s="43">
        <v>0</v>
      </c>
      <c r="I76" s="43">
        <v>24</v>
      </c>
      <c r="J76" s="43">
        <v>104</v>
      </c>
      <c r="K76" s="44" t="s">
        <v>46</v>
      </c>
      <c r="L76" s="43">
        <v>3.1</v>
      </c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1</v>
      </c>
      <c r="H77" s="43">
        <v>0</v>
      </c>
      <c r="I77" s="43">
        <v>15</v>
      </c>
      <c r="J77" s="43">
        <v>69</v>
      </c>
      <c r="K77" s="44" t="s">
        <v>46</v>
      </c>
      <c r="L77" s="43">
        <v>2.2200000000000002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0">SUM(G71:G79)</f>
        <v>24</v>
      </c>
      <c r="H80" s="19">
        <f t="shared" ref="H80" si="31">SUM(H71:H79)</f>
        <v>18</v>
      </c>
      <c r="I80" s="19">
        <f t="shared" ref="I80" si="32">SUM(I71:I79)</f>
        <v>119</v>
      </c>
      <c r="J80" s="19">
        <f t="shared" ref="J80:L80" si="33">SUM(J71:J79)</f>
        <v>764</v>
      </c>
      <c r="K80" s="25"/>
      <c r="L80" s="19">
        <f t="shared" si="33"/>
        <v>78.19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1370</v>
      </c>
      <c r="G81" s="32">
        <f t="shared" ref="G81" si="34">G70+G80</f>
        <v>44</v>
      </c>
      <c r="H81" s="32">
        <f t="shared" ref="H81" si="35">H70+H80</f>
        <v>43</v>
      </c>
      <c r="I81" s="32">
        <f t="shared" ref="I81" si="36">I70+I80</f>
        <v>191</v>
      </c>
      <c r="J81" s="32">
        <f t="shared" ref="J81:L81" si="37">J70+J80</f>
        <v>1351</v>
      </c>
      <c r="K81" s="32"/>
      <c r="L81" s="32">
        <f t="shared" si="37"/>
        <v>171.29</v>
      </c>
    </row>
    <row r="82" spans="1:12" ht="15">
      <c r="A82" s="20">
        <v>1</v>
      </c>
      <c r="B82" s="21">
        <v>5</v>
      </c>
      <c r="C82" s="22" t="s">
        <v>20</v>
      </c>
      <c r="D82" s="5" t="s">
        <v>29</v>
      </c>
      <c r="E82" s="39" t="s">
        <v>109</v>
      </c>
      <c r="F82" s="40">
        <v>200</v>
      </c>
      <c r="G82" s="40">
        <v>3</v>
      </c>
      <c r="H82" s="40">
        <v>5</v>
      </c>
      <c r="I82" s="40">
        <v>22</v>
      </c>
      <c r="J82" s="40">
        <v>149</v>
      </c>
      <c r="K82" s="41">
        <v>181</v>
      </c>
      <c r="L82" s="40">
        <v>16.87</v>
      </c>
    </row>
    <row r="83" spans="1:12" ht="15">
      <c r="A83" s="23"/>
      <c r="B83" s="15"/>
      <c r="C83" s="11"/>
      <c r="D83" s="6" t="s">
        <v>23</v>
      </c>
      <c r="E83" s="42" t="s">
        <v>40</v>
      </c>
      <c r="F83" s="43">
        <v>40</v>
      </c>
      <c r="G83" s="43">
        <v>5</v>
      </c>
      <c r="H83" s="43">
        <v>7</v>
      </c>
      <c r="I83" s="43">
        <v>12</v>
      </c>
      <c r="J83" s="43">
        <v>126</v>
      </c>
      <c r="K83" s="44">
        <v>3</v>
      </c>
      <c r="L83" s="43">
        <v>12.59</v>
      </c>
    </row>
    <row r="84" spans="1:12" ht="15">
      <c r="A84" s="23"/>
      <c r="B84" s="15"/>
      <c r="C84" s="11"/>
      <c r="D84" s="7" t="s">
        <v>30</v>
      </c>
      <c r="E84" s="42" t="s">
        <v>95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376</v>
      </c>
      <c r="L84" s="43">
        <v>2.35</v>
      </c>
    </row>
    <row r="85" spans="1:12" ht="15">
      <c r="A85" s="23"/>
      <c r="B85" s="15"/>
      <c r="C85" s="11"/>
      <c r="D85" s="7" t="s">
        <v>24</v>
      </c>
      <c r="E85" s="42" t="s">
        <v>73</v>
      </c>
      <c r="F85" s="43">
        <v>100</v>
      </c>
      <c r="G85" s="43">
        <v>1</v>
      </c>
      <c r="H85" s="43">
        <v>1</v>
      </c>
      <c r="I85" s="43">
        <v>35</v>
      </c>
      <c r="J85" s="43">
        <v>150</v>
      </c>
      <c r="K85" s="44">
        <v>338</v>
      </c>
      <c r="L85" s="43">
        <v>34</v>
      </c>
    </row>
    <row r="86" spans="1:12" ht="15">
      <c r="A86" s="23"/>
      <c r="B86" s="15"/>
      <c r="C86" s="11"/>
      <c r="D86" s="7" t="s">
        <v>23</v>
      </c>
      <c r="E86" s="42" t="s">
        <v>88</v>
      </c>
      <c r="F86" s="43">
        <v>20</v>
      </c>
      <c r="G86" s="43">
        <v>1</v>
      </c>
      <c r="H86" s="43">
        <v>0</v>
      </c>
      <c r="I86" s="43">
        <v>10</v>
      </c>
      <c r="J86" s="43">
        <v>40</v>
      </c>
      <c r="K86" s="44" t="s">
        <v>86</v>
      </c>
      <c r="L86" s="43">
        <v>1.53</v>
      </c>
    </row>
    <row r="87" spans="1:12" ht="15">
      <c r="A87" s="23"/>
      <c r="B87" s="15"/>
      <c r="C87" s="11"/>
      <c r="D87" s="6" t="s">
        <v>23</v>
      </c>
      <c r="E87" s="42" t="s">
        <v>87</v>
      </c>
      <c r="F87" s="43">
        <v>30</v>
      </c>
      <c r="G87" s="43">
        <v>1</v>
      </c>
      <c r="H87" s="43">
        <v>0</v>
      </c>
      <c r="I87" s="43">
        <v>15</v>
      </c>
      <c r="J87" s="43">
        <v>58</v>
      </c>
      <c r="K87" s="44" t="s">
        <v>86</v>
      </c>
      <c r="L87" s="43">
        <v>1.48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38">SUM(G82:G88)</f>
        <v>11</v>
      </c>
      <c r="H89" s="19">
        <f t="shared" ref="H89" si="39">SUM(H82:H88)</f>
        <v>13</v>
      </c>
      <c r="I89" s="19">
        <f t="shared" ref="I89" si="40">SUM(I82:I88)</f>
        <v>109</v>
      </c>
      <c r="J89" s="19">
        <f t="shared" ref="J89:L89" si="41">SUM(J82:J88)</f>
        <v>583</v>
      </c>
      <c r="K89" s="25"/>
      <c r="L89" s="19">
        <f t="shared" si="41"/>
        <v>68.820000000000007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80</v>
      </c>
      <c r="G90" s="43">
        <v>1</v>
      </c>
      <c r="H90" s="43">
        <v>0</v>
      </c>
      <c r="I90" s="43">
        <v>2</v>
      </c>
      <c r="J90" s="43">
        <v>11</v>
      </c>
      <c r="K90" s="44">
        <v>71</v>
      </c>
      <c r="L90" s="43">
        <v>8.27</v>
      </c>
    </row>
    <row r="91" spans="1:12" ht="15" customHeight="1">
      <c r="A91" s="23"/>
      <c r="B91" s="15"/>
      <c r="C91" s="11"/>
      <c r="D91" s="7" t="s">
        <v>27</v>
      </c>
      <c r="E91" s="42" t="s">
        <v>110</v>
      </c>
      <c r="F91" s="43">
        <v>200</v>
      </c>
      <c r="G91" s="43">
        <v>5</v>
      </c>
      <c r="H91" s="43">
        <v>5</v>
      </c>
      <c r="I91" s="43">
        <v>10</v>
      </c>
      <c r="J91" s="43">
        <v>110</v>
      </c>
      <c r="K91" s="44" t="s">
        <v>45</v>
      </c>
      <c r="L91" s="43">
        <v>8.99</v>
      </c>
    </row>
    <row r="92" spans="1:12" ht="15">
      <c r="A92" s="23"/>
      <c r="B92" s="15"/>
      <c r="C92" s="11"/>
      <c r="D92" s="7" t="s">
        <v>29</v>
      </c>
      <c r="E92" s="42" t="s">
        <v>111</v>
      </c>
      <c r="F92" s="43">
        <v>150</v>
      </c>
      <c r="G92" s="43">
        <v>3</v>
      </c>
      <c r="H92" s="43">
        <v>9</v>
      </c>
      <c r="I92" s="43">
        <v>18</v>
      </c>
      <c r="J92" s="43">
        <v>177</v>
      </c>
      <c r="K92" s="44">
        <v>128</v>
      </c>
      <c r="L92" s="43">
        <v>7.2</v>
      </c>
    </row>
    <row r="93" spans="1:12" ht="15">
      <c r="A93" s="23"/>
      <c r="B93" s="15"/>
      <c r="C93" s="11"/>
      <c r="D93" s="7" t="s">
        <v>28</v>
      </c>
      <c r="E93" s="42" t="s">
        <v>112</v>
      </c>
      <c r="F93" s="43">
        <v>100</v>
      </c>
      <c r="G93" s="43">
        <v>11</v>
      </c>
      <c r="H93" s="43">
        <v>11</v>
      </c>
      <c r="I93" s="43">
        <v>3</v>
      </c>
      <c r="J93" s="43">
        <v>150</v>
      </c>
      <c r="K93" s="44">
        <v>290</v>
      </c>
      <c r="L93" s="43">
        <v>39.74</v>
      </c>
    </row>
    <row r="94" spans="1:12" ht="15">
      <c r="A94" s="23"/>
      <c r="B94" s="15"/>
      <c r="C94" s="11"/>
      <c r="D94" s="7" t="s">
        <v>30</v>
      </c>
      <c r="E94" s="42" t="s">
        <v>113</v>
      </c>
      <c r="F94" s="43">
        <v>200</v>
      </c>
      <c r="G94" s="43">
        <v>1</v>
      </c>
      <c r="H94" s="43">
        <v>0</v>
      </c>
      <c r="I94" s="43">
        <v>20</v>
      </c>
      <c r="J94" s="43">
        <v>85</v>
      </c>
      <c r="K94" s="44">
        <v>389</v>
      </c>
      <c r="L94" s="43">
        <v>8.67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2</v>
      </c>
      <c r="H95" s="43">
        <v>0</v>
      </c>
      <c r="I95" s="43">
        <v>24</v>
      </c>
      <c r="J95" s="43">
        <v>104</v>
      </c>
      <c r="K95" s="44" t="s">
        <v>46</v>
      </c>
      <c r="L95" s="43">
        <v>3.1</v>
      </c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1</v>
      </c>
      <c r="H96" s="43">
        <v>0</v>
      </c>
      <c r="I96" s="43">
        <v>15</v>
      </c>
      <c r="J96" s="43">
        <v>69</v>
      </c>
      <c r="K96" s="44" t="s">
        <v>46</v>
      </c>
      <c r="L96" s="43">
        <v>2.2200000000000002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2">SUM(G90:G98)</f>
        <v>24</v>
      </c>
      <c r="H99" s="19">
        <f t="shared" ref="H99" si="43">SUM(H90:H98)</f>
        <v>25</v>
      </c>
      <c r="I99" s="19">
        <f t="shared" ref="I99" si="44">SUM(I90:I98)</f>
        <v>92</v>
      </c>
      <c r="J99" s="19">
        <f t="shared" ref="J99:L99" si="45">SUM(J90:J98)</f>
        <v>706</v>
      </c>
      <c r="K99" s="25"/>
      <c r="L99" s="19">
        <f t="shared" si="45"/>
        <v>78.19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1400</v>
      </c>
      <c r="G100" s="32">
        <f t="shared" ref="G100" si="46">G89+G99</f>
        <v>35</v>
      </c>
      <c r="H100" s="32">
        <f t="shared" ref="H100" si="47">H89+H99</f>
        <v>38</v>
      </c>
      <c r="I100" s="32">
        <f t="shared" ref="I100" si="48">I89+I99</f>
        <v>201</v>
      </c>
      <c r="J100" s="32">
        <f t="shared" ref="J100:L100" si="49">J89+J99</f>
        <v>1289</v>
      </c>
      <c r="K100" s="32"/>
      <c r="L100" s="32">
        <f t="shared" si="49"/>
        <v>147.01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29</v>
      </c>
      <c r="E101" s="39" t="s">
        <v>96</v>
      </c>
      <c r="F101" s="40">
        <v>150</v>
      </c>
      <c r="G101" s="40">
        <v>3</v>
      </c>
      <c r="H101" s="40">
        <v>7</v>
      </c>
      <c r="I101" s="40">
        <v>30</v>
      </c>
      <c r="J101" s="40">
        <v>198</v>
      </c>
      <c r="K101" s="41" t="s">
        <v>80</v>
      </c>
      <c r="L101" s="40">
        <v>19.899999999999999</v>
      </c>
    </row>
    <row r="102" spans="1:12" ht="15">
      <c r="A102" s="23"/>
      <c r="B102" s="15"/>
      <c r="C102" s="11"/>
      <c r="D102" s="6" t="s">
        <v>23</v>
      </c>
      <c r="E102" s="42" t="s">
        <v>97</v>
      </c>
      <c r="F102" s="43">
        <v>40</v>
      </c>
      <c r="G102" s="43">
        <v>2</v>
      </c>
      <c r="H102" s="43">
        <v>7</v>
      </c>
      <c r="I102" s="43">
        <v>15</v>
      </c>
      <c r="J102" s="43">
        <v>136</v>
      </c>
      <c r="K102" s="44">
        <v>1</v>
      </c>
      <c r="L102" s="43">
        <v>16</v>
      </c>
    </row>
    <row r="103" spans="1:12" ht="15">
      <c r="A103" s="23"/>
      <c r="B103" s="15"/>
      <c r="C103" s="11"/>
      <c r="D103" s="7" t="s">
        <v>30</v>
      </c>
      <c r="E103" s="42" t="s">
        <v>95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>
        <v>2.2999999999999998</v>
      </c>
    </row>
    <row r="104" spans="1:12" ht="15">
      <c r="A104" s="23"/>
      <c r="B104" s="15"/>
      <c r="C104" s="11"/>
      <c r="D104" s="7" t="s">
        <v>24</v>
      </c>
      <c r="E104" s="42" t="s">
        <v>72</v>
      </c>
      <c r="F104" s="43">
        <v>100</v>
      </c>
      <c r="G104" s="43">
        <v>0</v>
      </c>
      <c r="H104" s="43">
        <v>0</v>
      </c>
      <c r="I104" s="43">
        <v>10</v>
      </c>
      <c r="J104" s="43">
        <v>44</v>
      </c>
      <c r="K104" s="44">
        <v>338</v>
      </c>
      <c r="L104" s="43">
        <v>8</v>
      </c>
    </row>
    <row r="105" spans="1:12" ht="15">
      <c r="A105" s="23"/>
      <c r="B105" s="15"/>
      <c r="C105" s="11"/>
      <c r="D105" s="7" t="s">
        <v>71</v>
      </c>
      <c r="E105" s="42" t="s">
        <v>62</v>
      </c>
      <c r="F105" s="43">
        <v>50</v>
      </c>
      <c r="G105" s="43">
        <v>1</v>
      </c>
      <c r="H105" s="43">
        <v>2</v>
      </c>
      <c r="I105" s="43">
        <v>19</v>
      </c>
      <c r="J105" s="43">
        <v>107</v>
      </c>
      <c r="K105" s="44" t="s">
        <v>86</v>
      </c>
      <c r="L105" s="43">
        <v>10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0">SUM(G101:G107)</f>
        <v>6</v>
      </c>
      <c r="H108" s="19">
        <f t="shared" si="50"/>
        <v>16</v>
      </c>
      <c r="I108" s="19">
        <f t="shared" si="50"/>
        <v>89</v>
      </c>
      <c r="J108" s="19">
        <f t="shared" si="50"/>
        <v>545</v>
      </c>
      <c r="K108" s="25"/>
      <c r="L108" s="19">
        <f t="shared" ref="L108" si="51">SUM(L101:L107)</f>
        <v>56.199999999999996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71</v>
      </c>
      <c r="E109" s="42" t="s">
        <v>114</v>
      </c>
      <c r="F109" s="43">
        <v>60</v>
      </c>
      <c r="G109" s="43">
        <v>2</v>
      </c>
      <c r="H109" s="43">
        <v>5</v>
      </c>
      <c r="I109" s="43">
        <v>20</v>
      </c>
      <c r="J109" s="43">
        <v>120</v>
      </c>
      <c r="K109" s="44" t="s">
        <v>86</v>
      </c>
      <c r="L109" s="43">
        <v>15.3</v>
      </c>
    </row>
    <row r="110" spans="1:12" ht="15">
      <c r="A110" s="23"/>
      <c r="B110" s="15"/>
      <c r="C110" s="11"/>
      <c r="D110" s="7" t="s">
        <v>26</v>
      </c>
      <c r="E110" s="42" t="s">
        <v>115</v>
      </c>
      <c r="F110" s="43">
        <v>60</v>
      </c>
      <c r="G110" s="43">
        <v>0</v>
      </c>
      <c r="H110" s="43">
        <v>0</v>
      </c>
      <c r="I110" s="43">
        <v>1</v>
      </c>
      <c r="J110" s="43">
        <v>4</v>
      </c>
      <c r="K110" s="44">
        <v>71</v>
      </c>
      <c r="L110" s="43">
        <v>7.56</v>
      </c>
    </row>
    <row r="111" spans="1:12" ht="15">
      <c r="A111" s="23"/>
      <c r="B111" s="15"/>
      <c r="C111" s="11"/>
      <c r="D111" s="7" t="s">
        <v>27</v>
      </c>
      <c r="E111" s="42" t="s">
        <v>116</v>
      </c>
      <c r="F111" s="43">
        <v>200</v>
      </c>
      <c r="G111" s="43">
        <v>2</v>
      </c>
      <c r="H111" s="43">
        <v>2</v>
      </c>
      <c r="I111" s="43">
        <v>14</v>
      </c>
      <c r="J111" s="43">
        <v>90</v>
      </c>
      <c r="K111" s="44" t="s">
        <v>45</v>
      </c>
      <c r="L111" s="43">
        <v>8.24</v>
      </c>
    </row>
    <row r="112" spans="1:12" ht="15">
      <c r="A112" s="23"/>
      <c r="B112" s="15"/>
      <c r="C112" s="11"/>
      <c r="D112" s="7" t="s">
        <v>29</v>
      </c>
      <c r="E112" s="42" t="s">
        <v>93</v>
      </c>
      <c r="F112" s="43">
        <v>150</v>
      </c>
      <c r="G112" s="43">
        <v>3</v>
      </c>
      <c r="H112" s="43">
        <v>6</v>
      </c>
      <c r="I112" s="43">
        <v>12</v>
      </c>
      <c r="J112" s="43">
        <v>116</v>
      </c>
      <c r="K112" s="44">
        <v>259</v>
      </c>
      <c r="L112" s="43">
        <v>18.809999999999999</v>
      </c>
    </row>
    <row r="113" spans="1:12" ht="15">
      <c r="A113" s="23"/>
      <c r="B113" s="15"/>
      <c r="C113" s="11"/>
      <c r="D113" s="7" t="s">
        <v>28</v>
      </c>
      <c r="E113" s="42" t="s">
        <v>117</v>
      </c>
      <c r="F113" s="43">
        <v>120</v>
      </c>
      <c r="G113" s="43">
        <v>10</v>
      </c>
      <c r="H113" s="43">
        <v>5</v>
      </c>
      <c r="I113" s="43">
        <v>4</v>
      </c>
      <c r="J113" s="43">
        <v>105</v>
      </c>
      <c r="K113" s="44">
        <v>389</v>
      </c>
      <c r="L113" s="43">
        <v>34.840000000000003</v>
      </c>
    </row>
    <row r="114" spans="1:12" ht="15">
      <c r="A114" s="23"/>
      <c r="B114" s="15"/>
      <c r="C114" s="11"/>
      <c r="D114" s="7" t="s">
        <v>30</v>
      </c>
      <c r="E114" s="42" t="s">
        <v>118</v>
      </c>
      <c r="F114" s="43">
        <v>200</v>
      </c>
      <c r="G114" s="43">
        <v>0</v>
      </c>
      <c r="H114" s="43">
        <v>0</v>
      </c>
      <c r="I114" s="43">
        <v>28</v>
      </c>
      <c r="J114" s="43">
        <v>115</v>
      </c>
      <c r="K114" s="44" t="s">
        <v>46</v>
      </c>
      <c r="L114" s="43">
        <v>5.66</v>
      </c>
    </row>
    <row r="115" spans="1:12" ht="15">
      <c r="A115" s="23"/>
      <c r="B115" s="15"/>
      <c r="C115" s="11"/>
      <c r="D115" s="7" t="s">
        <v>31</v>
      </c>
      <c r="E115" s="42" t="s">
        <v>43</v>
      </c>
      <c r="F115" s="43">
        <v>50</v>
      </c>
      <c r="G115" s="43">
        <v>2</v>
      </c>
      <c r="H115" s="43">
        <v>0</v>
      </c>
      <c r="I115" s="43">
        <v>24</v>
      </c>
      <c r="J115" s="43">
        <v>104</v>
      </c>
      <c r="K115" s="44" t="s">
        <v>46</v>
      </c>
      <c r="L115" s="43">
        <v>3.1</v>
      </c>
    </row>
    <row r="116" spans="1:12" ht="15">
      <c r="A116" s="23"/>
      <c r="B116" s="15"/>
      <c r="C116" s="11"/>
      <c r="D116" s="6" t="s">
        <v>32</v>
      </c>
      <c r="E116" s="42" t="s">
        <v>44</v>
      </c>
      <c r="F116" s="43">
        <v>30</v>
      </c>
      <c r="G116" s="43">
        <v>1</v>
      </c>
      <c r="H116" s="43">
        <v>0</v>
      </c>
      <c r="I116" s="43">
        <v>15</v>
      </c>
      <c r="J116" s="43">
        <v>69</v>
      </c>
      <c r="K116" s="44" t="s">
        <v>46</v>
      </c>
      <c r="L116" s="43">
        <v>2.2200000000000002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2">SUM(G109:G117)</f>
        <v>20</v>
      </c>
      <c r="H118" s="19">
        <f t="shared" si="52"/>
        <v>18</v>
      </c>
      <c r="I118" s="19">
        <f t="shared" si="52"/>
        <v>118</v>
      </c>
      <c r="J118" s="19">
        <f t="shared" si="52"/>
        <v>723</v>
      </c>
      <c r="K118" s="25"/>
      <c r="L118" s="19">
        <f t="shared" ref="L118" si="53">SUM(L109:L117)</f>
        <v>95.72999999999999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1410</v>
      </c>
      <c r="G119" s="32">
        <f t="shared" ref="G119" si="54">G108+G118</f>
        <v>26</v>
      </c>
      <c r="H119" s="32">
        <f t="shared" ref="H119" si="55">H108+H118</f>
        <v>34</v>
      </c>
      <c r="I119" s="32">
        <f t="shared" ref="I119" si="56">I108+I118</f>
        <v>207</v>
      </c>
      <c r="J119" s="32">
        <f t="shared" ref="J119:L119" si="57">J108+J118</f>
        <v>1268</v>
      </c>
      <c r="K119" s="32"/>
      <c r="L119" s="32">
        <f t="shared" si="57"/>
        <v>151.92999999999998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26</v>
      </c>
      <c r="E120" s="39" t="s">
        <v>100</v>
      </c>
      <c r="F120" s="40">
        <v>60</v>
      </c>
      <c r="G120" s="40">
        <v>1</v>
      </c>
      <c r="H120" s="40">
        <v>0</v>
      </c>
      <c r="I120" s="40">
        <v>2</v>
      </c>
      <c r="J120" s="40">
        <v>13</v>
      </c>
      <c r="K120" s="41">
        <v>71</v>
      </c>
      <c r="L120" s="40">
        <v>9.1</v>
      </c>
    </row>
    <row r="121" spans="1:12" ht="15">
      <c r="A121" s="14"/>
      <c r="B121" s="15"/>
      <c r="C121" s="11"/>
      <c r="D121" s="6" t="s">
        <v>28</v>
      </c>
      <c r="E121" s="42" t="s">
        <v>119</v>
      </c>
      <c r="F121" s="43">
        <v>100</v>
      </c>
      <c r="G121" s="43">
        <v>15</v>
      </c>
      <c r="H121" s="43">
        <v>17</v>
      </c>
      <c r="I121" s="43">
        <v>3</v>
      </c>
      <c r="J121" s="43">
        <v>221</v>
      </c>
      <c r="K121" s="44">
        <v>423</v>
      </c>
      <c r="L121" s="43">
        <v>94.6</v>
      </c>
    </row>
    <row r="122" spans="1:12" ht="15">
      <c r="A122" s="14"/>
      <c r="B122" s="15"/>
      <c r="C122" s="11"/>
      <c r="D122" s="7" t="s">
        <v>29</v>
      </c>
      <c r="E122" s="42" t="s">
        <v>120</v>
      </c>
      <c r="F122" s="43">
        <v>150</v>
      </c>
      <c r="G122" s="43">
        <v>5</v>
      </c>
      <c r="H122" s="43">
        <v>3</v>
      </c>
      <c r="I122" s="43">
        <v>20</v>
      </c>
      <c r="J122" s="43">
        <v>134</v>
      </c>
      <c r="K122" s="44" t="s">
        <v>122</v>
      </c>
      <c r="L122" s="43">
        <v>8.7200000000000006</v>
      </c>
    </row>
    <row r="123" spans="1:12" ht="15">
      <c r="A123" s="14"/>
      <c r="B123" s="15"/>
      <c r="C123" s="11"/>
      <c r="D123" s="7" t="s">
        <v>30</v>
      </c>
      <c r="E123" s="42" t="s">
        <v>121</v>
      </c>
      <c r="F123" s="43">
        <v>200</v>
      </c>
      <c r="G123" s="43">
        <v>6</v>
      </c>
      <c r="H123" s="43">
        <v>5</v>
      </c>
      <c r="I123" s="43">
        <v>10</v>
      </c>
      <c r="J123" s="43">
        <v>107</v>
      </c>
      <c r="K123" s="44" t="s">
        <v>46</v>
      </c>
      <c r="L123" s="43">
        <v>26</v>
      </c>
    </row>
    <row r="124" spans="1:12" ht="15">
      <c r="A124" s="14"/>
      <c r="B124" s="15"/>
      <c r="C124" s="11"/>
      <c r="D124" s="7" t="s">
        <v>23</v>
      </c>
      <c r="E124" s="42" t="s">
        <v>43</v>
      </c>
      <c r="F124" s="43">
        <v>30</v>
      </c>
      <c r="G124" s="43">
        <v>1</v>
      </c>
      <c r="H124" s="43">
        <v>0</v>
      </c>
      <c r="I124" s="43">
        <v>15</v>
      </c>
      <c r="J124" s="43">
        <v>63</v>
      </c>
      <c r="K124" s="44" t="s">
        <v>46</v>
      </c>
      <c r="L124" s="43">
        <v>1.83</v>
      </c>
    </row>
    <row r="125" spans="1:12" ht="15">
      <c r="A125" s="14"/>
      <c r="B125" s="15"/>
      <c r="C125" s="11"/>
      <c r="D125" s="6" t="s">
        <v>23</v>
      </c>
      <c r="E125" s="42" t="s">
        <v>44</v>
      </c>
      <c r="F125" s="43">
        <v>20</v>
      </c>
      <c r="G125" s="43">
        <v>1</v>
      </c>
      <c r="H125" s="43">
        <v>0</v>
      </c>
      <c r="I125" s="43">
        <v>10</v>
      </c>
      <c r="J125" s="43">
        <v>46</v>
      </c>
      <c r="K125" s="44" t="s">
        <v>46</v>
      </c>
      <c r="L125" s="43">
        <v>1.48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8">SUM(G120:G126)</f>
        <v>29</v>
      </c>
      <c r="H127" s="19">
        <f t="shared" si="58"/>
        <v>25</v>
      </c>
      <c r="I127" s="19">
        <f t="shared" si="58"/>
        <v>60</v>
      </c>
      <c r="J127" s="19">
        <f t="shared" si="58"/>
        <v>584</v>
      </c>
      <c r="K127" s="25"/>
      <c r="L127" s="19">
        <f t="shared" ref="L127" si="59">SUM(L120:L126)</f>
        <v>141.72999999999999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80</v>
      </c>
      <c r="G128" s="43">
        <v>1</v>
      </c>
      <c r="H128" s="43">
        <v>0</v>
      </c>
      <c r="I128" s="43">
        <v>2</v>
      </c>
      <c r="J128" s="43">
        <v>11</v>
      </c>
      <c r="K128" s="44">
        <v>71</v>
      </c>
      <c r="L128" s="43">
        <v>11.15</v>
      </c>
    </row>
    <row r="129" spans="1:12" ht="1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11</v>
      </c>
      <c r="H129" s="43">
        <v>12</v>
      </c>
      <c r="I129" s="43">
        <v>17</v>
      </c>
      <c r="J129" s="43">
        <v>198</v>
      </c>
      <c r="K129" s="44" t="s">
        <v>83</v>
      </c>
      <c r="L129" s="43">
        <v>19.23</v>
      </c>
    </row>
    <row r="130" spans="1:12" ht="15">
      <c r="A130" s="14"/>
      <c r="B130" s="15"/>
      <c r="C130" s="11"/>
      <c r="D130" s="7" t="s">
        <v>29</v>
      </c>
      <c r="E130" s="42" t="s">
        <v>53</v>
      </c>
      <c r="F130" s="43">
        <v>150</v>
      </c>
      <c r="G130" s="43">
        <v>13</v>
      </c>
      <c r="H130" s="43">
        <v>8</v>
      </c>
      <c r="I130" s="43">
        <v>27</v>
      </c>
      <c r="J130" s="43">
        <v>229</v>
      </c>
      <c r="K130" s="44">
        <v>291</v>
      </c>
      <c r="L130" s="43">
        <v>29.76</v>
      </c>
    </row>
    <row r="131" spans="1:12" ht="15">
      <c r="A131" s="14"/>
      <c r="B131" s="15"/>
      <c r="C131" s="11"/>
      <c r="D131" s="7" t="s">
        <v>30</v>
      </c>
      <c r="E131" s="42" t="s">
        <v>81</v>
      </c>
      <c r="F131" s="43">
        <v>200</v>
      </c>
      <c r="G131" s="43">
        <v>2</v>
      </c>
      <c r="H131" s="43">
        <v>0</v>
      </c>
      <c r="I131" s="43">
        <v>6</v>
      </c>
      <c r="J131" s="43">
        <v>33</v>
      </c>
      <c r="K131" s="44">
        <v>389</v>
      </c>
      <c r="L131" s="43">
        <v>9</v>
      </c>
    </row>
    <row r="132" spans="1:12" ht="15">
      <c r="A132" s="14"/>
      <c r="B132" s="15"/>
      <c r="C132" s="11"/>
      <c r="D132" s="7" t="s">
        <v>71</v>
      </c>
      <c r="E132" s="42" t="s">
        <v>82</v>
      </c>
      <c r="F132" s="43">
        <v>50</v>
      </c>
      <c r="G132" s="43">
        <v>2</v>
      </c>
      <c r="H132" s="43">
        <v>1</v>
      </c>
      <c r="I132" s="43">
        <v>13</v>
      </c>
      <c r="J132" s="43">
        <v>70</v>
      </c>
      <c r="K132" s="44" t="s">
        <v>46</v>
      </c>
      <c r="L132" s="43">
        <v>15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2</v>
      </c>
      <c r="H133" s="43">
        <v>0</v>
      </c>
      <c r="I133" s="43">
        <v>24</v>
      </c>
      <c r="J133" s="43">
        <v>104</v>
      </c>
      <c r="K133" s="44" t="s">
        <v>46</v>
      </c>
      <c r="L133" s="43">
        <v>3.1</v>
      </c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1</v>
      </c>
      <c r="H134" s="43">
        <v>0</v>
      </c>
      <c r="I134" s="43">
        <v>15</v>
      </c>
      <c r="J134" s="43">
        <v>69</v>
      </c>
      <c r="K134" s="44" t="s">
        <v>46</v>
      </c>
      <c r="L134" s="43">
        <v>2.2200000000000002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0">SUM(G128:G136)</f>
        <v>32</v>
      </c>
      <c r="H137" s="19">
        <f t="shared" si="60"/>
        <v>21</v>
      </c>
      <c r="I137" s="19">
        <f t="shared" si="60"/>
        <v>104</v>
      </c>
      <c r="J137" s="19">
        <f t="shared" si="60"/>
        <v>714</v>
      </c>
      <c r="K137" s="25"/>
      <c r="L137" s="19">
        <f t="shared" ref="L137" si="61">SUM(L128:L136)</f>
        <v>89.46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1370</v>
      </c>
      <c r="G138" s="32">
        <f t="shared" ref="G138" si="62">G127+G137</f>
        <v>61</v>
      </c>
      <c r="H138" s="32">
        <f t="shared" ref="H138" si="63">H127+H137</f>
        <v>46</v>
      </c>
      <c r="I138" s="32">
        <f t="shared" ref="I138" si="64">I127+I137</f>
        <v>164</v>
      </c>
      <c r="J138" s="32">
        <f t="shared" ref="J138:L138" si="65">J127+J137</f>
        <v>1298</v>
      </c>
      <c r="K138" s="32"/>
      <c r="L138" s="32">
        <f t="shared" si="65"/>
        <v>231.19</v>
      </c>
    </row>
    <row r="139" spans="1:12" ht="15">
      <c r="A139" s="20">
        <v>2</v>
      </c>
      <c r="B139" s="21">
        <v>3</v>
      </c>
      <c r="C139" s="22" t="s">
        <v>20</v>
      </c>
      <c r="D139" s="5" t="s">
        <v>26</v>
      </c>
      <c r="E139" s="39" t="s">
        <v>47</v>
      </c>
      <c r="F139" s="40">
        <v>60</v>
      </c>
      <c r="G139" s="40">
        <v>0</v>
      </c>
      <c r="H139" s="40">
        <v>0</v>
      </c>
      <c r="I139" s="40">
        <v>1</v>
      </c>
      <c r="J139" s="40">
        <v>4</v>
      </c>
      <c r="K139" s="41">
        <v>71</v>
      </c>
      <c r="L139" s="40">
        <v>7.56</v>
      </c>
    </row>
    <row r="140" spans="1:12" ht="15">
      <c r="A140" s="23"/>
      <c r="B140" s="15"/>
      <c r="C140" s="11"/>
      <c r="D140" s="6" t="s">
        <v>23</v>
      </c>
      <c r="E140" s="42" t="s">
        <v>123</v>
      </c>
      <c r="F140" s="43">
        <v>15</v>
      </c>
      <c r="G140" s="43">
        <v>5</v>
      </c>
      <c r="H140" s="43">
        <v>5</v>
      </c>
      <c r="I140" s="43">
        <v>0</v>
      </c>
      <c r="J140" s="43">
        <v>60</v>
      </c>
      <c r="K140" s="44">
        <v>15</v>
      </c>
      <c r="L140" s="43">
        <v>11.1</v>
      </c>
    </row>
    <row r="141" spans="1:12" ht="15">
      <c r="A141" s="23"/>
      <c r="B141" s="15"/>
      <c r="C141" s="11"/>
      <c r="D141" s="7" t="s">
        <v>28</v>
      </c>
      <c r="E141" s="42" t="s">
        <v>68</v>
      </c>
      <c r="F141" s="43">
        <v>120</v>
      </c>
      <c r="G141" s="43">
        <v>12</v>
      </c>
      <c r="H141" s="43">
        <v>6</v>
      </c>
      <c r="I141" s="43">
        <v>5</v>
      </c>
      <c r="J141" s="43">
        <v>126</v>
      </c>
      <c r="K141" s="44">
        <v>229</v>
      </c>
      <c r="L141" s="43">
        <v>33.92</v>
      </c>
    </row>
    <row r="142" spans="1:12" ht="15.75" customHeight="1">
      <c r="A142" s="23"/>
      <c r="B142" s="15"/>
      <c r="C142" s="11"/>
      <c r="D142" s="7" t="s">
        <v>29</v>
      </c>
      <c r="E142" s="42" t="s">
        <v>63</v>
      </c>
      <c r="F142" s="43">
        <v>150</v>
      </c>
      <c r="G142" s="43">
        <v>3</v>
      </c>
      <c r="H142" s="43">
        <v>6</v>
      </c>
      <c r="I142" s="43">
        <v>21</v>
      </c>
      <c r="J142" s="43">
        <v>155</v>
      </c>
      <c r="K142" s="44">
        <v>125</v>
      </c>
      <c r="L142" s="43">
        <v>16.04</v>
      </c>
    </row>
    <row r="143" spans="1:12" ht="15">
      <c r="A143" s="23"/>
      <c r="B143" s="15"/>
      <c r="C143" s="11"/>
      <c r="D143" s="7" t="s">
        <v>22</v>
      </c>
      <c r="E143" s="42" t="s">
        <v>124</v>
      </c>
      <c r="F143" s="43">
        <v>200</v>
      </c>
      <c r="G143" s="43">
        <v>0</v>
      </c>
      <c r="H143" s="43">
        <v>0</v>
      </c>
      <c r="I143" s="43">
        <v>15</v>
      </c>
      <c r="J143" s="43">
        <v>62</v>
      </c>
      <c r="K143" s="44">
        <v>377</v>
      </c>
      <c r="L143" s="43">
        <v>3.85</v>
      </c>
    </row>
    <row r="144" spans="1:12" ht="15">
      <c r="A144" s="23"/>
      <c r="B144" s="15"/>
      <c r="C144" s="11"/>
      <c r="D144" s="6" t="s">
        <v>23</v>
      </c>
      <c r="E144" s="42" t="s">
        <v>43</v>
      </c>
      <c r="F144" s="43">
        <v>30</v>
      </c>
      <c r="G144" s="43">
        <v>1</v>
      </c>
      <c r="H144" s="43">
        <v>0</v>
      </c>
      <c r="I144" s="43">
        <v>15</v>
      </c>
      <c r="J144" s="43">
        <v>63</v>
      </c>
      <c r="K144" s="44" t="s">
        <v>46</v>
      </c>
      <c r="L144" s="43">
        <v>3.34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66">SUM(G139:G145)</f>
        <v>21</v>
      </c>
      <c r="H146" s="19">
        <f t="shared" si="66"/>
        <v>17</v>
      </c>
      <c r="I146" s="19">
        <f t="shared" si="66"/>
        <v>57</v>
      </c>
      <c r="J146" s="19">
        <f t="shared" si="66"/>
        <v>470</v>
      </c>
      <c r="K146" s="25"/>
      <c r="L146" s="19">
        <f t="shared" ref="L146" si="67">SUM(L139:L145)</f>
        <v>75.81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60</v>
      </c>
      <c r="G147" s="43">
        <v>1</v>
      </c>
      <c r="H147" s="43">
        <v>3</v>
      </c>
      <c r="I147" s="43">
        <v>4</v>
      </c>
      <c r="J147" s="43">
        <v>47</v>
      </c>
      <c r="K147" s="44" t="s">
        <v>58</v>
      </c>
      <c r="L147" s="43">
        <v>12.62</v>
      </c>
    </row>
    <row r="148" spans="1:12" ht="15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8</v>
      </c>
      <c r="H148" s="43">
        <v>3</v>
      </c>
      <c r="I148" s="43">
        <v>15</v>
      </c>
      <c r="J148" s="43">
        <v>118</v>
      </c>
      <c r="K148" s="44" t="s">
        <v>67</v>
      </c>
      <c r="L148" s="43">
        <v>26.02</v>
      </c>
    </row>
    <row r="149" spans="1:12" ht="15">
      <c r="A149" s="23"/>
      <c r="B149" s="15"/>
      <c r="C149" s="11"/>
      <c r="D149" s="7" t="s">
        <v>29</v>
      </c>
      <c r="E149" s="42" t="s">
        <v>61</v>
      </c>
      <c r="F149" s="43">
        <v>150</v>
      </c>
      <c r="G149" s="43">
        <v>3</v>
      </c>
      <c r="H149" s="43">
        <v>4</v>
      </c>
      <c r="I149" s="43">
        <v>21</v>
      </c>
      <c r="J149" s="43">
        <v>134</v>
      </c>
      <c r="K149" s="44">
        <v>303</v>
      </c>
      <c r="L149" s="43">
        <v>4.5</v>
      </c>
    </row>
    <row r="150" spans="1:12" ht="15">
      <c r="A150" s="23"/>
      <c r="B150" s="15"/>
      <c r="C150" s="11"/>
      <c r="D150" s="7" t="s">
        <v>28</v>
      </c>
      <c r="E150" s="42" t="s">
        <v>66</v>
      </c>
      <c r="F150" s="43">
        <v>110</v>
      </c>
      <c r="G150" s="43">
        <v>8</v>
      </c>
      <c r="H150" s="43">
        <v>9</v>
      </c>
      <c r="I150" s="43">
        <v>10</v>
      </c>
      <c r="J150" s="43">
        <v>151</v>
      </c>
      <c r="K150" s="44">
        <v>278</v>
      </c>
      <c r="L150" s="43">
        <v>32.9</v>
      </c>
    </row>
    <row r="151" spans="1:12" ht="1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1</v>
      </c>
      <c r="H151" s="43">
        <v>0</v>
      </c>
      <c r="I151" s="43">
        <v>20</v>
      </c>
      <c r="J151" s="43">
        <v>85</v>
      </c>
      <c r="K151" s="44">
        <v>389</v>
      </c>
      <c r="L151" s="43">
        <v>16.010000000000002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2</v>
      </c>
      <c r="H152" s="43">
        <v>0</v>
      </c>
      <c r="I152" s="43">
        <v>24</v>
      </c>
      <c r="J152" s="43">
        <v>104</v>
      </c>
      <c r="K152" s="44" t="s">
        <v>46</v>
      </c>
      <c r="L152" s="43">
        <v>3.1</v>
      </c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1</v>
      </c>
      <c r="H153" s="43">
        <v>0</v>
      </c>
      <c r="I153" s="43">
        <v>15</v>
      </c>
      <c r="J153" s="43">
        <v>69</v>
      </c>
      <c r="K153" s="44" t="s">
        <v>46</v>
      </c>
      <c r="L153" s="43">
        <v>2.2200000000000002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68">SUM(G147:G155)</f>
        <v>24</v>
      </c>
      <c r="H156" s="19">
        <f t="shared" si="68"/>
        <v>19</v>
      </c>
      <c r="I156" s="19">
        <f t="shared" si="68"/>
        <v>109</v>
      </c>
      <c r="J156" s="19">
        <f t="shared" si="68"/>
        <v>708</v>
      </c>
      <c r="K156" s="25"/>
      <c r="L156" s="19">
        <f t="shared" ref="L156" si="69">SUM(L147:L155)</f>
        <v>97.36999999999999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1375</v>
      </c>
      <c r="G157" s="32">
        <f t="shared" ref="G157" si="70">G146+G156</f>
        <v>45</v>
      </c>
      <c r="H157" s="32">
        <f t="shared" ref="H157" si="71">H146+H156</f>
        <v>36</v>
      </c>
      <c r="I157" s="32">
        <f t="shared" ref="I157" si="72">I146+I156</f>
        <v>166</v>
      </c>
      <c r="J157" s="32">
        <f t="shared" ref="J157:L157" si="73">J146+J156</f>
        <v>1178</v>
      </c>
      <c r="K157" s="32"/>
      <c r="L157" s="32">
        <f t="shared" si="73"/>
        <v>173.18</v>
      </c>
    </row>
    <row r="158" spans="1:12" ht="15">
      <c r="A158" s="20">
        <v>2</v>
      </c>
      <c r="B158" s="21">
        <v>4</v>
      </c>
      <c r="C158" s="22" t="s">
        <v>20</v>
      </c>
      <c r="D158" s="5" t="s">
        <v>26</v>
      </c>
      <c r="E158" s="39" t="s">
        <v>125</v>
      </c>
      <c r="F158" s="40">
        <v>60</v>
      </c>
      <c r="G158" s="40">
        <v>1</v>
      </c>
      <c r="H158" s="40">
        <v>0</v>
      </c>
      <c r="I158" s="40">
        <v>2</v>
      </c>
      <c r="J158" s="40">
        <v>13</v>
      </c>
      <c r="K158" s="41">
        <v>71</v>
      </c>
      <c r="L158" s="40">
        <v>9.1</v>
      </c>
    </row>
    <row r="159" spans="1:12" ht="15">
      <c r="A159" s="23"/>
      <c r="B159" s="15"/>
      <c r="C159" s="11"/>
      <c r="D159" s="6" t="s">
        <v>21</v>
      </c>
      <c r="E159" s="42" t="s">
        <v>98</v>
      </c>
      <c r="F159" s="43">
        <v>150</v>
      </c>
      <c r="G159" s="43">
        <v>13</v>
      </c>
      <c r="H159" s="43">
        <v>8</v>
      </c>
      <c r="I159" s="43">
        <v>27</v>
      </c>
      <c r="J159" s="43">
        <v>229</v>
      </c>
      <c r="K159" s="44">
        <v>239</v>
      </c>
      <c r="L159" s="43">
        <v>29.9</v>
      </c>
    </row>
    <row r="160" spans="1:12" ht="15">
      <c r="A160" s="23"/>
      <c r="B160" s="15"/>
      <c r="C160" s="11"/>
      <c r="D160" s="7" t="s">
        <v>29</v>
      </c>
      <c r="E160" s="42" t="s">
        <v>76</v>
      </c>
      <c r="F160" s="43">
        <v>200</v>
      </c>
      <c r="G160" s="43">
        <v>4</v>
      </c>
      <c r="H160" s="43">
        <v>4</v>
      </c>
      <c r="I160" s="43">
        <v>18</v>
      </c>
      <c r="J160" s="43">
        <v>119</v>
      </c>
      <c r="K160" s="44">
        <v>382</v>
      </c>
      <c r="L160" s="43">
        <v>10.81</v>
      </c>
    </row>
    <row r="161" spans="1:12" ht="15">
      <c r="A161" s="23"/>
      <c r="B161" s="15"/>
      <c r="C161" s="11"/>
      <c r="D161" s="7" t="s">
        <v>30</v>
      </c>
      <c r="E161" s="42" t="s">
        <v>72</v>
      </c>
      <c r="F161" s="43">
        <v>100</v>
      </c>
      <c r="G161" s="43">
        <v>0</v>
      </c>
      <c r="H161" s="43">
        <v>0</v>
      </c>
      <c r="I161" s="43">
        <v>10</v>
      </c>
      <c r="J161" s="43">
        <v>44</v>
      </c>
      <c r="K161" s="44">
        <v>338</v>
      </c>
      <c r="L161" s="43">
        <v>70</v>
      </c>
    </row>
    <row r="162" spans="1:12" ht="15">
      <c r="A162" s="23"/>
      <c r="B162" s="15"/>
      <c r="C162" s="11"/>
      <c r="D162" s="7" t="s">
        <v>23</v>
      </c>
      <c r="E162" s="42" t="s">
        <v>43</v>
      </c>
      <c r="F162" s="43">
        <v>30</v>
      </c>
      <c r="G162" s="43">
        <v>1</v>
      </c>
      <c r="H162" s="43">
        <v>0</v>
      </c>
      <c r="I162" s="43">
        <v>15</v>
      </c>
      <c r="J162" s="43">
        <v>63</v>
      </c>
      <c r="K162" s="44" t="s">
        <v>46</v>
      </c>
      <c r="L162" s="43">
        <v>1.86</v>
      </c>
    </row>
    <row r="163" spans="1:12" ht="15">
      <c r="A163" s="23"/>
      <c r="B163" s="15"/>
      <c r="C163" s="11"/>
      <c r="D163" s="6" t="s">
        <v>23</v>
      </c>
      <c r="E163" s="42" t="s">
        <v>44</v>
      </c>
      <c r="F163" s="43">
        <v>20</v>
      </c>
      <c r="G163" s="43">
        <v>1</v>
      </c>
      <c r="H163" s="43">
        <v>0</v>
      </c>
      <c r="I163" s="43">
        <v>10</v>
      </c>
      <c r="J163" s="43">
        <v>46</v>
      </c>
      <c r="K163" s="44" t="s">
        <v>46</v>
      </c>
      <c r="L163" s="43">
        <v>1.48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4">SUM(G158:G164)</f>
        <v>20</v>
      </c>
      <c r="H165" s="19">
        <f t="shared" si="74"/>
        <v>12</v>
      </c>
      <c r="I165" s="19">
        <f t="shared" si="74"/>
        <v>82</v>
      </c>
      <c r="J165" s="19">
        <f t="shared" si="74"/>
        <v>514</v>
      </c>
      <c r="K165" s="25"/>
      <c r="L165" s="19">
        <f t="shared" ref="L165" si="75">SUM(L158:L164)</f>
        <v>123.15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126</v>
      </c>
      <c r="F166" s="43">
        <v>80</v>
      </c>
      <c r="G166" s="43">
        <v>1</v>
      </c>
      <c r="H166" s="43">
        <v>0</v>
      </c>
      <c r="I166" s="43">
        <v>2</v>
      </c>
      <c r="J166" s="43">
        <v>13</v>
      </c>
      <c r="K166" s="44">
        <v>71</v>
      </c>
      <c r="L166" s="43">
        <v>8.27</v>
      </c>
    </row>
    <row r="167" spans="1:12" ht="15">
      <c r="A167" s="23"/>
      <c r="B167" s="15"/>
      <c r="C167" s="11"/>
      <c r="D167" s="7" t="s">
        <v>27</v>
      </c>
      <c r="E167" s="42" t="s">
        <v>127</v>
      </c>
      <c r="F167" s="43">
        <v>200</v>
      </c>
      <c r="G167" s="43">
        <v>6</v>
      </c>
      <c r="H167" s="43">
        <v>6</v>
      </c>
      <c r="I167" s="43">
        <v>11</v>
      </c>
      <c r="J167" s="43">
        <v>128</v>
      </c>
      <c r="K167" s="44" t="s">
        <v>45</v>
      </c>
      <c r="L167" s="43">
        <v>12</v>
      </c>
    </row>
    <row r="168" spans="1:12" ht="15">
      <c r="A168" s="23"/>
      <c r="B168" s="15"/>
      <c r="C168" s="11"/>
      <c r="D168" s="7" t="s">
        <v>29</v>
      </c>
      <c r="E168" s="42" t="s">
        <v>105</v>
      </c>
      <c r="F168" s="43">
        <v>180</v>
      </c>
      <c r="G168" s="43">
        <v>16</v>
      </c>
      <c r="H168" s="43">
        <v>19</v>
      </c>
      <c r="I168" s="43">
        <v>17</v>
      </c>
      <c r="J168" s="43">
        <v>295</v>
      </c>
      <c r="K168" s="44">
        <v>259</v>
      </c>
      <c r="L168" s="43">
        <v>72.08</v>
      </c>
    </row>
    <row r="169" spans="1:12" ht="15">
      <c r="A169" s="23"/>
      <c r="B169" s="15"/>
      <c r="C169" s="11"/>
      <c r="D169" s="7" t="s">
        <v>30</v>
      </c>
      <c r="E169" s="42" t="s">
        <v>128</v>
      </c>
      <c r="F169" s="43">
        <v>200</v>
      </c>
      <c r="G169" s="43">
        <v>1</v>
      </c>
      <c r="H169" s="43">
        <v>0</v>
      </c>
      <c r="I169" s="43">
        <v>15</v>
      </c>
      <c r="J169" s="43">
        <v>70</v>
      </c>
      <c r="K169" s="44">
        <v>389</v>
      </c>
      <c r="L169" s="43">
        <v>8.66</v>
      </c>
    </row>
    <row r="170" spans="1:12" ht="15">
      <c r="A170" s="23"/>
      <c r="B170" s="15"/>
      <c r="C170" s="11"/>
      <c r="D170" s="7" t="s">
        <v>30</v>
      </c>
      <c r="E170" s="42" t="s">
        <v>129</v>
      </c>
      <c r="F170" s="43">
        <v>30</v>
      </c>
      <c r="G170" s="43">
        <v>1</v>
      </c>
      <c r="H170" s="43">
        <v>1</v>
      </c>
      <c r="I170" s="43">
        <v>3</v>
      </c>
      <c r="J170" s="43">
        <v>27</v>
      </c>
      <c r="K170" s="44" t="s">
        <v>46</v>
      </c>
      <c r="L170" s="43">
        <v>5.4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2</v>
      </c>
      <c r="H171" s="43">
        <v>0</v>
      </c>
      <c r="I171" s="43">
        <v>24</v>
      </c>
      <c r="J171" s="43">
        <v>104</v>
      </c>
      <c r="K171" s="44" t="s">
        <v>46</v>
      </c>
      <c r="L171" s="43">
        <v>3.1</v>
      </c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1</v>
      </c>
      <c r="H172" s="43">
        <v>0</v>
      </c>
      <c r="I172" s="43">
        <v>15</v>
      </c>
      <c r="J172" s="43">
        <v>69</v>
      </c>
      <c r="K172" s="44" t="s">
        <v>46</v>
      </c>
      <c r="L172" s="43">
        <v>2.2200000000000002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6">SUM(G166:G174)</f>
        <v>28</v>
      </c>
      <c r="H175" s="19">
        <f t="shared" si="76"/>
        <v>26</v>
      </c>
      <c r="I175" s="19">
        <f t="shared" si="76"/>
        <v>87</v>
      </c>
      <c r="J175" s="19">
        <f t="shared" si="76"/>
        <v>706</v>
      </c>
      <c r="K175" s="25"/>
      <c r="L175" s="19">
        <f t="shared" ref="L175" si="77">SUM(L166:L174)</f>
        <v>111.72999999999999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1330</v>
      </c>
      <c r="G176" s="32">
        <f t="shared" ref="G176" si="78">G165+G175</f>
        <v>48</v>
      </c>
      <c r="H176" s="32">
        <f t="shared" ref="H176" si="79">H165+H175</f>
        <v>38</v>
      </c>
      <c r="I176" s="32">
        <f t="shared" ref="I176" si="80">I165+I175</f>
        <v>169</v>
      </c>
      <c r="J176" s="32">
        <f t="shared" ref="J176:L176" si="81">J165+J175</f>
        <v>1220</v>
      </c>
      <c r="K176" s="32"/>
      <c r="L176" s="32">
        <f t="shared" si="81"/>
        <v>234.88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130</v>
      </c>
      <c r="F177" s="40">
        <v>180</v>
      </c>
      <c r="G177" s="40">
        <v>13</v>
      </c>
      <c r="H177" s="40">
        <v>11</v>
      </c>
      <c r="I177" s="40">
        <v>35</v>
      </c>
      <c r="J177" s="40">
        <v>287</v>
      </c>
      <c r="K177" s="41">
        <v>222</v>
      </c>
      <c r="L177" s="40">
        <v>69.209999999999994</v>
      </c>
    </row>
    <row r="178" spans="1:12" ht="15">
      <c r="A178" s="23"/>
      <c r="B178" s="15"/>
      <c r="C178" s="11"/>
      <c r="D178" s="6" t="s">
        <v>24</v>
      </c>
      <c r="E178" s="42" t="s">
        <v>131</v>
      </c>
      <c r="F178" s="43">
        <v>100</v>
      </c>
      <c r="G178" s="43">
        <v>1</v>
      </c>
      <c r="H178" s="43">
        <v>1</v>
      </c>
      <c r="I178" s="43">
        <v>15</v>
      </c>
      <c r="J178" s="43">
        <v>71</v>
      </c>
      <c r="K178" s="44">
        <v>338</v>
      </c>
      <c r="L178" s="43">
        <v>10.5</v>
      </c>
    </row>
    <row r="179" spans="1:12" ht="15">
      <c r="A179" s="23"/>
      <c r="B179" s="15"/>
      <c r="C179" s="11"/>
      <c r="D179" s="7" t="s">
        <v>22</v>
      </c>
      <c r="E179" s="42" t="s">
        <v>132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376</v>
      </c>
      <c r="L179" s="43">
        <v>2.35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5</v>
      </c>
      <c r="H180" s="43">
        <v>7</v>
      </c>
      <c r="I180" s="43">
        <v>12</v>
      </c>
      <c r="J180" s="43">
        <v>126</v>
      </c>
      <c r="K180" s="44">
        <v>3</v>
      </c>
      <c r="L180" s="43">
        <v>12.61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2">SUM(G177:G183)</f>
        <v>19</v>
      </c>
      <c r="H184" s="19">
        <f t="shared" si="82"/>
        <v>19</v>
      </c>
      <c r="I184" s="19">
        <f t="shared" si="82"/>
        <v>77</v>
      </c>
      <c r="J184" s="19">
        <f t="shared" si="82"/>
        <v>544</v>
      </c>
      <c r="K184" s="25"/>
      <c r="L184" s="19">
        <f t="shared" ref="L184" si="83">SUM(L177:L183)</f>
        <v>94.669999999999987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0</v>
      </c>
      <c r="H185" s="43">
        <v>0</v>
      </c>
      <c r="I185" s="43">
        <v>1</v>
      </c>
      <c r="J185" s="43">
        <v>4</v>
      </c>
      <c r="K185" s="44">
        <v>71</v>
      </c>
      <c r="L185" s="43">
        <v>8.84</v>
      </c>
    </row>
    <row r="186" spans="1:12" ht="15">
      <c r="A186" s="23"/>
      <c r="B186" s="15"/>
      <c r="C186" s="11"/>
      <c r="D186" s="7" t="s">
        <v>27</v>
      </c>
      <c r="E186" s="42" t="s">
        <v>133</v>
      </c>
      <c r="F186" s="43">
        <v>200</v>
      </c>
      <c r="G186" s="43">
        <v>4</v>
      </c>
      <c r="H186" s="43">
        <v>4</v>
      </c>
      <c r="I186" s="43">
        <v>13</v>
      </c>
      <c r="J186" s="43">
        <v>94</v>
      </c>
      <c r="K186" s="44" t="s">
        <v>45</v>
      </c>
      <c r="L186" s="43">
        <v>8.1999999999999993</v>
      </c>
    </row>
    <row r="187" spans="1:12" ht="15">
      <c r="A187" s="23"/>
      <c r="B187" s="15"/>
      <c r="C187" s="11"/>
      <c r="D187" s="7" t="s">
        <v>29</v>
      </c>
      <c r="E187" s="42" t="s">
        <v>75</v>
      </c>
      <c r="F187" s="43">
        <v>150</v>
      </c>
      <c r="G187" s="43">
        <v>4</v>
      </c>
      <c r="H187" s="43">
        <v>4</v>
      </c>
      <c r="I187" s="43">
        <v>25</v>
      </c>
      <c r="J187" s="43">
        <v>152</v>
      </c>
      <c r="K187" s="44">
        <v>259</v>
      </c>
      <c r="L187" s="43">
        <v>5.15</v>
      </c>
    </row>
    <row r="188" spans="1:12" ht="15">
      <c r="A188" s="23"/>
      <c r="B188" s="15"/>
      <c r="C188" s="11"/>
      <c r="D188" s="7" t="s">
        <v>28</v>
      </c>
      <c r="E188" s="42" t="s">
        <v>74</v>
      </c>
      <c r="F188" s="43">
        <v>120</v>
      </c>
      <c r="G188" s="43">
        <v>17</v>
      </c>
      <c r="H188" s="43">
        <v>20</v>
      </c>
      <c r="I188" s="43">
        <v>3</v>
      </c>
      <c r="J188" s="43">
        <v>265</v>
      </c>
      <c r="K188" s="44">
        <v>389</v>
      </c>
      <c r="L188" s="43">
        <v>95.8</v>
      </c>
    </row>
    <row r="189" spans="1:12" ht="1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4</v>
      </c>
      <c r="H189" s="43">
        <v>4</v>
      </c>
      <c r="I189" s="43">
        <v>18</v>
      </c>
      <c r="J189" s="43">
        <v>119</v>
      </c>
      <c r="K189" s="44" t="s">
        <v>46</v>
      </c>
      <c r="L189" s="43">
        <v>8.9499999999999993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2</v>
      </c>
      <c r="H190" s="43">
        <v>0</v>
      </c>
      <c r="I190" s="43">
        <v>24</v>
      </c>
      <c r="J190" s="43">
        <v>104</v>
      </c>
      <c r="K190" s="44" t="s">
        <v>46</v>
      </c>
      <c r="L190" s="43">
        <v>3.1</v>
      </c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1</v>
      </c>
      <c r="H191" s="43">
        <v>0</v>
      </c>
      <c r="I191" s="43">
        <v>15</v>
      </c>
      <c r="J191" s="43">
        <v>69</v>
      </c>
      <c r="K191" s="44" t="s">
        <v>46</v>
      </c>
      <c r="L191" s="43">
        <v>2.2200000000000002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4">SUM(G185:G193)</f>
        <v>32</v>
      </c>
      <c r="H194" s="19">
        <f t="shared" si="84"/>
        <v>32</v>
      </c>
      <c r="I194" s="19">
        <f t="shared" si="84"/>
        <v>99</v>
      </c>
      <c r="J194" s="19">
        <f t="shared" si="84"/>
        <v>807</v>
      </c>
      <c r="K194" s="25"/>
      <c r="L194" s="19">
        <f t="shared" ref="L194" si="85">SUM(L185:L193)</f>
        <v>132.26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1330</v>
      </c>
      <c r="G195" s="32">
        <f t="shared" ref="G195" si="86">G184+G194</f>
        <v>51</v>
      </c>
      <c r="H195" s="32">
        <f t="shared" ref="H195" si="87">H184+H194</f>
        <v>51</v>
      </c>
      <c r="I195" s="32">
        <f t="shared" ref="I195" si="88">I184+I194</f>
        <v>176</v>
      </c>
      <c r="J195" s="32">
        <f t="shared" ref="J195:L195" si="89">J184+J194</f>
        <v>1351</v>
      </c>
      <c r="K195" s="32"/>
      <c r="L195" s="32">
        <f t="shared" si="89"/>
        <v>226.92999999999998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1368.5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44.9</v>
      </c>
      <c r="H196" s="34">
        <f t="shared" si="90"/>
        <v>42.9</v>
      </c>
      <c r="I196" s="34">
        <f t="shared" si="90"/>
        <v>180.1</v>
      </c>
      <c r="J196" s="34">
        <f t="shared" si="90"/>
        <v>1290.7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195.57100000000003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2025-08-28T10:35:00Z</cp:lastPrinted>
  <dcterms:created xsi:type="dcterms:W3CDTF">2022-05-16T14:23:56Z</dcterms:created>
  <dcterms:modified xsi:type="dcterms:W3CDTF">2025-08-29T06:44:32Z</dcterms:modified>
</cp:coreProperties>
</file>