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Приложение 2 V2" r:id="rId4" sheetId="2" state="visible"/>
  </sheets>
  <calcPr iterate="false" iterateCount="100" iterateDelta="0.0001" refMode="A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<sst xmlns="http://schemas.openxmlformats.org/spreadsheetml/2006/main" count="481" uniqueCount="257">
  <si>
    <t xml:space="preserve">Приложение № 2
к письму департамента от
__________№_____________</t>
  </si>
  <si>
    <t xml:space="preserve">  </t>
  </si>
  <si>
    <t xml:space="preserve">Динамика развития малого и среднего предпринимательства в ________________________________ (муниципальном районе, городском округе) 
по итогам 20___ года (далее - по итогам I квартала, I полугодия, 9 месяцев 20___ года)</t>
  </si>
  <si>
    <t xml:space="preserve">Прогнозы</t>
  </si>
  <si>
    <t xml:space="preserve">Разница с прогнозом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</si>
  <si>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</si>
  <si>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</si>
  <si>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</si>
  <si>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Период текущего года</t>
  </si>
  <si>
    <t xml:space="preserve">Период прошлого года</t>
  </si>
  <si>
    <t xml:space="preserve">Динамика в абсолютном выражении</t>
  </si>
  <si>
    <t xml:space="preserve">Динамика в % выражении</t>
  </si>
  <si>
    <t xml:space="preserve">Примечание</t>
  </si>
  <si>
    <t xml:space="preserve">2017 г.</t>
  </si>
  <si>
    <t xml:space="preserve">2016 г.</t>
  </si>
  <si>
    <t xml:space="preserve">Количество субъектов малого и среднего  предпринимательства</t>
  </si>
  <si>
    <t xml:space="preserve">единиц</t>
  </si>
  <si>
    <t xml:space="preserve">1.1</t>
  </si>
  <si>
    <t xml:space="preserve">средние предприятия-всего</t>
  </si>
  <si>
    <t xml:space="preserve">1.1.1</t>
  </si>
  <si>
    <t xml:space="preserve">юридические лица</t>
  </si>
  <si>
    <t xml:space="preserve">1.1.2</t>
  </si>
  <si>
    <t xml:space="preserve">индивидуальные предприниматели</t>
  </si>
  <si>
    <t xml:space="preserve">1.2</t>
  </si>
  <si>
    <t xml:space="preserve">малые предприятия - всего</t>
  </si>
  <si>
    <t xml:space="preserve">1.2.1</t>
  </si>
  <si>
    <t xml:space="preserve">1.2.2</t>
  </si>
  <si>
    <t xml:space="preserve">2</t>
  </si>
  <si>
    <r>
      <rPr>
        <b val="true"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</t>
    </r>
  </si>
  <si>
    <t xml:space="preserve">%</t>
  </si>
  <si>
    <t xml:space="preserve">2.1</t>
  </si>
  <si>
    <t xml:space="preserve">доля количества  субъектов среднего предпринимательства</t>
  </si>
  <si>
    <t xml:space="preserve">2.2</t>
  </si>
  <si>
    <t xml:space="preserve">доля количества  субъектов малого предпринимательства</t>
  </si>
  <si>
    <t xml:space="preserve">3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</si>
  <si>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</si>
  <si>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4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</si>
  <si>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</si>
  <si>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5</t>
  </si>
  <si>
    <r>
      <rPr>
        <b val="true"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</si>
  <si>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 xml:space="preserve">6</t>
  </si>
  <si>
    <t xml:space="preserve">Численность населения занятого в малом и среденем предпринимательстве - всего</t>
  </si>
  <si>
    <t xml:space="preserve">человек</t>
  </si>
  <si>
    <t xml:space="preserve">6.1</t>
  </si>
  <si>
    <t xml:space="preserve">6.1.1</t>
  </si>
  <si>
    <t xml:space="preserve">6.1.2</t>
  </si>
  <si>
    <t xml:space="preserve">6.2</t>
  </si>
  <si>
    <t xml:space="preserve">6.2.1</t>
  </si>
  <si>
    <t xml:space="preserve">6.2.2</t>
  </si>
  <si>
    <t xml:space="preserve">7</t>
  </si>
  <si>
    <r>
      <rPr>
        <b val="true"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 xml:space="preserve">муниципального района, городского округа Краснодарского края</t>
    </r>
  </si>
  <si>
    <t xml:space="preserve">7.1</t>
  </si>
  <si>
    <t xml:space="preserve">доля  численности населения занятого в среднем предпринимательстве</t>
  </si>
  <si>
    <t xml:space="preserve">7.2</t>
  </si>
  <si>
    <t xml:space="preserve">доля  численности населения занятого в малом предпринимательстве</t>
  </si>
  <si>
    <t xml:space="preserve">8</t>
  </si>
  <si>
    <t xml:space="preserve">Численность населения занятого в экономике муниципального района, городского округа</t>
  </si>
  <si>
    <t xml:space="preserve">9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</si>
  <si>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</si>
  <si>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10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</si>
  <si>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</si>
  <si>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11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</si>
  <si>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 val="true"/>
        <sz val="12"/>
        <rFont val="Times New Roman"/>
        <family val="1"/>
        <charset val="204"/>
      </rPr>
      <t xml:space="preserve"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</si>
  <si>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 xml:space="preserve">12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</si>
  <si>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</si>
  <si>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 xml:space="preserve">13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</si>
  <si>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</si>
  <si>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 xml:space="preserve">14</t>
  </si>
  <si>
    <r>
      <rPr>
        <b val="true"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(на конец года)</t>
    </r>
  </si>
  <si>
    <t xml:space="preserve">15</t>
  </si>
  <si>
    <t xml:space="preserve">Оборот субъектов малого и среднего  предпринимательства - всего</t>
  </si>
  <si>
    <t xml:space="preserve">млн.руб.</t>
  </si>
  <si>
    <t xml:space="preserve">15.1</t>
  </si>
  <si>
    <t xml:space="preserve">15.1.1</t>
  </si>
  <si>
    <t xml:space="preserve">15.1.2</t>
  </si>
  <si>
    <t xml:space="preserve">15.2</t>
  </si>
  <si>
    <t xml:space="preserve">15.2.1</t>
  </si>
  <si>
    <t xml:space="preserve">15.2.2</t>
  </si>
  <si>
    <t xml:space="preserve">16</t>
  </si>
  <si>
    <r>
      <rPr>
        <b val="true"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</si>
  <si>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16.1</t>
  </si>
  <si>
    <t xml:space="preserve">доля  оборота субъектов среднего предпринимательства</t>
  </si>
  <si>
    <t xml:space="preserve">16.2</t>
  </si>
  <si>
    <t xml:space="preserve">доля  оборота субъектов малого предпринимательства</t>
  </si>
  <si>
    <t xml:space="preserve">17</t>
  </si>
  <si>
    <r>
      <rPr>
        <b val="true"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</si>
  <si>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18</t>
  </si>
  <si>
    <t xml:space="preserve">Объем инвестиций в основной капитал субъектов  малого и среднего предпринимательства</t>
  </si>
  <si>
    <t xml:space="preserve">18.1</t>
  </si>
  <si>
    <t xml:space="preserve">18.1.1</t>
  </si>
  <si>
    <t xml:space="preserve">18.1.2</t>
  </si>
  <si>
    <t xml:space="preserve">18.2</t>
  </si>
  <si>
    <t xml:space="preserve">18.2.1</t>
  </si>
  <si>
    <t xml:space="preserve">18.2.2</t>
  </si>
  <si>
    <t xml:space="preserve">19</t>
  </si>
  <si>
    <t xml:space="preserve">Общий объем всех расходов бюджета муниципального района, городского округа</t>
  </si>
  <si>
    <t xml:space="preserve">рублей</t>
  </si>
  <si>
    <t xml:space="preserve">19.1</t>
  </si>
  <si>
    <t xml:space="preserve"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</si>
  <si>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 xml:space="preserve">19.1.1</t>
  </si>
  <si>
    <t xml:space="preserve">фактические средства бюджета муниципального района, городского округа (местный бюджет без учета краевых и федеральных средств)</t>
  </si>
  <si>
    <t xml:space="preserve">19.1.2</t>
  </si>
  <si>
    <t xml:space="preserve">фактические средства краевого и федерального бюджетов (софинансирование)</t>
  </si>
  <si>
    <t xml:space="preserve">Заместитель главы муниципального района (городского округа) Краснодарского края</t>
  </si>
  <si>
    <t xml:space="preserve">(подпись)</t>
  </si>
  <si>
    <t xml:space="preserve">(Ф.И.О.)</t>
  </si>
  <si>
    <t xml:space="preserve">исп.: ФИО </t>
  </si>
  <si>
    <t xml:space="preserve">тел.: </t>
  </si>
  <si>
    <t xml:space="preserve">Примечание: </t>
  </si>
  <si>
    <t xml:space="preserve">1. Данные по малым предприятиям заполняются с учетом микропредпритяий.</t>
  </si>
  <si>
    <t xml:space="preserve">2. Таблица заполняется нарастающим итогом.</t>
  </si>
  <si>
    <t xml:space="preserve">Количество вновь созданных субъектов малого и среднего  предпринимательства - всего</t>
  </si>
  <si>
    <t xml:space="preserve">вновь созданные средние предприятия — всего</t>
  </si>
  <si>
    <t xml:space="preserve">7.1.1</t>
  </si>
  <si>
    <t xml:space="preserve">7.1.2</t>
  </si>
  <si>
    <t xml:space="preserve">вновь созданные малые предприятия — всего</t>
  </si>
  <si>
    <t xml:space="preserve">7.2.1</t>
  </si>
  <si>
    <t xml:space="preserve">7.2.2</t>
  </si>
  <si>
    <t xml:space="preserve">Среднесписочная численность работников субъектов малого и среднего предпринимательства - юридических лиц</t>
  </si>
  <si>
    <t xml:space="preserve">8.1</t>
  </si>
  <si>
    <t xml:space="preserve">средних предприятий юридических лиц</t>
  </si>
  <si>
    <t xml:space="preserve">8.2</t>
  </si>
  <si>
    <r>
      <rPr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1"/>
      </rPr>
      <t xml:space="preserve"> юридических лиц</t>
    </r>
  </si>
  <si>
    <t xml:space="preserve">9.1</t>
  </si>
  <si>
    <t xml:space="preserve">9.1.1</t>
  </si>
  <si>
    <t xml:space="preserve">9.1.2</t>
  </si>
  <si>
    <t xml:space="preserve">Приложение № 3
к письму департамента  
от __________ № ____________</t>
  </si>
  <si>
    <t xml:space="preserve">ИНФОРМАЦИЯ
о проведенных на территории  _______________________ (муниципального района, городского округа) мероприятиях, 
направленных на развитие малого и среднего предпринимательства по итогам 2016 года 
(далее - по итогам I квартала, I полугодия, 9 месяцев 2017 года)</t>
  </si>
  <si>
    <t xml:space="preserve">Наименование мероприятий</t>
  </si>
  <si>
    <t xml:space="preserve">Дата проведения</t>
  </si>
  <si>
    <t xml:space="preserve">Тема проведения</t>
  </si>
  <si>
    <t xml:space="preserve">Количество участников - субъектов малого и среднего предприниматель-ства, единиц </t>
  </si>
  <si>
    <t xml:space="preserve">Рассматриваемые вопросы</t>
  </si>
  <si>
    <t xml:space="preserve">Краткое резюме мероприятия</t>
  </si>
  <si>
    <t xml:space="preserve">Конференции</t>
  </si>
  <si>
    <t xml:space="preserve">«Круглые» столы по проблемам предпринимательства</t>
  </si>
  <si>
    <t xml:space="preserve">Совещания по проблемам предпринимательства</t>
  </si>
  <si>
    <t xml:space="preserve">«День открытых дверей»</t>
  </si>
  <si>
    <t xml:space="preserve">Семинары для специалистов организаций, образующих  инфраструктуру поддержки субъектов малого и среднего предпринимательства</t>
  </si>
  <si>
    <t xml:space="preserve">Семинары для предпринимателей</t>
  </si>
  <si>
    <t xml:space="preserve">Выставки-ярмарки (без учета ярмарок выходного дня)</t>
  </si>
  <si>
    <t xml:space="preserve">ИТОГО</t>
  </si>
  <si>
    <t xml:space="preserve">Ф.И.О.</t>
  </si>
  <si>
    <t xml:space="preserve">исп.: Ф.И.О.</t>
  </si>
  <si>
    <t xml:space="preserve">тел.:</t>
  </si>
  <si>
    <t xml:space="preserve">Примечание: 
</t>
  </si>
  <si>
    <t xml:space="preserve"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</si>
  <si>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 xml:space="preserve">Приложение № 4
к письму департамента  
от __________ № ____________</t>
  </si>
  <si>
    <t xml:space="preserve">ИНФОРМАЦИЯ
о структуре состава и периодичности проведения заседаний совещательного (или координанационного) органа в области развития малого и среднего предпринимательства (далее - Совет) в  ______________________ (муниципальном районе, городском округе) </t>
  </si>
  <si>
    <t xml:space="preserve">Наименование МПА, регламентирующего работу Совета</t>
  </si>
  <si>
    <r>
      <rPr>
        <b val="true"/>
        <sz val="12"/>
        <rFont val="Times New Roman"/>
        <family val="1"/>
        <charset val="204"/>
      </rPr>
      <t xml:space="preserve">Структура состава Совета, 
</t>
    </r>
    <r>
      <rPr>
        <sz val="12"/>
        <rFont val="Times New Roman"/>
        <family val="1"/>
        <charset val="204"/>
      </rPr>
      <t xml:space="preserve">человек</t>
    </r>
  </si>
  <si>
    <r>
      <rPr>
        <b val="true"/>
        <sz val="12"/>
        <rFont val="Times New Roman"/>
        <family val="1"/>
        <charset val="204"/>
      </rPr>
      <t xml:space="preserve">Доля представительства органов власти в структуре состава Совета, 
</t>
    </r>
    <r>
      <rPr>
        <sz val="12"/>
        <rFont val="Times New Roman"/>
        <family val="1"/>
        <charset val="204"/>
      </rPr>
      <t xml:space="preserve">%</t>
    </r>
  </si>
  <si>
    <r>
      <rPr>
        <b val="true"/>
        <sz val="12"/>
        <rFont val="Times New Roman"/>
        <family val="1"/>
        <charset val="204"/>
      </rPr>
      <t xml:space="preserve">Периодичность проведения заседаний Совета, утвержденная МПА 
</t>
    </r>
    <r>
      <rPr>
        <sz val="12"/>
        <rFont val="Times New Roman"/>
        <family val="1"/>
        <charset val="204"/>
      </rPr>
      <t xml:space="preserve">(ежемесячно, ежеквартально и т.д.)</t>
    </r>
  </si>
  <si>
    <t xml:space="preserve">Всего</t>
  </si>
  <si>
    <t xml:space="preserve">Органы власти</t>
  </si>
  <si>
    <t xml:space="preserve">Субъекты малого и среднего бизнеса</t>
  </si>
  <si>
    <t xml:space="preserve">Общественные организации и объединения</t>
  </si>
  <si>
    <t xml:space="preserve">Торгово-промышленная палата</t>
  </si>
  <si>
    <t xml:space="preserve">Прочие</t>
  </si>
  <si>
    <t xml:space="preserve">График проведения заседаний Совета в ___________________ (муниципальном районе, городском округе) на 2017 год</t>
  </si>
  <si>
    <t xml:space="preserve">МПА, утвердивший график проведения заседаний Совета (при наличии)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</si>
  <si>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</si>
  <si>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</si>
  <si>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</si>
  <si>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</si>
  <si>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</si>
  <si>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</si>
  <si>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</si>
  <si>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</si>
  <si>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</si>
  <si>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</si>
  <si>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</si>
  <si>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</si>
  <si>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ИНФОРМАЦИЯ
о работе Совета в ______________________ (муниципальном районе, городском округе) по итогам 20___ года 
(далее - по итогам I квартала, I полугодия, 9 месяцев 20___ года)</t>
  </si>
  <si>
    <t xml:space="preserve">Форма проведения заседания</t>
  </si>
  <si>
    <t xml:space="preserve">Количество участников</t>
  </si>
  <si>
    <t xml:space="preserve">Вопросы повестки дня заседания Совета</t>
  </si>
  <si>
    <t xml:space="preserve">Пункты резолюции заседания Совета</t>
  </si>
  <si>
    <t xml:space="preserve">Исполнение пунктов резолюции заседания Совета</t>
  </si>
  <si>
    <t xml:space="preserve">1. В случае внесения изменений в МПА, регламентирующий работу Совета (состав, периодичность проведения заседаний и т.д.), доводить их до департамента.</t>
  </si>
  <si>
    <t xml:space="preserve">2. Информация о работе Совета заполняется нарастающим итогом.</t>
  </si>
  <si>
    <t xml:space="preserve">Приложение № 5
к письму департамента 
от __________ № ____________</t>
  </si>
  <si>
    <t xml:space="preserve">Работа администрации ____________________  (муниципального района, городского округа) с гражданами и предпринимателями по вопросам открытия и ведения предпринимательской деятельности по итогам 2016 года (далее - по итогам I квартала, I полугодия, 9 месяцев 2017 года)</t>
  </si>
  <si>
    <t xml:space="preserve">Наименование</t>
  </si>
  <si>
    <t xml:space="preserve">Поступило обращений</t>
  </si>
  <si>
    <t xml:space="preserve">Результат рассмотрения обращений</t>
  </si>
  <si>
    <t xml:space="preserve">Единиц</t>
  </si>
  <si>
    <t xml:space="preserve">Оказанное содействие</t>
  </si>
  <si>
    <t xml:space="preserve">Отсутствие возможности в оказании содействия</t>
  </si>
  <si>
    <t xml:space="preserve">Принятые решения</t>
  </si>
  <si>
    <t xml:space="preserve">Причины</t>
  </si>
  <si>
    <t xml:space="preserve">Количество обращений - всего</t>
  </si>
  <si>
    <t xml:space="preserve">в том числе:</t>
  </si>
  <si>
    <t xml:space="preserve">"письменные обращения", всего</t>
  </si>
  <si>
    <t xml:space="preserve">из них:</t>
  </si>
  <si>
    <t xml:space="preserve">жалобы</t>
  </si>
  <si>
    <t xml:space="preserve">вопросы по открытию и ведению предпринимательской деятельности</t>
  </si>
  <si>
    <t xml:space="preserve">"ящик доверия", всего</t>
  </si>
  <si>
    <t xml:space="preserve">1.3</t>
  </si>
  <si>
    <t xml:space="preserve">"устные обращения", всего</t>
  </si>
  <si>
    <t xml:space="preserve">1.4</t>
  </si>
  <si>
    <t xml:space="preserve">телефон "горячей линии", всего</t>
  </si>
  <si>
    <r>
      <rPr>
        <b val="true"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 xml:space="preserve">таблица заполняется нарастающим итогом</t>
    </r>
  </si>
  <si>
    <t xml:space="preserve">Приложение № 6
к письму департамента
от __________ № ____________</t>
  </si>
  <si>
    <t xml:space="preserve">Реализация ______________________________(полное наименование муниципальной программы (подпрограммы) развития малого и среднего предпринимательства) по итогам 2016 года 
(далее - по итогам I квартала, I полугодия, 9 месяцев 2017 года)</t>
  </si>
  <si>
    <t xml:space="preserve">Утверждена_____________________________________________________________________ (МПА, дата и номер)</t>
  </si>
  <si>
    <t xml:space="preserve">                                    Внесены изменения ________________________________________________________________________________</t>
  </si>
  <si>
    <t xml:space="preserve">Наименование мероприятий муниципальной программы (подпрограммы) в 20__ году (далее в 20__ году), в том числе с учетом мероприятий, не требующих финансирования</t>
  </si>
  <si>
    <t xml:space="preserve">Общий объем финансирования предусмотренный муниципальной программой (подпрограммой),  руб.</t>
  </si>
  <si>
    <t xml:space="preserve">Информация об исполнении мероприятий муниципальной программы (подпрограммы)</t>
  </si>
  <si>
    <t xml:space="preserve">Средства бюджета муниципального района, городского округа</t>
  </si>
  <si>
    <t xml:space="preserve">Средства краевого и федерального бюджетов</t>
  </si>
  <si>
    <t xml:space="preserve">Предусмотрено в
муниципальной программе  (подпрограмме)</t>
  </si>
  <si>
    <t xml:space="preserve">Утверждено в бюджете</t>
  </si>
  <si>
    <t xml:space="preserve">Фактически исполнено</t>
  </si>
  <si>
    <t xml:space="preserve">Предусмотрено соглашением</t>
  </si>
  <si>
    <t xml:space="preserve">Руководитель финансовой службы</t>
  </si>
  <si>
    <t xml:space="preserve"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</si>
  <si>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 xml:space="preserve">Приложение № 7
к письму департамента  
от __________ № ____________</t>
  </si>
  <si>
    <t xml:space="preserve">Работа администрации ____________________________ (муниципального района, городского округа) со средствами массовой информации по вопросам развития малого и среднего предпринимательства по итогам 2016 года (далее - по итогам 
I квартала, I полугодия, 9 месяцев 2017 года)</t>
  </si>
  <si>
    <t xml:space="preserve">1. Газетные публикации *</t>
  </si>
  <si>
    <t xml:space="preserve">Дата публикации</t>
  </si>
  <si>
    <t xml:space="preserve">Наименование газеты</t>
  </si>
  <si>
    <t xml:space="preserve">Название статьи</t>
  </si>
  <si>
    <t xml:space="preserve">Краткое содержание</t>
  </si>
  <si>
    <t xml:space="preserve">2. Теле- и радиорепортажи *</t>
  </si>
  <si>
    <t xml:space="preserve">Дата эфира теле-, радиорепортажа</t>
  </si>
  <si>
    <t xml:space="preserve">Наименование теле-, радиокомпании</t>
  </si>
  <si>
    <t xml:space="preserve">Название репортажа</t>
  </si>
  <si>
    <t xml:space="preserve">3. Интернет-ресурсы *</t>
  </si>
  <si>
    <t xml:space="preserve">Наименование 
Интернет-сайта 
(с указанием конкретной ссылки)</t>
  </si>
  <si>
    <t xml:space="preserve">Название публикации</t>
  </si>
  <si>
    <t xml:space="preserve">4. Размещение информации в многофункциональном центре (далее - МФЦ)</t>
  </si>
  <si>
    <t xml:space="preserve">Носитель информации (стенд, электронный киоск, телепрезентация, другое)</t>
  </si>
  <si>
    <t xml:space="preserve">Информация о государственной и муниципальной поддержке малого и среднего предпринимательства
(размещена/ не размещена)</t>
  </si>
  <si>
    <t xml:space="preserve">Сведения о структурных подразделениях органов местного самоуправления, ответственных за развитие малого и среднего предпринимательства 
(размещены/ не размещены)</t>
  </si>
  <si>
    <t xml:space="preserve">Перечень организаций инфраструктуры поддержки субъектов малого и среднего предпринимательства
(размещен/ не размещен)</t>
  </si>
  <si>
    <t xml:space="preserve">Перечень государственных и муниципальных услуг, которые могут быть получены субъектами малого и среднего предпринимательства в МФЦ
(размещен/ не размещен)</t>
  </si>
  <si>
    <t xml:space="preserve">5.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</si>
  <si>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 xml:space="preserve">Вид объекта наружной рекламы (биллборды, крышные установки, брандмауэрные панно, щитовые конструкции, кронштейны, транспаранты, штендеры, другое)</t>
  </si>
  <si>
    <t xml:space="preserve">Адрес размещения объекта наружной рекламы</t>
  </si>
  <si>
    <t xml:space="preserve">Какая информация размещена на объекте наружной рекламы</t>
  </si>
  <si>
    <t xml:space="preserve">Период действия (размещения) 
объекта наружной рекламы</t>
  </si>
  <si>
    <t xml:space="preserve">с _____(дата/месяц/год)</t>
  </si>
  <si>
    <t xml:space="preserve">по _____(дата/месяц/год)</t>
  </si>
  <si>
    <t xml:space="preserve">* - примечание: </t>
  </si>
  <si>
    <t xml:space="preserve">1. Материалы о малых и средних формах хозяйствования (без учета ЛПХ) и организациях, образующих инфраструктуру поддержки субъектов малого и среднего бизнеса.</t>
  </si>
  <si>
    <t xml:space="preserve">2. Освещение мероприятий, проводимых при поддержке муниципальных и краевых властей, направленных на оказание государственной и муниципальной поддержки субъектов малого и среднего предпринимательства, в том числе имиджевых мероприятий (участие в краевых,</t>
  </si>
  <si>
    <t xml:space="preserve">всероссийских и международных выставочно-ярмарочных  мероприятиях,  участие в муниципальных и краевых конкурсах).</t>
  </si>
  <si>
    <t xml:space="preserve">3. Публикации перечня муниципального имущества, свободного от прав третьих лиц, предназначенного для сдачи в аренду субъектам малого и среднего предпринимательства и организациям, образующим инфраструктуру поддержки субъектов малого и среднего бизнеса</t>
  </si>
  <si>
    <t xml:space="preserve">4. Таблица заполняется нарастающим итогом.</t>
  </si>
  <si>
    <t>Динамика развития малого и среднего предпринимательства в Павловском районе по итогам 4 квартала 2024 года</t>
  </si>
  <si>
    <t>уменьшение численности постоянного населения</t>
  </si>
  <si>
    <t>Увеличение общего объема всех расходов бюджета</t>
  </si>
  <si>
    <t>уменьшения юридических лиц</t>
  </si>
  <si>
    <t>уменьшение ИП</t>
  </si>
  <si>
    <t>Отсутствует необходимый комментарий!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</si>
</sst>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@"/>
    <numFmt numFmtId="167" formatCode="#,##0"/>
    <numFmt numFmtId="168" formatCode="#,##0.0"/>
    <numFmt numFmtId="169" formatCode="0.00%"/>
    <numFmt numFmtId="170" formatCode="0.0"/>
    <numFmt numFmtId="171" formatCode="General"/>
  </numFmts>
  <fonts count="24">
    <font>
      <sz val="9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9"/>
      <name val="Arial"/>
      <family val="2"/>
      <charset val="204"/>
    </font>
    <font>
      <sz val="12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9"/>
      <name val="Times New Roman"/>
      <family val="1"/>
      <charset val="1"/>
    </font>
    <font>
      <b val="true"/>
      <i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1"/>
    </font>
    <font>
      <b val="true"/>
      <i val="true"/>
      <sz val="14"/>
      <name val="Arial"/>
      <family val="2"/>
      <charset val="1"/>
    </font>
    <font>
      <u val="single"/>
      <sz val="12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name val="Calibri"/>
      <sz val="11.0"/>
      <b val="true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</cellStyleXfs>
  <cellXfs count="125"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false" applyProtection="tru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false"/>
    </xf>
    <xf applyAlignment="true" applyBorder="false" applyFont="true" applyProtection="tru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0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9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2" numFmtId="164" xfId="0">
      <alignment horizontal="general" indent="0" shrinkToFit="false" textRotation="0" vertical="top" wrapText="true"/>
      <protection hidden="false" locked="true"/>
    </xf>
    <xf applyAlignment="true" applyBorder="true" applyFont="false" applyProtection="true" borderId="1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left" indent="4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8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4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4" shrinkToFit="false" textRotation="0" vertical="bottom" wrapText="tru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7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4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5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4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left" indent="8" shrinkToFit="false" textRotation="0" vertical="bottom" wrapText="true"/>
      <protection hidden="false" locked="true"/>
    </xf>
    <xf applyAlignment="true" applyBorder="true" applyFont="true" applyProtection="true" borderId="0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12" shrinkToFit="false" textRotation="0" vertical="bottom" wrapText="true"/>
      <protection hidden="false" locked="true"/>
    </xf>
    <xf applyAlignment="true" applyBorder="false" applyFont="true" applyProtection="true" borderId="0" fillId="0" fontId="16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true" applyBorder="false" applyFont="true" applyProtection="true" borderId="0" fillId="0" fontId="8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16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3" fillId="0" fontId="16" numFmtId="164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5" xfId="0">
      <alignment horizontal="left" indent="0" shrinkToFit="false" textRotation="0" vertical="top" wrapText="false"/>
      <protection hidden="false" locked="tru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7" numFmtId="165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18" numFmtId="171" xfId="0">
      <alignment horizontal="center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tru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4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0" fillId="0" fontId="19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2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tru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5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3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tru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tru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71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8" numFmtId="164" xfId="0">
      <alignment horizontal="left" indent="1" shrinkToFit="false" textRotation="0" vertical="bottom" wrapText="true"/>
      <protection hidden="false" locked="true"/>
    </xf>
    <xf applyAlignment="true" applyBorder="true" applyFont="true" applyProtection="true" borderId="1" fillId="0" fontId="21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13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1" fillId="0" fontId="13" numFmtId="171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13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21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1" fillId="0" fontId="8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1" fillId="0" fontId="13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21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3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0" fillId="0" fontId="19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6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true" borderId="0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tru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0" fillId="0" fontId="22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2" fillId="0" fontId="22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tru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tru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8" numFmtId="166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numFmtId="0" fontId="0" fillId="0" borderId="0" xfId="0">
      <alignment wrapText="true" horizontal="center"/>
    </xf>
    <xf numFmtId="0" fontId="0" fillId="0" borderId="10" xfId="0" applyBorder="true">
      <alignment vertical="top" wrapText="true"/>
    </xf>
    <xf numFmtId="0" fontId="23" fillId="0" borderId="10" xfId="0" applyBorder="true" applyFont="true">
      <alignment wrapText="true" vertical="center" horizontal="center"/>
    </xf>
    <xf numFmtId="0" fontId="0" fillId="0" borderId="11" xfId="0" applyBorder="true"/>
  </cellXfs>
  <cellStyles count="6">
    <cellStyle builtinId="0" name="Normal" xfId="0"/>
    <cellStyle builtinId="3" name="Comma" xfId="15"/>
    <cellStyle builtinId="6" name="Comma [0]" xfId="16"/>
    <cellStyle builtinId="4" name="Currency" xfId="17"/>
    <cellStyle builtinId="7" name="Currency [0]" xfId="18"/>
    <cellStyle builtinId="5" name="Percent" xfId="19"/>
  </cellStyles>
  <dxfs count="2">
    <dxf>
      <font>
        <name val="Arial"/>
        <charset val="204"/>
        <family val="2"/>
      </font>
      <border diagonalDown="false" diagonalUp="false">
        <left style="hair"/>
        <right style="hair"/>
        <top style="hair"/>
        <bottom style="hair"/>
        <diagonal/>
      </border>
    </dxf>
    <dxf>
      <font>
        <name val="Arial"/>
        <charset val="204"/>
        <family val="2"/>
      </font>
      <fill>
        <patternFill>
          <bgColor rgb="FFFFCC00"/>
        </patternFill>
      </fill>
      <border diagonalDown="false" diagonalUp="false">
        <left style="hair"/>
        <right style="hair"/>
        <top style="hair"/>
        <bottom style="hair"/>
        <diagonal/>
      </border>
    </dxf>
  </dxfs>
</styleSheet>
</file>

<file path=xl/_rels/workbook.xml.rels><?xml version="1.0" encoding="UTF-8" standalone="no"?>
<Relationships xmlns="http://schemas.openxmlformats.org/package/2006/relationships">
<Relationship Id="rId1" Target="theme/theme1.xml" Type="http://schemas.openxmlformats.org/officeDocument/2006/relationships/theme"/>
<Relationship Id="rId10" Target="sharedStrings.xml" Type="http://schemas.openxmlformats.org/officeDocument/2006/relationships/sharedStrings"/>
<Relationship Id="rId2" Target="styles.xml" Type="http://schemas.openxmlformats.org/officeDocument/2006/relationships/styles"/>
<Relationship Id="rId4" Target="worksheets/sheet2.xml" Type="http://schemas.openxmlformats.org/officeDocument/2006/relationships/worksheet"/>
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charset="1" pitchFamily="0" typeface="Arial"/>
        <a:ea charset="1" pitchFamily="0" typeface="DejaVu Sans"/>
        <a:cs charset="1" pitchFamily="0" typeface="DejaVu Sans"/>
      </a:majorFont>
      <a:minorFont>
        <a:latin charset="1" pitchFamily="0" typeface="Arial"/>
        <a:ea charset="1" pitchFamily="0" typeface="DejaVu Sans"/>
        <a:cs charset="1" pitchFamily="0"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algn="ctr" cap="flat" cmpd="sng" w="6350">
          <a:prstDash val="solid"/>
          <a:miter/>
        </a:ln>
        <a:ln algn="ctr" cap="flat" cmpd="sng" w="6350">
          <a:prstDash val="solid"/>
          <a:miter/>
        </a:ln>
        <a:ln algn="ctr" cap="flat" cmpd="sng" w="6350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dr="http://schemas.openxmlformats.org/drawingml/2006/spreadsheetDrawing" xmlns:xr2="http://schemas.microsoft.com/office/spreadsheetml/2015/revision2">
  <sheetPr filterMode="false">
    <pageSetUpPr fitToPage="false"/>
  </sheetPr>
  <dimension ref="A1:N43"/>
  <sheetViews>
    <sheetView colorId="64" defaultGridColor="true" rightToLeft="false" showFormulas="false" showGridLines="true" showOutlineSymbols="true" showRowColHeaders="true" showZeros="true" tabSelected="false" topLeftCell="A1" view="normal" workbookViewId="0" zoomScale="100" zoomScaleNormal="100" zoomScalePageLayoutView="100">
      <selection activeCell="B1" activeCellId="0" pane="topLeft" sqref="B1"/>
    </sheetView>
  </sheetViews>
  <sheetFormatPr defaultColWidth="16.26171875" defaultRowHeight="12.8" outlineLevelCol="0" outlineLevelRow="0" zeroHeight="false"/>
  <cols>
    <col min="1" max="1" customWidth="true" hidden="false" style="1" width="8.01" collapsed="true" outlineLevel="0"/>
    <col min="2" max="2" customWidth="true" hidden="false" style="1" width="86.39" collapsed="true" outlineLevel="0"/>
    <col min="3" max="3" customWidth="true" hidden="false" style="1" width="10.68" collapsed="true" outlineLevel="0"/>
    <col min="4" max="5" customWidth="true" hidden="false" style="1" width="22.46" collapsed="true" outlineLevel="0"/>
    <col min="6" max="7" customWidth="true" hidden="false" style="1" width="17.9" collapsed="true" outlineLevel="0"/>
    <col min="8" max="8" customWidth="true" hidden="false" style="1" width="54.19" collapsed="true" outlineLevel="0"/>
    <col min="10" max="13" customWidth="true" hidden="false" style="1" width="14.44" collapsed="true" outlineLevel="0"/>
  </cols>
  <sheetData>
    <row collapsed="false" customFormat="false" customHeight="true" hidden="false" ht="45.7" outlineLevel="0" r="1">
      <c r="B1" s="2"/>
      <c r="C1" s="3"/>
      <c r="D1" s="2"/>
      <c r="E1" s="4" t="s">
        <v>0</v>
      </c>
      <c r="F1" s="4"/>
      <c r="G1" s="4"/>
    </row>
    <row collapsed="false" customFormat="false" customHeight="false" hidden="false" ht="12.8" outlineLevel="0" r="2">
      <c r="B2" s="2"/>
      <c r="C2" s="2"/>
      <c r="D2" s="2"/>
      <c r="E2" s="2"/>
      <c r="F2" s="5" t="s">
        <v>1</v>
      </c>
      <c r="G2" s="5" t="s">
        <v>1</v>
      </c>
    </row>
    <row collapsed="false" customFormat="false" customHeight="false" hidden="false" ht="15" outlineLevel="0" r="3">
      <c r="B3" s="6"/>
      <c r="C3" s="6"/>
      <c r="D3" s="6"/>
      <c r="E3" s="6"/>
      <c r="F3" s="6"/>
      <c r="G3" s="6"/>
    </row>
    <row collapsed="false" customFormat="false" customHeight="true" hidden="false" ht="45.7" outlineLevel="0" r="4">
      <c r="B4" s="7" t="s">
        <v>251</v>
      </c>
      <c r="C4" s="7"/>
      <c r="D4" s="7"/>
      <c r="E4" s="7"/>
      <c r="F4" s="7"/>
      <c r="G4" s="7"/>
    </row>
    <row collapsed="false" customFormat="false" customHeight="true" hidden="false" ht="15" outlineLevel="0" r="5">
      <c r="B5" s="8"/>
      <c r="C5" s="8"/>
      <c r="D5" s="8"/>
      <c r="E5" s="8"/>
      <c r="F5" s="8"/>
      <c r="G5" s="8"/>
      <c r="J5" s="9" t="s">
        <v>3</v>
      </c>
      <c r="K5" s="9"/>
      <c r="L5" s="9" t="s">
        <v>4</v>
      </c>
      <c r="M5" s="9"/>
    </row>
    <row collapsed="false" customFormat="false" customHeight="false" hidden="false" ht="39.55" outlineLevel="0" r="6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J6" s="9" t="s">
        <v>13</v>
      </c>
      <c r="K6" s="9" t="s">
        <v>14</v>
      </c>
      <c r="L6" s="9" t="s">
        <v>13</v>
      </c>
      <c r="M6" s="9" t="s">
        <v>14</v>
      </c>
    </row>
    <row collapsed="false" customFormat="false" customHeight="false" hidden="false" ht="17.35" outlineLevel="0" r="7">
      <c r="A7" s="11" t="n">
        <v>1</v>
      </c>
      <c r="B7" s="12" t="s">
        <v>15</v>
      </c>
      <c r="C7" s="10" t="s">
        <v>16</v>
      </c>
      <c r="D7" s="13" t="n">
        <f aca="false">D8+D11</f>
        <v>2373.0</v>
      </c>
      <c r="E7" s="13" t="n">
        <f aca="false">E8+E11</f>
        <v>2309.0</v>
      </c>
      <c r="F7" s="14" t="n">
        <f aca="false">D7-E7</f>
        <v>64.0</v>
      </c>
      <c r="G7" s="15" t="n">
        <f aca="false">D7/E7-1</f>
        <v>0.027717626678215757</v>
      </c>
      <c r="H7" s="16"/>
      <c r="J7" s="17"/>
      <c r="K7" s="17"/>
      <c r="L7" s="17"/>
      <c r="M7" s="17"/>
    </row>
    <row collapsed="false" customFormat="false" customHeight="false" hidden="false" ht="17.35" outlineLevel="0" r="8">
      <c r="A8" s="11" t="s">
        <v>17</v>
      </c>
      <c r="B8" s="18" t="s">
        <v>18</v>
      </c>
      <c r="C8" s="19" t="s">
        <v>16</v>
      </c>
      <c r="D8" s="20" t="n">
        <f aca="false">D9+D10</f>
        <v>7.0</v>
      </c>
      <c r="E8" s="20" t="n">
        <f aca="false">E9+E10</f>
        <v>7.0</v>
      </c>
      <c r="F8" s="14" t="n">
        <f aca="false">D8-E8</f>
        <v>0.0</v>
      </c>
      <c r="G8" s="15" t="n">
        <f aca="false">D8/E8-1</f>
        <v>0.0</v>
      </c>
      <c r="H8" s="16"/>
      <c r="J8" s="17"/>
      <c r="K8" s="17"/>
      <c r="L8" s="17"/>
      <c r="M8" s="17"/>
    </row>
    <row collapsed="false" customFormat="false" customHeight="false" hidden="false" ht="17.35" outlineLevel="0" r="9">
      <c r="A9" s="11" t="s">
        <v>19</v>
      </c>
      <c r="B9" s="21" t="s">
        <v>20</v>
      </c>
      <c r="C9" s="22" t="s">
        <v>16</v>
      </c>
      <c r="D9" s="23" t="n">
        <v>6.0</v>
      </c>
      <c r="E9" s="23" t="n">
        <v>6.0</v>
      </c>
      <c r="F9" s="14" t="n">
        <f aca="false">D9-E9</f>
        <v>0.0</v>
      </c>
      <c r="G9" s="15" t="n">
        <f aca="false">D9/E9-1</f>
        <v>0.0</v>
      </c>
      <c r="H9" s="16"/>
      <c r="J9" s="17" t="n">
        <v>6.0</v>
      </c>
      <c r="K9" s="17" t="n">
        <v>6.0</v>
      </c>
      <c r="L9" s="17" t="n">
        <f aca="false">D9-J9</f>
        <v>0.0</v>
      </c>
      <c r="M9" s="17" t="n">
        <f aca="false">E9-K9</f>
        <v>0.0</v>
      </c>
    </row>
    <row collapsed="false" customFormat="false" customHeight="false" hidden="false" ht="17.35" outlineLevel="0" r="10">
      <c r="A10" s="11" t="s">
        <v>21</v>
      </c>
      <c r="B10" s="21" t="s">
        <v>22</v>
      </c>
      <c r="C10" s="22" t="s">
        <v>16</v>
      </c>
      <c r="D10" s="23" t="n">
        <v>1.0</v>
      </c>
      <c r="E10" s="23" t="n">
        <v>1.0</v>
      </c>
      <c r="F10" s="14" t="n">
        <f aca="false">D10-E10</f>
        <v>0.0</v>
      </c>
      <c r="G10" s="15" t="n">
        <f aca="false">D10/E10-1</f>
        <v>0.0</v>
      </c>
      <c r="H10" s="16"/>
      <c r="J10" s="17" t="n">
        <v>1.0</v>
      </c>
      <c r="K10" s="17" t="n">
        <v>1.0</v>
      </c>
      <c r="L10" s="17" t="n">
        <f aca="false">D10-J10</f>
        <v>0.0</v>
      </c>
      <c r="M10" s="17" t="n">
        <f aca="false">E10-K10</f>
        <v>0.0</v>
      </c>
    </row>
    <row collapsed="false" customFormat="false" customHeight="true" hidden="false" ht="17.35" outlineLevel="0" r="11">
      <c r="A11" s="11" t="s">
        <v>23</v>
      </c>
      <c r="B11" s="18" t="s">
        <v>24</v>
      </c>
      <c r="C11" s="19" t="s">
        <v>16</v>
      </c>
      <c r="D11" s="24" t="n">
        <f aca="false">D12+D13</f>
        <v>2366.0</v>
      </c>
      <c r="E11" s="24" t="n">
        <f aca="false">E12+E13</f>
        <v>2302.0</v>
      </c>
      <c r="F11" s="14" t="n">
        <f aca="false">D11-E11</f>
        <v>64.0</v>
      </c>
      <c r="G11" s="15" t="n">
        <f aca="false">D11/E11-1</f>
        <v>0.027801911381407418</v>
      </c>
      <c r="H11" s="16"/>
      <c r="J11" s="17"/>
      <c r="K11" s="17"/>
      <c r="L11" s="17"/>
      <c r="M11" s="17"/>
    </row>
    <row collapsed="false" customFormat="false" customHeight="false" hidden="false" ht="17.35" outlineLevel="0" r="12">
      <c r="A12" s="11" t="s">
        <v>25</v>
      </c>
      <c r="B12" s="21" t="s">
        <v>20</v>
      </c>
      <c r="C12" s="22" t="s">
        <v>16</v>
      </c>
      <c r="D12" s="23" t="n">
        <v>304.0</v>
      </c>
      <c r="E12" s="23" t="n">
        <v>271.0</v>
      </c>
      <c r="F12" s="14" t="n">
        <f aca="false">D12-E12</f>
        <v>33.0</v>
      </c>
      <c r="G12" s="15" t="n">
        <f aca="false">D12/E12-1</f>
        <v>0.12177121771217703</v>
      </c>
      <c r="H12" s="16"/>
      <c r="J12" s="17" t="n">
        <v>304.0</v>
      </c>
      <c r="K12" s="17" t="n">
        <v>271.0</v>
      </c>
      <c r="L12" s="17" t="n">
        <f aca="false">D12-J12</f>
        <v>0.0</v>
      </c>
      <c r="M12" s="17" t="n">
        <f aca="false">E12-K12</f>
        <v>0.0</v>
      </c>
    </row>
    <row collapsed="false" customFormat="false" customHeight="false" hidden="false" ht="17.35" outlineLevel="0" r="13">
      <c r="A13" s="11" t="s">
        <v>26</v>
      </c>
      <c r="B13" s="21" t="s">
        <v>22</v>
      </c>
      <c r="C13" s="22" t="s">
        <v>16</v>
      </c>
      <c r="D13" s="23" t="n">
        <v>2062.0</v>
      </c>
      <c r="E13" s="23" t="n">
        <v>2031.0</v>
      </c>
      <c r="F13" s="14" t="n">
        <f aca="false">D13-E13</f>
        <v>31.0</v>
      </c>
      <c r="G13" s="15" t="n">
        <f aca="false">D13/E13-1</f>
        <v>0.015263417035942917</v>
      </c>
      <c r="H13" s="16"/>
      <c r="J13" s="17" t="n">
        <v>2062.0</v>
      </c>
      <c r="K13" s="17" t="n">
        <v>2031.0</v>
      </c>
      <c r="L13" s="17" t="n">
        <f aca="false">D13-J13</f>
        <v>0.0</v>
      </c>
      <c r="M13" s="17" t="n">
        <f aca="false">E13-K13</f>
        <v>0.0</v>
      </c>
    </row>
    <row collapsed="false" customFormat="false" customHeight="false" hidden="false" ht="39.55" outlineLevel="0" r="14">
      <c r="A14" s="11" t="s">
        <v>27</v>
      </c>
      <c r="B14" s="12" t="s">
        <v>28</v>
      </c>
      <c r="C14" s="10" t="s">
        <v>29</v>
      </c>
      <c r="D14" s="25" t="n">
        <f aca="false">D7/D17*100</f>
        <v>87.17854518736223</v>
      </c>
      <c r="E14" s="25" t="n">
        <f aca="false">E7/E17*100</f>
        <v>86.0924683072334</v>
      </c>
      <c r="F14" s="14" t="n">
        <f aca="false">D14-E14</f>
        <v>1.0860768801288287</v>
      </c>
      <c r="G14" s="15" t="n">
        <f aca="false">D14/E14-1</f>
        <v>0.012615236866632795</v>
      </c>
      <c r="H14" s="16"/>
      <c r="J14" s="17"/>
      <c r="K14" s="17"/>
      <c r="L14" s="17"/>
      <c r="M14" s="17"/>
    </row>
    <row collapsed="false" customFormat="false" customHeight="true" hidden="false" ht="29.85" outlineLevel="0" r="15">
      <c r="A15" s="11" t="s">
        <v>30</v>
      </c>
      <c r="B15" s="26" t="s">
        <v>31</v>
      </c>
      <c r="C15" s="22" t="s">
        <v>29</v>
      </c>
      <c r="D15" s="27" t="n">
        <f aca="false">D8/D17*100</f>
        <v>0.2571638501102131</v>
      </c>
      <c r="E15" s="27" t="n">
        <f aca="false">E8/E17*100</f>
        <v>0.2609992542878449</v>
      </c>
      <c r="F15" s="14" t="n">
        <f aca="false">D15-E15</f>
        <v>-0.003835404177631785</v>
      </c>
      <c r="G15" s="15" t="n">
        <f aca="false">D15/E15-1</f>
        <v>-0.014695077149154967</v>
      </c>
      <c r="H15" s="16" t="s">
        <v>256</v>
      </c>
      <c r="J15" s="17"/>
      <c r="K15" s="17"/>
      <c r="L15" s="17"/>
      <c r="M15" s="17"/>
    </row>
    <row collapsed="false" customFormat="false" customHeight="true" hidden="false" ht="27.6" outlineLevel="0" r="16">
      <c r="A16" s="11" t="s">
        <v>32</v>
      </c>
      <c r="B16" s="26" t="s">
        <v>33</v>
      </c>
      <c r="C16" s="22" t="s">
        <v>29</v>
      </c>
      <c r="D16" s="27" t="n">
        <f aca="false">D11/D17*100</f>
        <v>86.92138133725203</v>
      </c>
      <c r="E16" s="27" t="n">
        <f aca="false">E11/E17*100</f>
        <v>85.83146905294556</v>
      </c>
      <c r="F16" s="14" t="n">
        <f aca="false">D16-E16</f>
        <v>1.0899122843064646</v>
      </c>
      <c r="G16" s="15" t="n">
        <f aca="false">D16/E16-1</f>
        <v>0.012698282999608734</v>
      </c>
      <c r="H16" s="16"/>
      <c r="J16" s="17"/>
      <c r="K16" s="17"/>
      <c r="L16" s="17"/>
      <c r="M16" s="17"/>
    </row>
    <row collapsed="false" customFormat="false" customHeight="false" hidden="false" ht="26.85" outlineLevel="0" r="17">
      <c r="A17" s="11" t="s">
        <v>34</v>
      </c>
      <c r="B17" s="12" t="s">
        <v>39</v>
      </c>
      <c r="C17" s="10" t="s">
        <v>16</v>
      </c>
      <c r="D17" s="23" t="n">
        <v>2722.0</v>
      </c>
      <c r="E17" s="23" t="n">
        <v>2682.0</v>
      </c>
      <c r="F17" s="14" t="n">
        <f aca="false">D17-E17</f>
        <v>40.0</v>
      </c>
      <c r="G17" s="15" t="n">
        <f aca="false">D17/E17-1</f>
        <v>0.014914243102162494</v>
      </c>
      <c r="H17" s="16"/>
      <c r="J17" s="17" t="n">
        <v>2722.0</v>
      </c>
      <c r="K17" s="17" t="n">
        <v>2682.0</v>
      </c>
      <c r="L17" s="17"/>
      <c r="M17" s="17"/>
    </row>
    <row collapsed="false" customFormat="false" customHeight="false" hidden="false" ht="26.85" outlineLevel="0" r="18">
      <c r="A18" s="11" t="s">
        <v>36</v>
      </c>
      <c r="B18" s="12" t="s">
        <v>35</v>
      </c>
      <c r="C18" s="10" t="s">
        <v>16</v>
      </c>
      <c r="D18" s="25" t="n">
        <f aca="false">D7/D20*10000</f>
        <v>395.63187729243083</v>
      </c>
      <c r="E18" s="25" t="n">
        <f aca="false">E7/E20*10000</f>
        <v>381.0985673730772</v>
      </c>
      <c r="F18" s="14" t="n">
        <f aca="false">D18-E18</f>
        <v>14.533309919353655</v>
      </c>
      <c r="G18" s="15" t="n">
        <f aca="false">D18/E18-1</f>
        <v>0.0381353045211692</v>
      </c>
      <c r="H18" s="16"/>
      <c r="J18" s="17"/>
      <c r="K18" s="17"/>
      <c r="L18" s="17"/>
      <c r="M18" s="17"/>
    </row>
    <row collapsed="false" customFormat="false" customHeight="false" hidden="false" ht="26.85" outlineLevel="0" r="19">
      <c r="A19" s="11" t="s">
        <v>38</v>
      </c>
      <c r="B19" s="12" t="s">
        <v>37</v>
      </c>
      <c r="C19" s="10" t="s">
        <v>16</v>
      </c>
      <c r="D19" s="25" t="n">
        <f aca="false">D7/D20*1000</f>
        <v>39.56318772924308</v>
      </c>
      <c r="E19" s="25" t="n">
        <f aca="false">E7/E20*1000</f>
        <v>38.109856737307716</v>
      </c>
      <c r="F19" s="14" t="n">
        <f aca="false">D19-E19</f>
        <v>1.453330991935367</v>
      </c>
      <c r="G19" s="15" t="n">
        <f aca="false">D19/E19-1</f>
        <v>0.03813530452116942</v>
      </c>
      <c r="H19" s="16"/>
      <c r="J19" s="17"/>
      <c r="K19" s="17"/>
      <c r="L19" s="17"/>
      <c r="M19" s="17"/>
    </row>
    <row collapsed="false" customFormat="false" customHeight="false" hidden="false" ht="26.85" outlineLevel="0" r="20">
      <c r="A20" s="11" t="s">
        <v>40</v>
      </c>
      <c r="B20" s="29" t="s">
        <v>68</v>
      </c>
      <c r="C20" s="10" t="s">
        <v>42</v>
      </c>
      <c r="D20" s="23" t="n">
        <v>59980.0</v>
      </c>
      <c r="E20" s="23" t="n">
        <v>60588.0</v>
      </c>
      <c r="F20" s="14" t="n">
        <f aca="false">D20-E20</f>
        <v>-608.0</v>
      </c>
      <c r="G20" s="15" t="n">
        <f aca="false">D20/E20-1</f>
        <v>-0.010034990427147283</v>
      </c>
      <c r="H20" s="16" t="s">
        <v>252</v>
      </c>
      <c r="J20" s="17" t="n">
        <v>59980.0</v>
      </c>
      <c r="K20" s="17" t="n">
        <v>60588.0</v>
      </c>
      <c r="L20" s="17"/>
      <c r="M20" s="17"/>
    </row>
    <row collapsed="false" customFormat="false" customHeight="false" hidden="false" ht="26.85" outlineLevel="0" r="21">
      <c r="A21" s="11" t="s">
        <v>49</v>
      </c>
      <c r="B21" s="28" t="s">
        <v>111</v>
      </c>
      <c r="C21" s="10" t="s">
        <v>42</v>
      </c>
      <c r="D21" s="13" t="n">
        <f aca="false">D22+D25</f>
        <v>361.0</v>
      </c>
      <c r="E21" s="13" t="n">
        <f aca="false">E22+E25</f>
        <v>206.0</v>
      </c>
      <c r="F21" s="14" t="n">
        <f aca="false">D21-E21</f>
        <v>155.0</v>
      </c>
      <c r="G21" s="15" t="n">
        <f aca="false">D21/E21-1</f>
        <v>0.7524271844660195</v>
      </c>
      <c r="H21" s="16" t="s">
        <v>256</v>
      </c>
      <c r="J21" s="17"/>
      <c r="K21" s="17"/>
      <c r="L21" s="17"/>
      <c r="M21" s="17"/>
    </row>
    <row collapsed="false" customFormat="false" customHeight="false" hidden="false" ht="17.35" outlineLevel="0" r="22">
      <c r="A22" s="11" t="s">
        <v>51</v>
      </c>
      <c r="B22" s="18" t="s">
        <v>112</v>
      </c>
      <c r="C22" s="19" t="s">
        <v>42</v>
      </c>
      <c r="D22" s="24" t="n">
        <f aca="false">D23+D24</f>
        <v>0.0</v>
      </c>
      <c r="E22" s="24" t="n">
        <f aca="false">E23+E24</f>
        <v>0.0</v>
      </c>
      <c r="F22" s="14" t="n">
        <f aca="false">D22-E22</f>
        <v>0.0</v>
      </c>
      <c r="G22" s="15" t="e">
        <f aca="false">D22/E22-1</f>
        <v>#DIV/0!</v>
      </c>
      <c r="H22" s="16"/>
      <c r="J22" s="17"/>
      <c r="K22" s="17"/>
      <c r="L22" s="17"/>
      <c r="M22" s="17"/>
    </row>
    <row collapsed="false" customFormat="false" customHeight="false" hidden="false" ht="17.35" outlineLevel="0" r="23">
      <c r="A23" s="11" t="s">
        <v>113</v>
      </c>
      <c r="B23" s="21" t="s">
        <v>20</v>
      </c>
      <c r="C23" s="22" t="s">
        <v>42</v>
      </c>
      <c r="D23" s="23" t="n">
        <v>0.0</v>
      </c>
      <c r="E23" s="23" t="n">
        <v>0.0</v>
      </c>
      <c r="F23" s="14" t="n">
        <f aca="false">D23-E23</f>
        <v>0.0</v>
      </c>
      <c r="G23" s="15" t="e">
        <f aca="false">D23/E23-1</f>
        <v>#DIV/0!</v>
      </c>
      <c r="H23" s="16"/>
      <c r="J23" s="17" t="n">
        <v>0.0</v>
      </c>
      <c r="K23" s="17" t="n">
        <v>0.0</v>
      </c>
      <c r="L23" s="17" t="n">
        <f aca="false">D23-J23</f>
        <v>0.0</v>
      </c>
      <c r="M23" s="17" t="n">
        <f aca="false">E23-K23</f>
        <v>0.0</v>
      </c>
    </row>
    <row collapsed="false" customFormat="false" customHeight="false" hidden="false" ht="17.35" outlineLevel="0" r="24">
      <c r="A24" s="11" t="s">
        <v>114</v>
      </c>
      <c r="B24" s="21" t="s">
        <v>22</v>
      </c>
      <c r="C24" s="22" t="s">
        <v>42</v>
      </c>
      <c r="D24" s="23" t="n">
        <v>0.0</v>
      </c>
      <c r="E24" s="23" t="n">
        <v>0.0</v>
      </c>
      <c r="F24" s="14" t="n">
        <f aca="false">D24-E24</f>
        <v>0.0</v>
      </c>
      <c r="G24" s="15" t="e">
        <f aca="false">D24/E24-1</f>
        <v>#DIV/0!</v>
      </c>
      <c r="H24" s="16"/>
      <c r="J24" s="17" t="n">
        <v>0.0</v>
      </c>
      <c r="K24" s="17" t="n">
        <v>0.0</v>
      </c>
      <c r="L24" s="17" t="n">
        <f aca="false">D24-J24</f>
        <v>0.0</v>
      </c>
      <c r="M24" s="17" t="n">
        <f aca="false">E24-K24</f>
        <v>0.0</v>
      </c>
    </row>
    <row collapsed="false" customFormat="false" customHeight="true" hidden="false" ht="17.35" outlineLevel="0" r="25">
      <c r="A25" s="11" t="s">
        <v>53</v>
      </c>
      <c r="B25" s="18" t="s">
        <v>115</v>
      </c>
      <c r="C25" s="19" t="s">
        <v>42</v>
      </c>
      <c r="D25" s="24" t="n">
        <f aca="false">D26+D27</f>
        <v>361.0</v>
      </c>
      <c r="E25" s="24" t="n">
        <f aca="false">E26+E27</f>
        <v>206.0</v>
      </c>
      <c r="F25" s="14" t="n">
        <f aca="false">D25-E25</f>
        <v>155.0</v>
      </c>
      <c r="G25" s="15" t="n">
        <f aca="false">D25/E25-1</f>
        <v>0.7524271844660195</v>
      </c>
      <c r="H25" s="16" t="s">
        <v>256</v>
      </c>
      <c r="J25" s="17"/>
      <c r="K25" s="17"/>
      <c r="L25" s="17"/>
      <c r="M25" s="17"/>
    </row>
    <row collapsed="false" customFormat="false" customHeight="false" hidden="false" ht="17.35" outlineLevel="0" r="26">
      <c r="A26" s="11" t="s">
        <v>116</v>
      </c>
      <c r="B26" s="21" t="s">
        <v>20</v>
      </c>
      <c r="C26" s="22" t="s">
        <v>42</v>
      </c>
      <c r="D26" s="23" t="n">
        <v>62.0</v>
      </c>
      <c r="E26" s="23" t="n">
        <v>21.0</v>
      </c>
      <c r="F26" s="14" t="n">
        <f aca="false">D26-E26</f>
        <v>41.0</v>
      </c>
      <c r="G26" s="15" t="n">
        <f aca="false">D26/E26-1</f>
        <v>1.9523809523809526</v>
      </c>
      <c r="H26" s="16" t="s">
        <v>254</v>
      </c>
      <c r="J26" s="17" t="n">
        <v>62.0</v>
      </c>
      <c r="K26" s="17" t="n">
        <v>21.0</v>
      </c>
      <c r="L26" s="17" t="n">
        <f aca="false">D26-J26</f>
        <v>0.0</v>
      </c>
      <c r="M26" s="17" t="n">
        <f aca="false">E26-K26</f>
        <v>0.0</v>
      </c>
    </row>
    <row collapsed="false" customFormat="false" customHeight="false" hidden="false" ht="17.35" outlineLevel="0" r="27">
      <c r="A27" s="11" t="s">
        <v>117</v>
      </c>
      <c r="B27" s="21" t="s">
        <v>22</v>
      </c>
      <c r="C27" s="22" t="s">
        <v>42</v>
      </c>
      <c r="D27" s="23" t="n">
        <v>299.0</v>
      </c>
      <c r="E27" s="23" t="n">
        <v>185.0</v>
      </c>
      <c r="F27" s="14" t="n">
        <f aca="false">D27-E27</f>
        <v>114.0</v>
      </c>
      <c r="G27" s="15" t="n">
        <f aca="false">D27/E27-1</f>
        <v>0.6162162162162161</v>
      </c>
      <c r="H27" s="16" t="s">
        <v>255</v>
      </c>
      <c r="J27" s="17" t="n">
        <v>299.0</v>
      </c>
      <c r="K27" s="17" t="n">
        <v>185.0</v>
      </c>
      <c r="L27" s="17" t="n">
        <f aca="false">D27-J27</f>
        <v>0.0</v>
      </c>
      <c r="M27" s="17" t="n">
        <f aca="false">E27-K27</f>
        <v>0.0</v>
      </c>
    </row>
    <row collapsed="false" customFormat="false" customHeight="false" hidden="false" ht="26.85" outlineLevel="0" r="28">
      <c r="A28" s="11" t="s">
        <v>55</v>
      </c>
      <c r="B28" s="57" t="s">
        <v>118</v>
      </c>
      <c r="C28" s="22" t="s">
        <v>42</v>
      </c>
      <c r="D28" s="58" t="n">
        <f aca="false">D29+D30</f>
        <v>2389.0</v>
      </c>
      <c r="E28" s="58" t="n">
        <f aca="false">E29+E30</f>
        <v>2350.0</v>
      </c>
      <c r="F28" s="14" t="n">
        <f aca="false">D28-E28</f>
        <v>39.0</v>
      </c>
      <c r="G28" s="15" t="n">
        <f aca="false">D28/E28-1</f>
        <v>0.01659574468085112</v>
      </c>
      <c r="H28" s="16"/>
      <c r="J28" s="17"/>
      <c r="K28" s="17"/>
      <c r="L28" s="17"/>
      <c r="M28" s="17"/>
    </row>
    <row collapsed="false" customFormat="false" customHeight="false" hidden="false" ht="17.35" outlineLevel="0" r="29">
      <c r="A29" s="11" t="s">
        <v>119</v>
      </c>
      <c r="B29" s="21" t="s">
        <v>120</v>
      </c>
      <c r="C29" s="22" t="s">
        <v>42</v>
      </c>
      <c r="D29" s="23" t="n">
        <v>754.0</v>
      </c>
      <c r="E29" s="23" t="n">
        <v>754.0</v>
      </c>
      <c r="F29" s="14" t="n">
        <f aca="false">D29-E29</f>
        <v>0.0</v>
      </c>
      <c r="G29" s="15" t="n">
        <f aca="false">D29/E29-1</f>
        <v>0.0</v>
      </c>
      <c r="H29" s="16"/>
      <c r="J29" s="17" t="n">
        <v>754.0</v>
      </c>
      <c r="K29" s="17" t="n">
        <v>754.0</v>
      </c>
      <c r="L29" s="17" t="n">
        <f aca="false">D29-J29</f>
        <v>0.0</v>
      </c>
      <c r="M29" s="17" t="n">
        <f aca="false">E29-K29</f>
        <v>0.0</v>
      </c>
    </row>
    <row collapsed="false" customFormat="false" customHeight="false" hidden="false" ht="17.35" outlineLevel="0" r="30">
      <c r="A30" s="11" t="s">
        <v>121</v>
      </c>
      <c r="B30" s="21" t="s">
        <v>122</v>
      </c>
      <c r="C30" s="22" t="s">
        <v>42</v>
      </c>
      <c r="D30" s="23" t="n">
        <v>1635.0</v>
      </c>
      <c r="E30" s="23" t="n">
        <v>1596.0</v>
      </c>
      <c r="F30" s="14" t="n">
        <f aca="false">D30-E30</f>
        <v>39.0</v>
      </c>
      <c r="G30" s="15" t="n">
        <f aca="false">D30/E30-1</f>
        <v>0.02443609022556381</v>
      </c>
      <c r="H30" s="16"/>
      <c r="J30" s="17" t="n">
        <v>1635.0</v>
      </c>
      <c r="K30" s="17" t="n">
        <v>1596.0</v>
      </c>
      <c r="L30" s="17" t="n">
        <f aca="false">D30-J30</f>
        <v>0.0</v>
      </c>
      <c r="M30" s="17" t="n">
        <f aca="false">E30-K30</f>
        <v>0.0</v>
      </c>
    </row>
    <row collapsed="false" customFormat="false" customHeight="false" hidden="false" ht="26.85" outlineLevel="0" r="31">
      <c r="A31" s="11" t="s">
        <v>57</v>
      </c>
      <c r="B31" s="34" t="s">
        <v>95</v>
      </c>
      <c r="C31" s="35" t="s">
        <v>96</v>
      </c>
      <c r="D31" s="36" t="n">
        <v>2.683843238E9</v>
      </c>
      <c r="E31" s="37" t="n">
        <v>2.198102205E9</v>
      </c>
      <c r="F31" s="14" t="n">
        <f aca="false">D31-E31</f>
        <v>4.85741033E8</v>
      </c>
      <c r="G31" s="15" t="n">
        <f aca="false">D31/E31-1</f>
        <v>0.22098200524756773</v>
      </c>
      <c r="H31" s="16" t="s">
        <v>253</v>
      </c>
      <c r="J31" s="17" t="n">
        <v>0.0</v>
      </c>
      <c r="K31" s="17" t="n">
        <v>0.0</v>
      </c>
      <c r="L31" s="17"/>
      <c r="M31" s="17"/>
    </row>
    <row collapsed="false" customFormat="false" customHeight="false" hidden="false" ht="39.55" outlineLevel="0" r="32">
      <c r="A32" s="11" t="s">
        <v>123</v>
      </c>
      <c r="B32" s="38" t="s">
        <v>98</v>
      </c>
      <c r="C32" s="35" t="s">
        <v>96</v>
      </c>
      <c r="D32" s="14" t="n">
        <f aca="false">D33+D34</f>
        <v>510000.0</v>
      </c>
      <c r="E32" s="13" t="n">
        <f aca="false">E33+E34</f>
        <v>510000.0</v>
      </c>
      <c r="F32" s="14" t="n">
        <f aca="false">D32-E32</f>
        <v>0.0</v>
      </c>
      <c r="G32" s="15" t="n">
        <f aca="false">D32/E32-1</f>
        <v>0.0</v>
      </c>
      <c r="H32" s="16"/>
      <c r="J32" s="17"/>
      <c r="K32" s="17"/>
      <c r="L32" s="17"/>
      <c r="M32" s="17"/>
    </row>
    <row collapsed="false" customFormat="false" customHeight="false" hidden="false" ht="39.55" outlineLevel="0" r="33">
      <c r="A33" s="11" t="s">
        <v>124</v>
      </c>
      <c r="B33" s="39" t="s">
        <v>100</v>
      </c>
      <c r="C33" s="35" t="s">
        <v>96</v>
      </c>
      <c r="D33" s="33" t="n">
        <v>510000.0</v>
      </c>
      <c r="E33" s="40" t="n">
        <v>510000.0</v>
      </c>
      <c r="F33" s="14" t="n">
        <f aca="false">D33-E33</f>
        <v>0.0</v>
      </c>
      <c r="G33" s="15" t="n">
        <f aca="false">D33/E33-1</f>
        <v>0.0</v>
      </c>
      <c r="H33" s="16"/>
      <c r="J33" s="17" t="n">
        <v>0.0</v>
      </c>
      <c r="K33" s="17" t="n">
        <v>0.0</v>
      </c>
      <c r="L33" s="17"/>
      <c r="M33" s="17"/>
    </row>
    <row collapsed="false" customFormat="false" customHeight="false" hidden="false" ht="26.85" outlineLevel="0" r="34">
      <c r="A34" s="11" t="s">
        <v>125</v>
      </c>
      <c r="B34" s="39" t="s">
        <v>102</v>
      </c>
      <c r="C34" s="35" t="s">
        <v>96</v>
      </c>
      <c r="D34" s="32" t="n">
        <v>0.0</v>
      </c>
      <c r="E34" s="23" t="n">
        <v>0.0</v>
      </c>
      <c r="F34" s="14" t="n">
        <f aca="false">D34-E34</f>
        <v>0.0</v>
      </c>
      <c r="G34" s="15" t="e">
        <f aca="false">D34/E34-1</f>
        <v>#DIV/0!</v>
      </c>
      <c r="H34" s="16"/>
      <c r="J34" s="17" t="n">
        <v>0.0</v>
      </c>
      <c r="K34" s="17" t="n">
        <v>0.0</v>
      </c>
      <c r="L34" s="17"/>
      <c r="M34" s="17"/>
    </row>
    <row collapsed="false" customFormat="false" customHeight="false" hidden="false" ht="12.8" outlineLevel="0" r="35">
      <c r="B35" s="42"/>
      <c r="C35" s="43"/>
      <c r="D35" s="43"/>
      <c r="E35" s="43"/>
      <c r="F35" s="43"/>
      <c r="G35" s="43"/>
    </row>
    <row collapsed="false" customFormat="false" customHeight="false" hidden="false" ht="26.85" outlineLevel="0" r="36">
      <c r="B36" s="44" t="s">
        <v>103</v>
      </c>
      <c r="C36" s="45"/>
      <c r="D36" s="46"/>
      <c r="E36" s="45"/>
      <c r="F36" s="47"/>
      <c r="G36" s="47"/>
    </row>
    <row collapsed="false" customFormat="false" customHeight="false" hidden="false" ht="12.8" outlineLevel="0" r="37">
      <c r="B37" s="48"/>
      <c r="C37" s="49"/>
      <c r="D37" s="50" t="s">
        <v>104</v>
      </c>
      <c r="E37" s="50"/>
      <c r="F37" s="51" t="s">
        <v>105</v>
      </c>
      <c r="G37" s="51" t="s">
        <v>105</v>
      </c>
    </row>
    <row collapsed="false" customFormat="false" customHeight="false" hidden="false" ht="12.8" outlineLevel="0" r="38">
      <c r="B38" s="48" t="s">
        <v>106</v>
      </c>
      <c r="C38" s="50"/>
      <c r="D38" s="50"/>
      <c r="E38" s="50"/>
      <c r="F38" s="50"/>
      <c r="G38" s="50"/>
    </row>
    <row collapsed="false" customFormat="false" customHeight="false" hidden="false" ht="12.8" outlineLevel="0" r="39">
      <c r="B39" s="48" t="s">
        <v>107</v>
      </c>
      <c r="C39" s="50"/>
      <c r="D39" s="50"/>
      <c r="E39" s="50"/>
      <c r="F39" s="50"/>
      <c r="G39" s="50"/>
    </row>
    <row collapsed="false" customFormat="false" customHeight="false" hidden="false" ht="12.8" outlineLevel="0" r="40">
      <c r="B40" s="52"/>
      <c r="C40" s="43"/>
      <c r="D40" s="43"/>
      <c r="E40" s="43"/>
      <c r="F40" s="43"/>
      <c r="G40" s="43"/>
    </row>
    <row collapsed="false" customFormat="false" customHeight="false" hidden="false" ht="15" outlineLevel="0" r="41">
      <c r="B41" s="53" t="s">
        <v>108</v>
      </c>
      <c r="C41" s="53"/>
      <c r="D41" s="53"/>
      <c r="E41" s="53"/>
      <c r="F41" s="53"/>
      <c r="G41" s="53"/>
    </row>
    <row collapsed="false" customFormat="false" customHeight="true" hidden="false" ht="17.2" outlineLevel="0" r="42">
      <c r="B42" s="54" t="s">
        <v>109</v>
      </c>
      <c r="C42" s="54"/>
      <c r="D42" s="54"/>
      <c r="E42" s="54"/>
      <c r="F42" s="54"/>
      <c r="G42" s="54"/>
    </row>
    <row collapsed="false" customFormat="false" customHeight="false" hidden="false" ht="15" outlineLevel="0" r="43">
      <c r="B43" s="55" t="s">
        <v>110</v>
      </c>
      <c r="C43" s="56"/>
      <c r="D43" s="56"/>
      <c r="E43" s="56"/>
      <c r="F43" s="56"/>
      <c r="G43" s="56"/>
    </row>
  </sheetData>
  <mergeCells count="7">
    <mergeCell ref="E1:F1"/>
    <mergeCell ref="B3:F3"/>
    <mergeCell ref="B4:F4"/>
    <mergeCell ref="B5:F5"/>
    <mergeCell ref="J5:K5"/>
    <mergeCell ref="L5:M5"/>
    <mergeCell ref="B42:F42"/>
  </mergeCells>
  <conditionalFormatting sqref="D9:E10 D23:E24 D13:E13 D26:E27 E12 D29:E30 D17:E17 D20:E20">
    <cfRule aboveAverage="0" bottom="0" dxfId="0" equalAverage="0" operator="equal" percent="0" priority="2" rank="0" text="" type="cellIs">
      <formula>'Приложение 2 V2'!J9</formula>
    </cfRule>
    <cfRule aboveAverage="0" bottom="0" dxfId="1" equalAverage="0" operator="notBetween" percent="0" priority="3" rank="0" text="" type="cellIs">
      <formula>'Приложение 2 V2'!J9-0.15</formula>
      <formula>'Приложение 2 V2'!J9+0.15</formula>
    </cfRule>
  </conditionalFormatting>
  <conditionalFormatting sqref="D12">
    <cfRule aboveAverage="0" bottom="0" dxfId="0" equalAverage="0" operator="equal" percent="0" priority="4" rank="0" text="" type="cellIs">
      <formula>'Приложение 2 V2'!J12</formula>
    </cfRule>
    <cfRule aboveAverage="0" bottom="0" dxfId="1" equalAverage="0" operator="notBetween" percent="0" priority="5" rank="0" text="" type="cellIs">
      <formula>'Приложение 2 V2'!J12 -0.15</formula>
      <formula>'Приложение 2 V2'!J12+0.15</formula>
    </cfRule>
  </conditionalFormatting>
  <printOptions gridLines="false" gridLinesSet="true" headings="false" horizontalCentered="false" verticalCentered="false"/>
  <pageMargins bottom="1.05277777777778" footer="0.7875" header="0.7875" left="0.7875" right="0.7875" top="1.05277777777778"/>
  <pageSetup blackAndWhite="false" cellComments="none" copies="1" draft="false" fitToHeight="1" fitToWidth="1" horizontalDpi="300" orientation="portrait" pageOrder="downThenOver" paperSize="9" scale="100" verticalDpi="300"/>
  <headerFooter differentFirst="false" differentOddEven="false">
    <oddHeader>&amp;C&amp;"Times New Roman,Regular"&amp;12&amp;A</oddHeader>
    <oddFooter>&amp;C&amp;"Times New Roman,Regular"&amp;12Страница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2480</TotalTime>
  <Application>LibreOffice/24.2.7.2$Linux_X86_64 LibreOffice_project/420$Build-2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2017-01-20T15:44:22Z</dcterms:created>
  <dc:creator>Администратор</dc:creator>
  <dc:language>ru-RU</dc:language>
  <dcterms:modified xsi:type="dcterms:W3CDTF">2024-12-23T10:50:34Z</dcterms:modified>
  <cp:revision>270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HyperlinksChanged" pid="2">
    <vt:bool>0</vt:bool>
  </property>
  <property fmtid="{D5CDD505-2E9C-101B-9397-08002B2CF9AE}" name="LinksUpToDate" pid="3">
    <vt:bool>0</vt:bool>
  </property>
  <property fmtid="{D5CDD505-2E9C-101B-9397-08002B2CF9AE}" name="ScaleCrop" pid="4">
    <vt:bool>0</vt:bool>
  </property>
  <property fmtid="{D5CDD505-2E9C-101B-9397-08002B2CF9AE}" name="ShareDoc" pid="5">
    <vt:bool>0</vt:bool>
  </property>
</Properties>
</file>