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Основные показатели соц.-эк. развития\Основный показатели 2023\Июль 2023\"/>
    </mc:Choice>
  </mc:AlternateContent>
  <xr:revisionPtr revIDLastSave="0" documentId="13_ncr:1_{B8C99969-8D33-497F-B1FF-0B083E9BA87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91029" iterateDelta="1E-4"/>
</workbook>
</file>

<file path=xl/calcChain.xml><?xml version="1.0" encoding="utf-8"?>
<calcChain xmlns="http://schemas.openxmlformats.org/spreadsheetml/2006/main"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1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<sst xmlns="http://schemas.openxmlformats.org/spreadsheetml/2006/main" count="376" uniqueCount="232">
  <si>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</si>
  <si>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</si>
  <si>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</si>
  <si>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</si>
  <si>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</si>
  <si>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</si>
  <si>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</si>
  <si>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</si>
  <si>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</si>
  <si>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</si>
  <si>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</si>
  <si>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</si>
  <si>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</si>
  <si>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</si>
  <si>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</si>
  <si>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</si>
  <si>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</si>
  <si>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</si>
  <si>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</si>
  <si>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</si>
  <si>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</si>
  <si>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</si>
  <si>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</si>
  <si>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</si>
  <si>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</si>
  <si>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</si>
  <si>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</si>
  <si>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</si>
  <si>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</si>
  <si>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</si>
  <si>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</si>
  <si>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</si>
  <si>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</si>
  <si>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</si>
  <si>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</si>
  <si>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</si>
  <si>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</si>
  <si>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</si>
  <si>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</si>
  <si>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</si>
  <si>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</si>
  <si>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</si>
  <si>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</si>
  <si>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</si>
  <si>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</si>
  <si>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</si>
  <si>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</si>
  <si>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</si>
  <si>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</si>
  <si>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</si>
  <si>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</si>
  <si>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</si>
  <si>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</si>
  <si>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</si>
  <si>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</si>
  <si>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</si>
  <si>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</si>
  <si>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</si>
  <si>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</si>
  <si>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</si>
  <si>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</si>
  <si>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</si>
  <si>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</si>
  <si>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</si>
  <si>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</si>
  <si>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</si>
  <si>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</si>
  <si>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</si>
  <si>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</si>
  <si>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</si>
  <si>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</si>
  <si>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</si>
  <si>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</si>
  <si>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</si>
  <si>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</si>
  <si>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</si>
  <si>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</si>
  <si>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</si>
  <si>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</si>
  <si>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</si>
  <si>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</si>
  <si>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</si>
  <si>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</si>
  <si>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</si>
  <si>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</si>
  <si>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</si>
  <si>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</si>
  <si>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</si>
  <si>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</si>
  <si>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</si>
  <si>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</si>
  <si>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</si>
  <si>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</si>
  <si>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</si>
  <si>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</si>
  <si>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</si>
  <si>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</si>
  <si>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</si>
  <si>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</si>
  <si>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</si>
  <si>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</si>
  <si>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</si>
  <si>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</si>
  <si>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</si>
  <si>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</si>
  <si>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</si>
  <si>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</si>
  <si>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</si>
  <si>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</si>
  <si>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</si>
  <si>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</si>
  <si>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</si>
  <si>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</si>
  <si>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</si>
  <si>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</si>
  <si>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</si>
  <si>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</si>
  <si>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</si>
  <si>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</si>
  <si>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</si>
  <si>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</si>
  <si>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</si>
  <si>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</si>
  <si>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</si>
  <si>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</si>
  <si>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</si>
  <si>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</si>
  <si>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</si>
  <si>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</si>
  <si>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</si>
  <si>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</si>
  <si>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</si>
  <si>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</si>
  <si>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</si>
  <si>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</si>
  <si>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</si>
  <si>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</si>
  <si>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</si>
  <si>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</si>
  <si>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</si>
  <si>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</si>
  <si>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</si>
  <si>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</si>
  <si>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</si>
  <si>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</si>
  <si>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</si>
  <si>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</si>
  <si>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</si>
  <si>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</si>
  <si>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</si>
  <si>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</si>
  <si>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</si>
  <si>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</si>
  <si>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</si>
  <si>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</si>
  <si>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</si>
  <si>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</si>
  <si>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</si>
  <si>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</si>
  <si>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</si>
  <si>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</si>
  <si>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</si>
  <si>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</si>
  <si>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</si>
  <si>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</si>
  <si>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</si>
  <si>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</si>
  <si>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</si>
  <si>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</si>
  <si>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</si>
  <si>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</si>
  <si>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</si>
  <si>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</si>
  <si>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</si>
  <si>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</si>
  <si>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</si>
  <si>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</si>
  <si>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</si>
  <si>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</si>
  <si>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</si>
  <si>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</si>
  <si>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</si>
  <si>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</si>
  <si>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</si>
  <si>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</si>
  <si>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</si>
  <si>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</si>
  <si>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</si>
  <si>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</si>
  <si>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</si>
  <si>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</si>
  <si>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</si>
  <si>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</si>
  <si>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</si>
  <si>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</si>
  <si>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</si>
  <si>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</si>
  <si>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</si>
  <si>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</si>
  <si>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</si>
  <si>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</si>
  <si>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</si>
  <si>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</si>
  <si>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</si>
  <si>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</si>
  <si>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</si>
  <si>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</si>
  <si>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</si>
  <si>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</si>
  <si>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</si>
  <si>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</si>
  <si>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</si>
  <si>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</si>
  <si>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</si>
  <si>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</si>
  <si>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</si>
  <si>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</si>
  <si>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</si>
  <si>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</si>
  <si>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</si>
  <si>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</si>
  <si>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</si>
  <si>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</si>
  <si>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</si>
  <si>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</si>
  <si>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</si>
  <si>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</si>
  <si>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</si>
  <si>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за январь-июль 2023 года</t>
  </si>
  <si>
    <t>Финансы на 1 июля 2023 года*</t>
  </si>
  <si>
    <t>Численность безработных граждан, зарегистрированных в государственных учреждениях службы занятости по состоянию на 1 августа 2023 года</t>
  </si>
  <si>
    <t>Общий объем инвестиций крупных и средних организаций за счет всех источников финансирования ( по состоянию на 01 июля 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</si>
</sst>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view="pageBreakPreview" zoomScale="76" zoomScaleNormal="76" zoomScaleSheetLayoutView="76" workbookViewId="0">
      <pane ySplit="13" topLeftCell="A65" activePane="bottomLeft" state="frozen"/>
      <selection activeCell="B1" sqref="B1"/>
      <selection pane="bottomLeft" activeCell="E93" sqref="E93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2"/>
      <c r="F5" s="122"/>
    </row>
    <row r="6" spans="1:6" ht="12" customHeight="1" x14ac:dyDescent="0.2">
      <c r="A6" s="123" t="s">
        <v>0</v>
      </c>
      <c r="B6" s="123"/>
      <c r="C6" s="123"/>
      <c r="D6" s="123"/>
      <c r="E6" s="123"/>
      <c r="F6" s="123"/>
    </row>
    <row r="7" spans="1:6" ht="14.25" customHeight="1" x14ac:dyDescent="0.2">
      <c r="A7" s="124" t="s">
        <v>220</v>
      </c>
      <c r="B7" s="124"/>
      <c r="C7" s="124"/>
      <c r="D7" s="124"/>
      <c r="E7" s="124"/>
      <c r="F7" s="124"/>
    </row>
    <row r="8" spans="1:6" ht="10.5" customHeight="1" x14ac:dyDescent="0.2">
      <c r="A8" s="127" t="s">
        <v>198</v>
      </c>
      <c r="B8" s="127"/>
      <c r="C8" s="127"/>
      <c r="D8" s="127"/>
      <c r="E8" s="127"/>
      <c r="F8" s="127"/>
    </row>
    <row r="9" spans="1:6" ht="14.25" customHeight="1" x14ac:dyDescent="0.2">
      <c r="A9" s="124" t="s">
        <v>228</v>
      </c>
      <c r="B9" s="124"/>
      <c r="C9" s="124"/>
      <c r="D9" s="124"/>
      <c r="E9" s="124"/>
      <c r="F9" s="124"/>
    </row>
    <row r="10" spans="1:6" ht="12" customHeight="1" x14ac:dyDescent="0.2">
      <c r="A10" s="128" t="s">
        <v>223</v>
      </c>
      <c r="B10" s="128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5620800</v>
      </c>
      <c r="E17" s="111">
        <v>6423771</v>
      </c>
      <c r="F17" s="101">
        <f>D17/E17*100</f>
        <v>87.500005837692527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5514900</v>
      </c>
      <c r="E19" s="111">
        <v>6331687</v>
      </c>
      <c r="F19" s="101">
        <f>D19/E19*100</f>
        <v>87.100009839399831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5471359</v>
      </c>
      <c r="E21" s="111">
        <v>6296128</v>
      </c>
      <c r="F21" s="101">
        <f>D21/E21*100</f>
        <v>86.900377501855104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61000</v>
      </c>
      <c r="E45" s="9">
        <v>51695</v>
      </c>
      <c r="F45" s="101">
        <f>D45/E45*100</f>
        <v>117.99980655769417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44800</v>
      </c>
      <c r="E46" s="9">
        <v>40579</v>
      </c>
      <c r="F46" s="101">
        <f>D46/E46*100</f>
        <v>110.4019320338106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9136.4</v>
      </c>
      <c r="E48" s="120">
        <v>11218</v>
      </c>
      <c r="F48" s="101">
        <f t="shared" ref="F48:F51" si="0">D48/E48*100</f>
        <v>81.444107684079157</v>
      </c>
    </row>
    <row r="49" spans="1:6" x14ac:dyDescent="0.2">
      <c r="A49" s="55"/>
      <c r="B49" s="111" t="s">
        <v>213</v>
      </c>
      <c r="C49" s="71" t="s">
        <v>214</v>
      </c>
      <c r="D49" s="106">
        <v>101967</v>
      </c>
      <c r="E49" s="106">
        <v>49846</v>
      </c>
      <c r="F49" s="101">
        <f t="shared" si="0"/>
        <v>204.56405729647312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28.256</v>
      </c>
      <c r="E50" s="106">
        <v>26.324999999999999</v>
      </c>
      <c r="F50" s="101">
        <f t="shared" si="0"/>
        <v>107.33523266856602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2058</v>
      </c>
      <c r="E51" s="13"/>
      <c r="F51" s="101" t="e">
        <f t="shared" si="0"/>
        <v>#DIV/0!</v>
      </c>
    </row>
    <row r="52" spans="1:6" x14ac:dyDescent="0.2">
      <c r="A52" s="55"/>
      <c r="B52" s="116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5502900</v>
      </c>
      <c r="E56" s="9">
        <v>5552875</v>
      </c>
      <c r="F56" s="101">
        <f>D56/E56*100</f>
        <v>99.100015757603046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48.68</v>
      </c>
      <c r="F59" s="101">
        <f>D59/E59*100</f>
        <v>101.21199671322927</v>
      </c>
    </row>
    <row r="60" spans="1:6" x14ac:dyDescent="0.2">
      <c r="A60" s="55"/>
      <c r="B60" s="113" t="s">
        <v>24</v>
      </c>
      <c r="C60" s="71" t="s">
        <v>14</v>
      </c>
      <c r="D60" s="106">
        <v>10.52</v>
      </c>
      <c r="E60" s="13">
        <v>12.48</v>
      </c>
      <c r="F60" s="101">
        <f t="shared" ref="F60:F65" si="1">D60/E60*100</f>
        <v>84.294871794871781</v>
      </c>
    </row>
    <row r="61" spans="1:6" x14ac:dyDescent="0.2">
      <c r="A61" s="55"/>
      <c r="B61" s="113" t="s">
        <v>25</v>
      </c>
      <c r="C61" s="71" t="s">
        <v>14</v>
      </c>
      <c r="D61" s="106">
        <v>14.21</v>
      </c>
      <c r="E61" s="13">
        <v>14.52</v>
      </c>
      <c r="F61" s="101">
        <f t="shared" si="1"/>
        <v>97.865013774104696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/>
      <c r="E68" s="13"/>
      <c r="F68" s="101" t="e">
        <f>D68/E68*100</f>
        <v>#DIV/0!</v>
      </c>
    </row>
    <row r="69" spans="1:6" x14ac:dyDescent="0.2">
      <c r="A69" s="55"/>
      <c r="B69" s="113" t="s">
        <v>134</v>
      </c>
      <c r="C69" s="42" t="s">
        <v>74</v>
      </c>
      <c r="D69" s="106"/>
      <c r="E69" s="13"/>
      <c r="F69" s="101"/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20193</v>
      </c>
      <c r="E74" s="13">
        <v>20159</v>
      </c>
      <c r="F74" s="101">
        <f>D74/E74*100</f>
        <v>100.16865915968054</v>
      </c>
    </row>
    <row r="75" spans="1:6" x14ac:dyDescent="0.2">
      <c r="A75" s="55"/>
      <c r="B75" s="113" t="s">
        <v>20</v>
      </c>
      <c r="C75" s="42" t="s">
        <v>74</v>
      </c>
      <c r="D75" s="106">
        <v>68182.600000000006</v>
      </c>
      <c r="E75" s="13">
        <v>66024.3</v>
      </c>
      <c r="F75" s="101">
        <f t="shared" ref="F75" si="3">D75/E75*100</f>
        <v>103.2689479479525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/>
      <c r="E78" s="13"/>
      <c r="F78" s="101" t="e">
        <f t="shared" ref="F78:F82" si="4">D78/E78*100</f>
        <v>#DIV/0!</v>
      </c>
    </row>
    <row r="79" spans="1:6" x14ac:dyDescent="0.2">
      <c r="A79" s="55"/>
      <c r="B79" s="113" t="s">
        <v>24</v>
      </c>
      <c r="C79" s="42" t="s">
        <v>23</v>
      </c>
      <c r="D79" s="106"/>
      <c r="E79" s="13"/>
      <c r="F79" s="101" t="e">
        <f t="shared" si="4"/>
        <v>#DIV/0!</v>
      </c>
    </row>
    <row r="80" spans="1:6" x14ac:dyDescent="0.2">
      <c r="A80" s="55"/>
      <c r="B80" s="113" t="s">
        <v>25</v>
      </c>
      <c r="C80" s="42" t="s">
        <v>23</v>
      </c>
      <c r="D80" s="106"/>
      <c r="E80" s="13"/>
      <c r="F80" s="101"/>
    </row>
    <row r="81" spans="1:6" x14ac:dyDescent="0.2">
      <c r="A81" s="55"/>
      <c r="B81" s="113" t="s">
        <v>16</v>
      </c>
      <c r="C81" s="42" t="s">
        <v>23</v>
      </c>
      <c r="D81" s="106"/>
      <c r="E81" s="13"/>
      <c r="F81" s="101" t="e">
        <f t="shared" si="4"/>
        <v>#DIV/0!</v>
      </c>
    </row>
    <row r="82" spans="1:6" x14ac:dyDescent="0.2">
      <c r="A82" s="55"/>
      <c r="B82" s="113" t="s">
        <v>18</v>
      </c>
      <c r="C82" s="42" t="s">
        <v>23</v>
      </c>
      <c r="D82" s="106"/>
      <c r="E82" s="13"/>
      <c r="F82" s="101" t="e">
        <f t="shared" si="4"/>
        <v>#DIV/0!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6528</v>
      </c>
      <c r="E84" s="13">
        <v>6355</v>
      </c>
      <c r="F84" s="101">
        <f t="shared" ref="F84" si="5">D84/E84*100</f>
        <v>102.72226593233675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805</v>
      </c>
      <c r="E86" s="13">
        <v>747</v>
      </c>
      <c r="F86" s="101">
        <f t="shared" ref="F86:F87" si="6">D86/E86*100</f>
        <v>107.76439089692103</v>
      </c>
    </row>
    <row r="87" spans="1:6" ht="25.5" x14ac:dyDescent="0.2">
      <c r="A87" s="55"/>
      <c r="B87" s="113" t="s">
        <v>32</v>
      </c>
      <c r="C87" s="72" t="s">
        <v>31</v>
      </c>
      <c r="D87" s="106">
        <v>656</v>
      </c>
      <c r="E87" s="13">
        <v>656</v>
      </c>
      <c r="F87" s="101">
        <f t="shared" si="6"/>
        <v>100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27518</v>
      </c>
      <c r="E89" s="13">
        <v>27350</v>
      </c>
      <c r="F89" s="101">
        <f>D89/E89*100</f>
        <v>100.61425959780621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127706</v>
      </c>
      <c r="E90" s="13">
        <v>118552</v>
      </c>
      <c r="F90" s="101">
        <f>D90/E90*100</f>
        <v>107.72150617450571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181177</v>
      </c>
      <c r="E92" s="13">
        <v>313027</v>
      </c>
      <c r="F92" s="101">
        <f>D92/E92*100</f>
        <v>57.879032799087618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13400</v>
      </c>
      <c r="E96" s="13">
        <v>60089</v>
      </c>
      <c r="F96" s="101">
        <f>D96/E96*100</f>
        <v>22.300254622310238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8125</v>
      </c>
      <c r="E98" s="104">
        <v>11574</v>
      </c>
      <c r="F98" s="101">
        <f>D98/E98*100</f>
        <v>70.200449282875411</v>
      </c>
    </row>
    <row r="99" spans="1:6" x14ac:dyDescent="0.2">
      <c r="A99" s="55"/>
      <c r="B99" s="40" t="s">
        <v>38</v>
      </c>
      <c r="C99" s="42" t="s">
        <v>8</v>
      </c>
      <c r="D99" s="106">
        <v>8125</v>
      </c>
      <c r="E99" s="104">
        <v>11574</v>
      </c>
      <c r="F99" s="101">
        <f>D99/E99*100</f>
        <v>70.200449282875411</v>
      </c>
    </row>
    <row r="100" spans="1:6" ht="15" customHeight="1" x14ac:dyDescent="0.2">
      <c r="A100" s="55"/>
      <c r="B100" s="8" t="s">
        <v>195</v>
      </c>
      <c r="C100" s="42"/>
      <c r="D100" s="14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4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4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4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4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4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4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4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4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4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294900</v>
      </c>
      <c r="E110" s="13">
        <v>241441</v>
      </c>
      <c r="F110" s="101">
        <f t="shared" ref="F110:F118" si="7">D110/E110*100</f>
        <v>122.14164122912017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783.3</v>
      </c>
      <c r="E111" s="103">
        <v>745.3</v>
      </c>
      <c r="F111" s="101">
        <f t="shared" si="7"/>
        <v>105.09861800617202</v>
      </c>
    </row>
    <row r="112" spans="1:6" x14ac:dyDescent="0.2">
      <c r="A112" s="55"/>
      <c r="B112" s="40" t="s">
        <v>39</v>
      </c>
      <c r="C112" s="72" t="s">
        <v>11</v>
      </c>
      <c r="D112" s="106">
        <v>783.3</v>
      </c>
      <c r="E112" s="103">
        <v>745.3</v>
      </c>
      <c r="F112" s="101">
        <f t="shared" si="7"/>
        <v>105.09861800617202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13800</v>
      </c>
      <c r="E113" s="9">
        <v>11386</v>
      </c>
      <c r="F113" s="101">
        <f t="shared" si="7"/>
        <v>121.20147549622344</v>
      </c>
    </row>
    <row r="114" spans="1:6" x14ac:dyDescent="0.2">
      <c r="A114" s="55"/>
      <c r="B114" s="40" t="s">
        <v>41</v>
      </c>
      <c r="C114" s="72" t="s">
        <v>40</v>
      </c>
      <c r="D114" s="106">
        <v>13800</v>
      </c>
      <c r="E114" s="13">
        <v>11386</v>
      </c>
      <c r="F114" s="101">
        <f t="shared" si="7"/>
        <v>121.20147549622344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15">
        <v>33.6</v>
      </c>
      <c r="E115" s="119">
        <v>16.8</v>
      </c>
      <c r="F115" s="101">
        <f t="shared" si="7"/>
        <v>200</v>
      </c>
    </row>
    <row r="116" spans="1:6" x14ac:dyDescent="0.2">
      <c r="A116" s="55"/>
      <c r="B116" s="40" t="s">
        <v>64</v>
      </c>
      <c r="C116" s="72" t="s">
        <v>3</v>
      </c>
      <c r="D116" s="115">
        <v>33.6</v>
      </c>
      <c r="E116" s="119">
        <v>16.8</v>
      </c>
      <c r="F116" s="101">
        <f t="shared" si="7"/>
        <v>200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700</v>
      </c>
      <c r="E117" s="117">
        <v>608.6</v>
      </c>
      <c r="F117" s="101">
        <f t="shared" si="7"/>
        <v>115.01807426881368</v>
      </c>
    </row>
    <row r="118" spans="1:6" x14ac:dyDescent="0.2">
      <c r="A118" s="55"/>
      <c r="B118" s="40" t="s">
        <v>65</v>
      </c>
      <c r="C118" s="72" t="s">
        <v>43</v>
      </c>
      <c r="D118" s="106">
        <v>700</v>
      </c>
      <c r="E118" s="118">
        <v>608.6</v>
      </c>
      <c r="F118" s="101">
        <f t="shared" si="7"/>
        <v>115.01807426881368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/>
      <c r="E120" s="13"/>
      <c r="F120" s="58"/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4388600</v>
      </c>
      <c r="E122" s="13">
        <v>3712859</v>
      </c>
      <c r="F122" s="101">
        <f t="shared" ref="F122" si="8">D122/E122*100</f>
        <v>118.20001782992566</v>
      </c>
    </row>
    <row r="123" spans="1:6" ht="25.5" x14ac:dyDescent="0.2">
      <c r="A123" s="55"/>
      <c r="B123" s="10" t="s">
        <v>10</v>
      </c>
      <c r="C123" s="73" t="s">
        <v>4</v>
      </c>
      <c r="D123" s="12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4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2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2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2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2"/>
      <c r="E128" s="13"/>
      <c r="F128" s="58"/>
    </row>
    <row r="129" spans="1:6" x14ac:dyDescent="0.2">
      <c r="A129" s="59"/>
      <c r="B129" s="38" t="s">
        <v>129</v>
      </c>
      <c r="C129" s="72"/>
      <c r="D129" s="12"/>
      <c r="E129" s="13"/>
      <c r="F129" s="58"/>
    </row>
    <row r="130" spans="1:6" ht="25.5" x14ac:dyDescent="0.2">
      <c r="A130" s="59"/>
      <c r="B130" s="10" t="s">
        <v>173</v>
      </c>
      <c r="C130" s="72" t="s">
        <v>6</v>
      </c>
      <c r="D130" s="12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2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2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2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2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2"/>
      <c r="E135" s="13"/>
      <c r="F135" s="57"/>
    </row>
    <row r="136" spans="1:6" ht="38.25" x14ac:dyDescent="0.2">
      <c r="A136" s="55" t="s">
        <v>121</v>
      </c>
      <c r="B136" s="15" t="s">
        <v>231</v>
      </c>
      <c r="C136" s="42" t="s">
        <v>6</v>
      </c>
      <c r="D136" s="12">
        <v>1270300</v>
      </c>
      <c r="E136" s="13">
        <v>1241739</v>
      </c>
      <c r="F136" s="101">
        <f t="shared" ref="F136" si="9">D136/E136*100</f>
        <v>102.300080773818</v>
      </c>
    </row>
    <row r="137" spans="1:6" ht="25.5" x14ac:dyDescent="0.2">
      <c r="A137" s="55"/>
      <c r="B137" s="10" t="s">
        <v>13</v>
      </c>
      <c r="C137" s="72" t="s">
        <v>4</v>
      </c>
      <c r="D137" s="12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229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2001000</v>
      </c>
      <c r="E151" s="13">
        <v>3618444</v>
      </c>
      <c r="F151" s="101">
        <f t="shared" ref="F151:F158" si="10">D151/E151*100</f>
        <v>55.300012933736156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2052800</v>
      </c>
      <c r="E152" s="13">
        <v>3678853</v>
      </c>
      <c r="F152" s="101">
        <f t="shared" si="10"/>
        <v>55.800000706742011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51800</v>
      </c>
      <c r="E153" s="13">
        <v>55519</v>
      </c>
      <c r="F153" s="101">
        <f t="shared" si="10"/>
        <v>93.301392316144032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12.5</v>
      </c>
      <c r="E154" s="108">
        <v>11.8</v>
      </c>
      <c r="F154" s="101">
        <f t="shared" si="10"/>
        <v>105.93220338983049</v>
      </c>
    </row>
    <row r="155" spans="1:6" ht="15" customHeight="1" x14ac:dyDescent="0.2">
      <c r="A155" s="55"/>
      <c r="B155" s="8" t="s">
        <v>70</v>
      </c>
      <c r="C155" s="71"/>
      <c r="D155" s="116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43588</v>
      </c>
      <c r="E156" s="13">
        <v>37771</v>
      </c>
      <c r="F156" s="101">
        <f t="shared" si="10"/>
        <v>115.40070424399671</v>
      </c>
    </row>
    <row r="157" spans="1:6" ht="38.25" x14ac:dyDescent="0.2">
      <c r="A157" s="55" t="s">
        <v>126</v>
      </c>
      <c r="B157" s="9" t="s">
        <v>230</v>
      </c>
      <c r="C157" s="71" t="s">
        <v>3</v>
      </c>
      <c r="D157" s="106">
        <v>81</v>
      </c>
      <c r="E157" s="105">
        <v>135</v>
      </c>
      <c r="F157" s="101">
        <f t="shared" si="10"/>
        <v>60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21">
        <v>0.2</v>
      </c>
      <c r="E158" s="44">
        <v>0.4</v>
      </c>
      <c r="F158" s="101">
        <f t="shared" si="10"/>
        <v>50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5" t="s">
        <v>225</v>
      </c>
      <c r="B162" s="125"/>
      <c r="C162" s="1"/>
      <c r="D162" s="1"/>
      <c r="E162" s="126" t="s">
        <v>226</v>
      </c>
      <c r="F162" s="126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5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2"/>
      <c r="F5" s="122"/>
      <c r="G5" s="78"/>
    </row>
    <row r="6" spans="1:8" ht="15.75" customHeight="1" x14ac:dyDescent="0.25">
      <c r="A6" s="132" t="s">
        <v>197</v>
      </c>
      <c r="B6" s="132"/>
      <c r="C6" s="132"/>
      <c r="D6" s="132"/>
      <c r="E6" s="132"/>
      <c r="F6" s="132"/>
      <c r="G6" s="132"/>
      <c r="H6" s="132"/>
    </row>
    <row r="7" spans="1:8" ht="14.25" customHeight="1" x14ac:dyDescent="0.2">
      <c r="A7" s="124" t="s">
        <v>221</v>
      </c>
      <c r="B7" s="124"/>
      <c r="C7" s="124"/>
      <c r="D7" s="124"/>
      <c r="E7" s="124"/>
      <c r="F7" s="124"/>
      <c r="G7" s="124"/>
      <c r="H7" s="124"/>
    </row>
    <row r="8" spans="1:8" ht="10.5" customHeight="1" x14ac:dyDescent="0.2">
      <c r="A8" s="127" t="s">
        <v>198</v>
      </c>
      <c r="B8" s="127"/>
      <c r="C8" s="127"/>
      <c r="D8" s="127"/>
      <c r="E8" s="127"/>
      <c r="F8" s="127"/>
      <c r="G8" s="127"/>
      <c r="H8" s="127"/>
    </row>
    <row r="9" spans="1:8" ht="14.25" customHeight="1" x14ac:dyDescent="0.2">
      <c r="A9" s="124" t="s">
        <v>227</v>
      </c>
      <c r="B9" s="124"/>
      <c r="C9" s="124"/>
      <c r="D9" s="124"/>
      <c r="E9" s="124"/>
      <c r="F9" s="124"/>
      <c r="G9" s="124"/>
      <c r="H9" s="124"/>
    </row>
    <row r="10" spans="1:8" ht="12" customHeight="1" x14ac:dyDescent="0.2">
      <c r="A10" s="128" t="s">
        <v>199</v>
      </c>
      <c r="B10" s="128"/>
      <c r="C10" s="128"/>
      <c r="D10" s="128"/>
      <c r="E10" s="128"/>
      <c r="F10" s="128"/>
      <c r="G10" s="128"/>
      <c r="H10" s="128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15820600</v>
      </c>
      <c r="E14" s="83">
        <f>SUM(E15:E20)</f>
        <v>15991035</v>
      </c>
      <c r="F14" s="83">
        <f>D14/E14*100</f>
        <v>98.934184060006132</v>
      </c>
      <c r="G14" s="84">
        <v>108.4</v>
      </c>
      <c r="H14" s="129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5620800</v>
      </c>
      <c r="E15" s="86">
        <f>'Приложение 1'!E17</f>
        <v>6423771</v>
      </c>
      <c r="F15" s="88">
        <f t="shared" ref="F15:F20" si="0">D15/E15*100</f>
        <v>87.500005837692527</v>
      </c>
      <c r="G15" s="99" t="s">
        <v>204</v>
      </c>
      <c r="H15" s="130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5502900</v>
      </c>
      <c r="E16" s="86">
        <f>'Приложение 1'!E56</f>
        <v>5552875</v>
      </c>
      <c r="F16" s="88">
        <f t="shared" si="0"/>
        <v>99.100015757603046</v>
      </c>
      <c r="G16" s="99" t="s">
        <v>204</v>
      </c>
      <c r="H16" s="130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13400</v>
      </c>
      <c r="E17" s="91">
        <f>'Приложение 1'!E96</f>
        <v>60089</v>
      </c>
      <c r="F17" s="88">
        <f t="shared" si="0"/>
        <v>22.300254622310238</v>
      </c>
      <c r="G17" s="99" t="s">
        <v>204</v>
      </c>
      <c r="H17" s="130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294900</v>
      </c>
      <c r="E18" s="91">
        <f>'Приложение 1'!E110</f>
        <v>241441</v>
      </c>
      <c r="F18" s="88">
        <f t="shared" si="0"/>
        <v>122.14164122912017</v>
      </c>
      <c r="G18" s="99" t="s">
        <v>204</v>
      </c>
      <c r="H18" s="130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4388600</v>
      </c>
      <c r="E19" s="91">
        <f>'Приложение 1'!E122</f>
        <v>3712859</v>
      </c>
      <c r="F19" s="88">
        <f t="shared" si="0"/>
        <v>118.20001782992566</v>
      </c>
      <c r="G19" s="99" t="s">
        <v>204</v>
      </c>
      <c r="H19" s="130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31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Сотрудник</cp:lastModifiedBy>
  <cp:lastPrinted>2022-11-23T12:19:36Z</cp:lastPrinted>
  <dcterms:created xsi:type="dcterms:W3CDTF">2004-12-27T07:54:16Z</dcterms:created>
  <dcterms:modified xsi:type="dcterms:W3CDTF">2023-09-05T13:29:56Z</dcterms:modified>
</cp:coreProperties>
</file>