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792" tabRatio="7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<sst xmlns="http://schemas.openxmlformats.org/spreadsheetml/2006/main" count="110" uniqueCount="66">
  <si>
    <t>№</t>
  </si>
  <si>
    <t>Наименование показателя</t>
  </si>
  <si>
    <t>Единица измерения</t>
  </si>
  <si>
    <t>I</t>
  </si>
  <si>
    <t>Исходные показатели</t>
  </si>
  <si>
    <t>1</t>
  </si>
  <si>
    <t>Численность постоянного населения в поселении</t>
  </si>
  <si>
    <t>человек</t>
  </si>
  <si>
    <t>2</t>
  </si>
  <si>
    <t>Число субъектов малого и среднего предпринимательства в поселении - всего</t>
  </si>
  <si>
    <t>единиц</t>
  </si>
  <si>
    <t>в том числе по категориям:</t>
  </si>
  <si>
    <t>2.1</t>
  </si>
  <si>
    <t>средние предприятия - всего</t>
  </si>
  <si>
    <t>из них</t>
  </si>
  <si>
    <t>2.1.1</t>
  </si>
  <si>
    <t>юридические лица</t>
  </si>
  <si>
    <t>2.1.2</t>
  </si>
  <si>
    <t>индивидуальные предприниматели</t>
  </si>
  <si>
    <t>единиц (человек)</t>
  </si>
  <si>
    <t>2.2</t>
  </si>
  <si>
    <t>малые предприятия (в том числе микропредприятия) - всего</t>
  </si>
  <si>
    <t>2.2.1</t>
  </si>
  <si>
    <t>2.2.2</t>
  </si>
  <si>
    <t>3</t>
  </si>
  <si>
    <t>Число субъектов малого и среднего предпринимательства в сфере промышленного производства</t>
  </si>
  <si>
    <t>4</t>
  </si>
  <si>
    <t>5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</si>
  <si>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</t>
  </si>
  <si>
    <t>6</t>
  </si>
  <si>
    <t>Численность занятых в малом и среднем предпринимательстве послеления</t>
  </si>
  <si>
    <t>6.1</t>
  </si>
  <si>
    <t>6.1.1</t>
  </si>
  <si>
    <t>6.1.2</t>
  </si>
  <si>
    <t>6.2</t>
  </si>
  <si>
    <t>6.2.1</t>
  </si>
  <si>
    <t>6.2.2</t>
  </si>
  <si>
    <t>7</t>
  </si>
  <si>
    <t>Среднесписочная численность работников (без внешних совместителей) всех предприятий и организаций (юридических лиц) в поселении</t>
  </si>
  <si>
    <t>в том числе малых предприятий (юридических лиц)</t>
  </si>
  <si>
    <t>8</t>
  </si>
  <si>
    <t>Общие расходы бюджета поселения</t>
  </si>
  <si>
    <t>тыс. руб.</t>
  </si>
  <si>
    <t>в том числе на развитие малого и среднего предпринимательства</t>
  </si>
  <si>
    <t>II</t>
  </si>
  <si>
    <t>Расчетные показатели</t>
  </si>
  <si>
    <t>Число субъектов малого и среднего предпринимательства на 1000 человек населения</t>
  </si>
  <si>
    <t>1.1</t>
  </si>
  <si>
    <t>Число субъектов малого и среднего предпринимательства в сфере промышленного производства на 1000 человек населения</t>
  </si>
  <si>
    <t>1.2</t>
  </si>
  <si>
    <t>1.3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</si>
  <si>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 на 1000 человек населения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</si>
  <si>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 (процентов)</t>
  </si>
  <si>
    <t>%</t>
  </si>
  <si>
    <t>Численность лиц, занятых в сфере малого предпринимательства (работающих на малых предприятиях, в крестьянских (фермерских) хозяйствах, в сфере предпринимательской деятельности без образования юридического лица), на 1000 человек населения (человек)</t>
  </si>
  <si>
    <t>Доля расходов бюджета поселения на развитие малого и среднего предпринимательства от общего объема расходов бюджета поселения (процентов)</t>
  </si>
  <si>
    <t>Количество созданных рабочих мест за год на территории поселения на 1000 человек населения</t>
  </si>
  <si>
    <t>х</t>
  </si>
  <si>
    <t>в том числе:</t>
  </si>
  <si>
    <t>5.1</t>
  </si>
  <si>
    <t>Количество созданных рабочих мест за год на предприятиях малого и среднего бизнеса поселения на 1000 человек населения (единиц)</t>
  </si>
  <si>
    <t>Число субъектов малого и среднего предпринимательства в сфере переработки сельскохозяйственной продукции</t>
  </si>
  <si>
    <t>Число субъектов малого и среднего предпринимательства в сфере переработки сельскохозяйственной продукции на 1000 человек населения</t>
  </si>
  <si>
    <t>Основные показатели развитя субъектов МСП  Веселовского сельского поселения</t>
  </si>
  <si>
    <t>2020 год</t>
  </si>
  <si>
    <t>2021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</si>
</sst>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_р_."/>
    <numFmt numFmtId="182" formatCode="#,##0.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1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1" fillId="33" borderId="10" xfId="0" applyFont="1" applyFill="1" applyBorder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Border="1" applyAlignment="1" applyProtection="1">
      <alignment horizontal="center" vertical="center" wrapText="1"/>
      <protection/>
    </xf>
    <xf numFmtId="180" fontId="1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180" fontId="6" fillId="0" borderId="10" xfId="0" applyNumberFormat="1" applyFont="1" applyBorder="1" applyAlignment="1" applyProtection="1">
      <alignment horizontal="center" vertical="center" wrapText="1"/>
      <protection/>
    </xf>
    <xf numFmtId="182" fontId="1" fillId="0" borderId="10" xfId="0" applyNumberFormat="1" applyFont="1" applyBorder="1" applyAlignment="1" applyProtection="1">
      <alignment horizontal="center" vertical="center" wrapText="1"/>
      <protection locked="0"/>
    </xf>
    <xf numFmtId="182" fontId="4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="70" zoomScaleNormal="90" zoomScaleSheetLayoutView="70" zoomScalePageLayoutView="0" workbookViewId="0" topLeftCell="A1">
      <selection activeCell="D5" sqref="D5"/>
    </sheetView>
  </sheetViews>
  <sheetFormatPr defaultColWidth="9.125" defaultRowHeight="12.75"/>
  <cols>
    <col min="1" max="1" width="6.375" style="1" customWidth="1"/>
    <col min="2" max="2" width="78.625" style="2" customWidth="1"/>
    <col min="3" max="3" width="22.625" style="2" customWidth="1"/>
    <col min="4" max="4" width="22.125" style="2" customWidth="1"/>
    <col min="5" max="5" width="23.375" style="2" customWidth="1"/>
    <col min="6" max="16384" width="9.125" style="2" customWidth="1"/>
  </cols>
  <sheetData>
    <row r="1" spans="3:5" ht="57" customHeight="1">
      <c r="C1" s="39"/>
      <c r="D1" s="39"/>
      <c r="E1" s="39"/>
    </row>
    <row r="2" spans="3:5" ht="16.5" customHeight="1">
      <c r="C2" s="34"/>
      <c r="D2" s="34"/>
      <c r="E2" s="34"/>
    </row>
    <row r="3" spans="2:6" ht="75" customHeight="1">
      <c r="B3" s="40" t="s">
        <v>63</v>
      </c>
      <c r="C3" s="41"/>
      <c r="D3" s="41"/>
      <c r="E3" s="42"/>
      <c r="F3" s="3"/>
    </row>
    <row r="5" spans="1:5" ht="15">
      <c r="A5" s="4" t="s">
        <v>0</v>
      </c>
      <c r="B5" s="5" t="s">
        <v>1</v>
      </c>
      <c r="C5" s="6" t="s">
        <v>2</v>
      </c>
      <c r="D5" s="7" t="s">
        <v>64</v>
      </c>
      <c r="E5" s="7" t="s">
        <v>65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">
      <c r="A7" s="11" t="s">
        <v>5</v>
      </c>
      <c r="B7" s="12" t="s">
        <v>6</v>
      </c>
      <c r="C7" s="7" t="s">
        <v>7</v>
      </c>
      <c r="D7" s="13">
        <v>2115</v>
      </c>
      <c r="E7" s="13">
        <v>2113</v>
      </c>
    </row>
    <row r="8" spans="1:5" ht="30.75">
      <c r="A8" s="11" t="s">
        <v>8</v>
      </c>
      <c r="B8" s="12" t="s">
        <v>9</v>
      </c>
      <c r="C8" s="7" t="s">
        <v>10</v>
      </c>
      <c r="D8" s="14">
        <f>D10+D14</f>
        <v>40</v>
      </c>
      <c r="E8" s="14">
        <f>E10+E14</f>
        <v>36</v>
      </c>
    </row>
    <row r="9" spans="1:5" ht="15">
      <c r="A9" s="15"/>
      <c r="B9" s="16" t="s">
        <v>11</v>
      </c>
      <c r="C9" s="17"/>
      <c r="D9" s="18"/>
      <c r="E9" s="18"/>
    </row>
    <row r="10" spans="1:5" ht="15.75">
      <c r="A10" s="19" t="s">
        <v>12</v>
      </c>
      <c r="B10" s="20" t="s">
        <v>13</v>
      </c>
      <c r="C10" s="21" t="s">
        <v>10</v>
      </c>
      <c r="D10" s="22">
        <f>D12+D13</f>
        <v>0</v>
      </c>
      <c r="E10" s="22">
        <f>E12+E13</f>
        <v>0</v>
      </c>
    </row>
    <row r="11" spans="1:5" ht="15">
      <c r="A11" s="15"/>
      <c r="B11" s="16" t="s">
        <v>14</v>
      </c>
      <c r="C11" s="17"/>
      <c r="D11" s="23"/>
      <c r="E11" s="23"/>
    </row>
    <row r="12" spans="1:5" ht="15">
      <c r="A12" s="15" t="s">
        <v>15</v>
      </c>
      <c r="B12" s="16" t="s">
        <v>16</v>
      </c>
      <c r="C12" s="17" t="s">
        <v>10</v>
      </c>
      <c r="D12" s="18">
        <v>0</v>
      </c>
      <c r="E12" s="18">
        <v>0</v>
      </c>
    </row>
    <row r="13" spans="1:5" ht="15">
      <c r="A13" s="15" t="s">
        <v>17</v>
      </c>
      <c r="B13" s="16" t="s">
        <v>18</v>
      </c>
      <c r="C13" s="17" t="s">
        <v>19</v>
      </c>
      <c r="D13" s="18">
        <v>0</v>
      </c>
      <c r="E13" s="18">
        <v>0</v>
      </c>
    </row>
    <row r="14" spans="1:5" ht="15.75">
      <c r="A14" s="19" t="s">
        <v>20</v>
      </c>
      <c r="B14" s="20" t="s">
        <v>21</v>
      </c>
      <c r="C14" s="21" t="s">
        <v>10</v>
      </c>
      <c r="D14" s="22">
        <f>D16+D17</f>
        <v>40</v>
      </c>
      <c r="E14" s="22">
        <f>E16+E17</f>
        <v>36</v>
      </c>
    </row>
    <row r="15" spans="1:5" ht="15">
      <c r="A15" s="15"/>
      <c r="B15" s="16" t="s">
        <v>14</v>
      </c>
      <c r="C15" s="17"/>
      <c r="D15" s="23"/>
      <c r="E15" s="23"/>
    </row>
    <row r="16" spans="1:5" ht="15">
      <c r="A16" s="15" t="s">
        <v>22</v>
      </c>
      <c r="B16" s="16" t="s">
        <v>16</v>
      </c>
      <c r="C16" s="17" t="s">
        <v>10</v>
      </c>
      <c r="D16" s="18">
        <v>1</v>
      </c>
      <c r="E16" s="18">
        <v>1</v>
      </c>
    </row>
    <row r="17" spans="1:5" ht="15">
      <c r="A17" s="15" t="s">
        <v>23</v>
      </c>
      <c r="B17" s="16" t="s">
        <v>18</v>
      </c>
      <c r="C17" s="17" t="s">
        <v>19</v>
      </c>
      <c r="D17" s="18">
        <v>39</v>
      </c>
      <c r="E17" s="18">
        <v>35</v>
      </c>
    </row>
    <row r="18" spans="1:5" ht="30.75">
      <c r="A18" s="11" t="s">
        <v>24</v>
      </c>
      <c r="B18" s="12" t="s">
        <v>25</v>
      </c>
      <c r="C18" s="7" t="s">
        <v>10</v>
      </c>
      <c r="D18" s="13">
        <v>2</v>
      </c>
      <c r="E18" s="13">
        <v>2</v>
      </c>
    </row>
    <row r="19" spans="1:5" ht="30.75">
      <c r="A19" s="11" t="s">
        <v>26</v>
      </c>
      <c r="B19" s="12" t="s">
        <v>61</v>
      </c>
      <c r="C19" s="7" t="s">
        <v>10</v>
      </c>
      <c r="D19" s="13">
        <v>0</v>
      </c>
      <c r="E19" s="13">
        <v>0</v>
      </c>
    </row>
    <row r="20" spans="1:5" ht="46.5">
      <c r="A20" s="11" t="s">
        <v>27</v>
      </c>
      <c r="B20" s="12" t="s">
        <v>28</v>
      </c>
      <c r="C20" s="7" t="s">
        <v>10</v>
      </c>
      <c r="D20" s="13">
        <v>0</v>
      </c>
      <c r="E20" s="13">
        <v>0</v>
      </c>
    </row>
    <row r="21" spans="1:5" ht="30.75">
      <c r="A21" s="11" t="s">
        <v>29</v>
      </c>
      <c r="B21" s="12" t="s">
        <v>30</v>
      </c>
      <c r="C21" s="7" t="s">
        <v>7</v>
      </c>
      <c r="D21" s="14">
        <f>D23+D27+D13+D17</f>
        <v>134</v>
      </c>
      <c r="E21" s="14">
        <f>E23+E27+E13+E17</f>
        <v>132</v>
      </c>
    </row>
    <row r="22" spans="1:5" ht="15">
      <c r="A22" s="15"/>
      <c r="B22" s="16" t="s">
        <v>11</v>
      </c>
      <c r="C22" s="17"/>
      <c r="D22" s="23"/>
      <c r="E22" s="23"/>
    </row>
    <row r="23" spans="1:5" ht="15.75">
      <c r="A23" s="19" t="s">
        <v>31</v>
      </c>
      <c r="B23" s="20" t="s">
        <v>13</v>
      </c>
      <c r="C23" s="21" t="s">
        <v>7</v>
      </c>
      <c r="D23" s="22">
        <f>D25+D26</f>
        <v>0</v>
      </c>
      <c r="E23" s="22">
        <f>E25+E26</f>
        <v>0</v>
      </c>
    </row>
    <row r="24" spans="1:5" ht="15">
      <c r="A24" s="15"/>
      <c r="B24" s="16" t="s">
        <v>14</v>
      </c>
      <c r="C24" s="17"/>
      <c r="D24" s="23"/>
      <c r="E24" s="23"/>
    </row>
    <row r="25" spans="1:5" ht="15">
      <c r="A25" s="15" t="s">
        <v>32</v>
      </c>
      <c r="B25" s="16" t="s">
        <v>16</v>
      </c>
      <c r="C25" s="17" t="s">
        <v>7</v>
      </c>
      <c r="D25" s="18">
        <v>0</v>
      </c>
      <c r="E25" s="18">
        <v>0</v>
      </c>
    </row>
    <row r="26" spans="1:5" ht="15">
      <c r="A26" s="15" t="s">
        <v>33</v>
      </c>
      <c r="B26" s="16" t="s">
        <v>18</v>
      </c>
      <c r="C26" s="17" t="s">
        <v>7</v>
      </c>
      <c r="D26" s="18">
        <v>0</v>
      </c>
      <c r="E26" s="18">
        <v>0</v>
      </c>
    </row>
    <row r="27" spans="1:5" ht="15.75">
      <c r="A27" s="19" t="s">
        <v>34</v>
      </c>
      <c r="B27" s="20" t="s">
        <v>21</v>
      </c>
      <c r="C27" s="21" t="s">
        <v>7</v>
      </c>
      <c r="D27" s="22">
        <f>D29+D30</f>
        <v>95</v>
      </c>
      <c r="E27" s="22">
        <f>E29+E30</f>
        <v>97</v>
      </c>
    </row>
    <row r="28" spans="1:5" ht="15">
      <c r="A28" s="15"/>
      <c r="B28" s="16" t="s">
        <v>14</v>
      </c>
      <c r="C28" s="17"/>
      <c r="D28" s="23"/>
      <c r="E28" s="23"/>
    </row>
    <row r="29" spans="1:5" ht="15">
      <c r="A29" s="15" t="s">
        <v>35</v>
      </c>
      <c r="B29" s="16" t="s">
        <v>16</v>
      </c>
      <c r="C29" s="17" t="s">
        <v>7</v>
      </c>
      <c r="D29" s="18">
        <v>17</v>
      </c>
      <c r="E29" s="18">
        <v>18</v>
      </c>
    </row>
    <row r="30" spans="1:5" ht="15">
      <c r="A30" s="15" t="s">
        <v>36</v>
      </c>
      <c r="B30" s="16" t="s">
        <v>18</v>
      </c>
      <c r="C30" s="17" t="s">
        <v>7</v>
      </c>
      <c r="D30" s="18">
        <v>78</v>
      </c>
      <c r="E30" s="18">
        <v>79</v>
      </c>
    </row>
    <row r="31" spans="1:5" ht="30.75">
      <c r="A31" s="11" t="s">
        <v>37</v>
      </c>
      <c r="B31" s="12" t="s">
        <v>38</v>
      </c>
      <c r="C31" s="7" t="s">
        <v>7</v>
      </c>
      <c r="D31" s="13">
        <v>228</v>
      </c>
      <c r="E31" s="13">
        <v>241</v>
      </c>
    </row>
    <row r="32" spans="1:5" ht="15">
      <c r="A32" s="11"/>
      <c r="B32" s="16" t="s">
        <v>39</v>
      </c>
      <c r="C32" s="17" t="s">
        <v>7</v>
      </c>
      <c r="D32" s="18">
        <v>11</v>
      </c>
      <c r="E32" s="18">
        <v>12</v>
      </c>
    </row>
    <row r="33" spans="1:5" ht="15">
      <c r="A33" s="11" t="s">
        <v>40</v>
      </c>
      <c r="B33" s="12" t="s">
        <v>41</v>
      </c>
      <c r="C33" s="7" t="s">
        <v>42</v>
      </c>
      <c r="D33" s="38">
        <v>7181</v>
      </c>
      <c r="E33" s="38">
        <v>9187</v>
      </c>
    </row>
    <row r="34" spans="1:5" ht="15">
      <c r="A34" s="11"/>
      <c r="B34" s="2" t="s">
        <v>43</v>
      </c>
      <c r="C34" s="17" t="s">
        <v>42</v>
      </c>
      <c r="D34" s="37">
        <v>0</v>
      </c>
      <c r="E34" s="37">
        <v>0</v>
      </c>
    </row>
    <row r="35" spans="1:5" ht="15.75">
      <c r="A35" s="24" t="s">
        <v>44</v>
      </c>
      <c r="B35" s="9" t="s">
        <v>45</v>
      </c>
      <c r="C35" s="25"/>
      <c r="D35" s="26"/>
      <c r="E35" s="10"/>
    </row>
    <row r="36" spans="1:5" ht="30.75">
      <c r="A36" s="15" t="s">
        <v>5</v>
      </c>
      <c r="B36" s="16" t="s">
        <v>46</v>
      </c>
      <c r="C36" s="17" t="s">
        <v>10</v>
      </c>
      <c r="D36" s="28">
        <f>D8/D7*1000</f>
        <v>18.912529550827422</v>
      </c>
      <c r="E36" s="28">
        <f>E8/E7*1000</f>
        <v>17.03738760056791</v>
      </c>
    </row>
    <row r="37" spans="1:5" ht="30.75">
      <c r="A37" s="15" t="s">
        <v>47</v>
      </c>
      <c r="B37" s="16" t="s">
        <v>48</v>
      </c>
      <c r="C37" s="17" t="s">
        <v>10</v>
      </c>
      <c r="D37" s="28">
        <f>D18/D7*1000</f>
        <v>0.9456264775413711</v>
      </c>
      <c r="E37" s="28">
        <f>E18/E7*1000</f>
        <v>0.946521533364884</v>
      </c>
    </row>
    <row r="38" spans="1:5" ht="33" customHeight="1">
      <c r="A38" s="15" t="s">
        <v>49</v>
      </c>
      <c r="B38" s="16" t="s">
        <v>62</v>
      </c>
      <c r="C38" s="17" t="s">
        <v>10</v>
      </c>
      <c r="D38" s="28">
        <f>D19/D7*1000</f>
        <v>0</v>
      </c>
      <c r="E38" s="28">
        <f>E19/E7*1000</f>
        <v>0</v>
      </c>
    </row>
    <row r="39" spans="1:5" ht="46.5">
      <c r="A39" s="15" t="s">
        <v>50</v>
      </c>
      <c r="B39" s="16" t="s">
        <v>51</v>
      </c>
      <c r="C39" s="17" t="s">
        <v>10</v>
      </c>
      <c r="D39" s="28">
        <f>D20/D7*1000</f>
        <v>0</v>
      </c>
      <c r="E39" s="28">
        <f>E20/E7*1000</f>
        <v>0</v>
      </c>
    </row>
    <row r="40" spans="1:5" ht="46.5">
      <c r="A40" s="15" t="s">
        <v>8</v>
      </c>
      <c r="B40" s="16" t="s">
        <v>52</v>
      </c>
      <c r="C40" s="17" t="s">
        <v>53</v>
      </c>
      <c r="D40" s="28">
        <f>D32/D31*100</f>
        <v>4.824561403508771</v>
      </c>
      <c r="E40" s="28">
        <f>E32/E31*100</f>
        <v>4.979253112033195</v>
      </c>
    </row>
    <row r="41" spans="1:5" ht="62.25">
      <c r="A41" s="15" t="s">
        <v>24</v>
      </c>
      <c r="B41" s="16" t="s">
        <v>54</v>
      </c>
      <c r="C41" s="17" t="s">
        <v>7</v>
      </c>
      <c r="D41" s="27">
        <f>(D27+D17)/D7*1000</f>
        <v>63.356973995271865</v>
      </c>
      <c r="E41" s="27">
        <f>(E27+E17)/E7*1000</f>
        <v>62.47042120208235</v>
      </c>
    </row>
    <row r="42" spans="1:5" ht="46.5">
      <c r="A42" s="15" t="s">
        <v>26</v>
      </c>
      <c r="B42" s="16" t="s">
        <v>55</v>
      </c>
      <c r="C42" s="17" t="s">
        <v>53</v>
      </c>
      <c r="D42" s="28">
        <f>D34/D33*100</f>
        <v>0</v>
      </c>
      <c r="E42" s="28">
        <f>E34/E33*100</f>
        <v>0</v>
      </c>
    </row>
    <row r="43" spans="1:5" ht="30.75">
      <c r="A43" s="15" t="s">
        <v>27</v>
      </c>
      <c r="B43" s="16" t="s">
        <v>56</v>
      </c>
      <c r="C43" s="17" t="s">
        <v>10</v>
      </c>
      <c r="D43" s="27" t="s">
        <v>57</v>
      </c>
      <c r="E43" s="28">
        <f>(E31+E17+E30+E13-D31-D17-D30-D13)/E7*1000</f>
        <v>4.73260766682442</v>
      </c>
    </row>
    <row r="44" spans="1:5" ht="15">
      <c r="A44" s="15"/>
      <c r="B44" s="16" t="s">
        <v>58</v>
      </c>
      <c r="C44" s="17"/>
      <c r="D44" s="27"/>
      <c r="E44" s="27"/>
    </row>
    <row r="45" spans="1:5" ht="30.75">
      <c r="A45" s="29" t="s">
        <v>59</v>
      </c>
      <c r="B45" s="30" t="s">
        <v>60</v>
      </c>
      <c r="C45" s="31" t="s">
        <v>10</v>
      </c>
      <c r="D45" s="27" t="s">
        <v>57</v>
      </c>
      <c r="E45" s="36">
        <f>(E29+E25-D29-D25)/E7*1000</f>
        <v>0.473260766682442</v>
      </c>
    </row>
    <row r="46" ht="15">
      <c r="A46" s="32"/>
    </row>
    <row r="47" ht="15">
      <c r="A47" s="32"/>
    </row>
    <row r="48" spans="2:5" ht="15">
      <c r="B48" s="35"/>
      <c r="C48" s="33"/>
      <c r="E48" s="33"/>
    </row>
    <row r="51" spans="3:5" ht="15">
      <c r="C51" s="33"/>
      <c r="E51" s="33"/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Оля</cp:lastModifiedBy>
  <cp:lastPrinted>2013-02-19T10:47:53Z</cp:lastPrinted>
  <dcterms:created xsi:type="dcterms:W3CDTF">2011-02-03T08:28:59Z</dcterms:created>
  <dcterms:modified xsi:type="dcterms:W3CDTF">2021-07-12T06:42:13Z</dcterms:modified>
  <cp:category/>
  <cp:version/>
  <cp:contentType/>
  <cp:contentStatus/>
</cp:coreProperties>
</file>