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МЕДИК\питание\"/>
    </mc:Choice>
  </mc:AlternateContent>
  <xr:revisionPtr revIDLastSave="0" documentId="13_ncr:1_{3A6EFBD4-2E8A-48C3-9FAD-4568D5FAEE27}" xr6:coauthVersionLast="47" xr6:coauthVersionMax="47" xr10:uidLastSave="{00000000-0000-0000-0000-000000000000}"/>
  <bookViews>
    <workbookView xWindow="15" yWindow="30" windowWidth="20475" windowHeight="10890" xr2:uid="{237CC649-7F11-41B8-BB52-FF8DF8304932}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4" i="2"/>
  <c r="G26" i="3"/>
  <c r="G25" i="4"/>
  <c r="G27" i="5"/>
  <c r="G9" i="4"/>
  <c r="G13" i="5"/>
  <c r="F13" i="5"/>
  <c r="E13" i="5"/>
  <c r="D13" i="5"/>
  <c r="G24" i="4"/>
  <c r="F24" i="4"/>
  <c r="E24" i="4"/>
  <c r="D24" i="4"/>
  <c r="C13" i="5"/>
  <c r="C24" i="4"/>
  <c r="C12" i="1"/>
  <c r="G26" i="5"/>
  <c r="F26" i="5"/>
  <c r="E26" i="5"/>
  <c r="D26" i="5"/>
  <c r="C26" i="5"/>
  <c r="G22" i="5"/>
  <c r="F22" i="5"/>
  <c r="E22" i="5"/>
  <c r="D22" i="5"/>
  <c r="C22" i="5"/>
  <c r="G11" i="5"/>
  <c r="F11" i="5"/>
  <c r="E11" i="5"/>
  <c r="D11" i="5"/>
  <c r="C11" i="5"/>
  <c r="G20" i="4"/>
  <c r="F20" i="4"/>
  <c r="E20" i="4"/>
  <c r="D20" i="4"/>
  <c r="C20" i="4"/>
  <c r="G11" i="4"/>
  <c r="F11" i="4"/>
  <c r="E11" i="4"/>
  <c r="D11" i="4"/>
  <c r="C11" i="4"/>
  <c r="F9" i="4"/>
  <c r="E9" i="4"/>
  <c r="D9" i="4"/>
  <c r="C9" i="4"/>
  <c r="G25" i="3"/>
  <c r="F25" i="3"/>
  <c r="E25" i="3"/>
  <c r="D25" i="3"/>
  <c r="C25" i="3"/>
  <c r="G19" i="3"/>
  <c r="F19" i="3"/>
  <c r="E19" i="3"/>
  <c r="D19" i="3"/>
  <c r="C19" i="3"/>
  <c r="G11" i="3"/>
  <c r="F11" i="3"/>
  <c r="E11" i="3"/>
  <c r="D11" i="3"/>
  <c r="C11" i="3"/>
  <c r="G9" i="3"/>
  <c r="F9" i="3"/>
  <c r="E9" i="3"/>
  <c r="D9" i="3"/>
  <c r="C9" i="3"/>
  <c r="C11" i="2"/>
  <c r="C19" i="2"/>
  <c r="C9" i="2"/>
  <c r="C10" i="1"/>
  <c r="G23" i="2"/>
  <c r="F23" i="2"/>
  <c r="E23" i="2"/>
  <c r="D23" i="2"/>
  <c r="C23" i="2"/>
  <c r="G19" i="2"/>
  <c r="F19" i="2"/>
  <c r="E19" i="2"/>
  <c r="D19" i="2"/>
  <c r="G11" i="2"/>
  <c r="F11" i="2"/>
  <c r="E11" i="2"/>
  <c r="D11" i="2"/>
  <c r="G9" i="2"/>
  <c r="F9" i="2"/>
  <c r="E9" i="2"/>
  <c r="D9" i="2"/>
  <c r="C26" i="3" l="1"/>
  <c r="G24" i="1"/>
  <c r="F24" i="1"/>
  <c r="E24" i="1"/>
  <c r="D24" i="1"/>
  <c r="G20" i="1"/>
  <c r="F20" i="1"/>
  <c r="E20" i="1"/>
  <c r="D20" i="1"/>
  <c r="G12" i="1"/>
  <c r="F12" i="1"/>
  <c r="E12" i="1"/>
  <c r="D12" i="1"/>
  <c r="G10" i="1"/>
  <c r="F10" i="1"/>
  <c r="E10" i="1"/>
  <c r="D10" i="1"/>
  <c r="C24" i="1"/>
  <c r="C20" i="1"/>
  <c r="D4" i="6" l="1"/>
  <c r="E4" i="6"/>
  <c r="C4" i="6"/>
  <c r="F4" i="6"/>
  <c r="B4" i="6"/>
</calcChain>
</file>

<file path=xl/sharedStrings.xml><?xml version="1.0" encoding="utf-8"?>
<sst xmlns="http://schemas.openxmlformats.org/spreadsheetml/2006/main" count="227" uniqueCount="79">
  <si>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</si>
  <si>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</si>
  <si>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</si>
  <si>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</si>
  <si>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</si>
  <si>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</si>
  <si>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</si>
  <si>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</si>
  <si>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</si>
  <si>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Завтрак </t>
  </si>
  <si>
    <t>Итого за завтрак</t>
  </si>
  <si>
    <t> </t>
  </si>
  <si>
    <t>Второй завтрак</t>
  </si>
  <si>
    <t>Итого за второй  завтрак</t>
  </si>
  <si>
    <t>Обед</t>
  </si>
  <si>
    <t>Итого за обед</t>
  </si>
  <si>
    <t>Полдник</t>
  </si>
  <si>
    <t>Итого за полдник</t>
  </si>
  <si>
    <t>Итого за день</t>
  </si>
  <si>
    <t>ВТОРНИК</t>
  </si>
  <si>
    <t>СРЕДА</t>
  </si>
  <si>
    <t>ЧЕТВЕРГ</t>
  </si>
  <si>
    <t>Капуста тушеная</t>
  </si>
  <si>
    <t>Яблоки</t>
  </si>
  <si>
    <t>ПЯТНИЦА</t>
  </si>
  <si>
    <t>Среднее значение за период</t>
  </si>
  <si>
    <t>Каша рисовая молочная жидкая</t>
  </si>
  <si>
    <t>Какао на молоке</t>
  </si>
  <si>
    <t>Масло сливочное</t>
  </si>
  <si>
    <t>Батон</t>
  </si>
  <si>
    <t>Бананы</t>
  </si>
  <si>
    <t>Салат из кукурузы с яйцом</t>
  </si>
  <si>
    <t>Каша гречневая рассыпчатая</t>
  </si>
  <si>
    <t>Компот из сухофруктов</t>
  </si>
  <si>
    <t>Хлеб пшеничный</t>
  </si>
  <si>
    <t>Хлеб ржаной</t>
  </si>
  <si>
    <t>омлет натуральный</t>
  </si>
  <si>
    <t>Понедельник</t>
  </si>
  <si>
    <t>Омлет с зеленым горошком</t>
  </si>
  <si>
    <t>Кофейный напиток на молоке</t>
  </si>
  <si>
    <t>Повидло</t>
  </si>
  <si>
    <t>Салат свекольный с растительным маслом</t>
  </si>
  <si>
    <t>Суп шахтерский</t>
  </si>
  <si>
    <t>Кнели рыбные отварные</t>
  </si>
  <si>
    <t>Картофельное пюре</t>
  </si>
  <si>
    <t>Каша геркулесовая молочная жидкая</t>
  </si>
  <si>
    <t>Пирожок с капустой печеный</t>
  </si>
  <si>
    <t>Каша манная молочная жидкая</t>
  </si>
  <si>
    <t xml:space="preserve">Батон </t>
  </si>
  <si>
    <t>Салат из свежих овощей</t>
  </si>
  <si>
    <t>Суп- лапша с курицей</t>
  </si>
  <si>
    <t>Котлета мясная рубленная с соусом молочным</t>
  </si>
  <si>
    <t>Кисломолочный напиток</t>
  </si>
  <si>
    <t>Вареники ленивые</t>
  </si>
  <si>
    <t>Соус молочный сладкий</t>
  </si>
  <si>
    <t>Каша ячневая молочная</t>
  </si>
  <si>
    <t>Бутерброд запеченный с маслом и сыром</t>
  </si>
  <si>
    <t>Салат из капусты белокачанной с маслом</t>
  </si>
  <si>
    <t>Рассольник со сметаной</t>
  </si>
  <si>
    <t>Фрикадельки мясные</t>
  </si>
  <si>
    <t>Соус томатный с маслом сливочным</t>
  </si>
  <si>
    <t>Макароны отварные</t>
  </si>
  <si>
    <t>Чай сладкий с лимоном</t>
  </si>
  <si>
    <t>Каша пшенная молочная жидкая</t>
  </si>
  <si>
    <t>Икра кабачковая</t>
  </si>
  <si>
    <t>Суп  с сухариками</t>
  </si>
  <si>
    <t>Пюре картофельное</t>
  </si>
  <si>
    <t>Рыбная котлета</t>
  </si>
  <si>
    <t>Соус сметанный</t>
  </si>
  <si>
    <t>Салат фруктовый</t>
  </si>
  <si>
    <t>Оладьи со сгущенным молоком</t>
  </si>
  <si>
    <t>Суп с клецками</t>
  </si>
  <si>
    <t>Гуляш из отварного мяса</t>
  </si>
  <si>
    <t>Чай с сахаром</t>
  </si>
  <si>
    <t>Кисель из свежих ягод</t>
  </si>
  <si>
    <t>Бутерброд с маслом</t>
  </si>
  <si>
    <t>Сдоба обыкновенная</t>
  </si>
  <si>
    <t>Сок груша-абрикос для детей до 3-х лет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</si>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</sst>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" fontId="2" fillId="0" borderId="1" xfId="0" applyNumberFormat="1" applyFont="1" applyBorder="1"/>
    <xf numFmtId="17" fontId="2" fillId="0" borderId="1" xfId="0" applyNumberFormat="1" applyFont="1" applyBorder="1"/>
    <xf numFmtId="0" fontId="2" fillId="0" borderId="1" xfId="0" applyNumberFormat="1" applyFont="1" applyBorder="1"/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9208-A967-4571-8726-8FB592656597}">
  <dimension ref="A1:H32"/>
  <sheetViews>
    <sheetView tabSelected="1" topLeftCell="A9" zoomScale="120" zoomScaleNormal="120" workbookViewId="0">
      <selection activeCell="G26" sqref="G26"/>
    </sheetView>
  </sheetViews>
  <sheetFormatPr defaultRowHeight="12.75" x14ac:dyDescent="0.2"/>
  <cols>
    <col min="1" max="1" width="22" style="4" customWidth="1"/>
    <col min="2" max="2" width="42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22" t="s">
        <v>37</v>
      </c>
      <c r="B1" s="23"/>
      <c r="C1" s="23"/>
      <c r="D1" s="23"/>
      <c r="E1" s="23"/>
      <c r="F1" s="23"/>
      <c r="G1" s="23"/>
      <c r="H1" s="23"/>
    </row>
    <row r="2" spans="1:8" s="1" customFormat="1" ht="16.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/>
      <c r="F2" s="28"/>
      <c r="G2" s="28" t="s">
        <v>4</v>
      </c>
      <c r="H2" s="28" t="s">
        <v>5</v>
      </c>
    </row>
    <row r="3" spans="1:8" x14ac:dyDescent="0.2">
      <c r="A3" s="29"/>
      <c r="B3" s="29"/>
      <c r="C3" s="29"/>
      <c r="D3" s="2" t="s">
        <v>6</v>
      </c>
      <c r="E3" s="2" t="s">
        <v>7</v>
      </c>
      <c r="F3" s="2" t="s">
        <v>8</v>
      </c>
      <c r="G3" s="29"/>
      <c r="H3" s="29"/>
    </row>
    <row r="4" spans="1:8" ht="15" x14ac:dyDescent="0.25">
      <c r="A4" s="24"/>
      <c r="B4" s="25"/>
      <c r="C4" s="25"/>
      <c r="D4" s="25"/>
      <c r="E4" s="25"/>
      <c r="F4" s="25"/>
      <c r="G4" s="25"/>
      <c r="H4" s="5">
        <v>3</v>
      </c>
    </row>
    <row r="5" spans="1:8" x14ac:dyDescent="0.2">
      <c r="A5" s="26" t="s">
        <v>9</v>
      </c>
      <c r="B5" s="5" t="s">
        <v>26</v>
      </c>
      <c r="C5" s="15">
        <v>180</v>
      </c>
      <c r="D5" s="15">
        <v>6.1</v>
      </c>
      <c r="E5" s="15">
        <v>9.06</v>
      </c>
      <c r="F5" s="15">
        <v>29.56</v>
      </c>
      <c r="G5" s="15">
        <v>124.34</v>
      </c>
      <c r="H5" s="15">
        <v>70</v>
      </c>
    </row>
    <row r="6" spans="1:8" x14ac:dyDescent="0.2">
      <c r="A6" s="27"/>
      <c r="B6" s="5" t="s">
        <v>27</v>
      </c>
      <c r="C6" s="15">
        <v>180</v>
      </c>
      <c r="D6" s="15">
        <v>2.65</v>
      </c>
      <c r="E6" s="15">
        <v>2.75</v>
      </c>
      <c r="F6" s="15">
        <v>15.05</v>
      </c>
      <c r="G6" s="15">
        <v>62.89</v>
      </c>
      <c r="H6" s="16">
        <v>134</v>
      </c>
    </row>
    <row r="7" spans="1:8" x14ac:dyDescent="0.2">
      <c r="A7" s="27"/>
      <c r="B7" s="5" t="s">
        <v>28</v>
      </c>
      <c r="C7" s="15">
        <v>5</v>
      </c>
      <c r="D7" s="15">
        <v>8.3000000000000007</v>
      </c>
      <c r="E7" s="15">
        <v>0.1</v>
      </c>
      <c r="F7" s="15">
        <v>0.1</v>
      </c>
      <c r="G7" s="15">
        <v>74.8</v>
      </c>
      <c r="H7" s="15">
        <v>41</v>
      </c>
    </row>
    <row r="8" spans="1:8" x14ac:dyDescent="0.2">
      <c r="A8" s="27"/>
      <c r="B8" s="5" t="s">
        <v>29</v>
      </c>
      <c r="C8" s="15">
        <v>30</v>
      </c>
      <c r="D8" s="15">
        <v>2.15</v>
      </c>
      <c r="E8" s="15">
        <v>0.75</v>
      </c>
      <c r="F8" s="15">
        <v>14.65</v>
      </c>
      <c r="G8" s="15">
        <v>75.05</v>
      </c>
      <c r="H8" s="15">
        <v>27</v>
      </c>
    </row>
    <row r="9" spans="1:8" x14ac:dyDescent="0.2">
      <c r="A9" s="27"/>
      <c r="B9" s="5"/>
      <c r="C9" s="15"/>
      <c r="D9" s="15"/>
      <c r="E9" s="15"/>
      <c r="F9" s="15"/>
      <c r="G9" s="15"/>
      <c r="H9" s="15"/>
    </row>
    <row r="10" spans="1:8" x14ac:dyDescent="0.2">
      <c r="A10" s="7" t="s">
        <v>10</v>
      </c>
      <c r="B10" s="14" t="s">
        <v>11</v>
      </c>
      <c r="C10" s="6">
        <f>SUM(C5:C9)</f>
        <v>395</v>
      </c>
      <c r="D10" s="6">
        <f>SUM(D5:D9)</f>
        <v>19.2</v>
      </c>
      <c r="E10" s="6">
        <f>SUM(E5:E9)</f>
        <v>12.66</v>
      </c>
      <c r="F10" s="6">
        <f>SUM(F5:F9)</f>
        <v>59.36</v>
      </c>
      <c r="G10" s="6">
        <f>SUM(G5:G9)</f>
        <v>337.08000000000004</v>
      </c>
      <c r="H10" s="8" t="s">
        <v>11</v>
      </c>
    </row>
    <row r="11" spans="1:8" x14ac:dyDescent="0.2">
      <c r="A11" s="14" t="s">
        <v>12</v>
      </c>
      <c r="B11" s="5" t="s">
        <v>30</v>
      </c>
      <c r="C11" s="15">
        <v>100</v>
      </c>
      <c r="D11" s="15">
        <v>0.5</v>
      </c>
      <c r="E11" s="21">
        <v>1.5</v>
      </c>
      <c r="F11" s="15">
        <v>21</v>
      </c>
      <c r="G11" s="15">
        <v>96.8</v>
      </c>
      <c r="H11" s="15">
        <v>182</v>
      </c>
    </row>
    <row r="12" spans="1:8" x14ac:dyDescent="0.2">
      <c r="A12" s="6" t="s">
        <v>13</v>
      </c>
      <c r="B12" s="14" t="s">
        <v>11</v>
      </c>
      <c r="C12" s="6">
        <f>SUM(C11:C11)</f>
        <v>100</v>
      </c>
      <c r="D12" s="6">
        <f>SUM(D11:D11)</f>
        <v>0.5</v>
      </c>
      <c r="E12" s="6">
        <f>SUM(E11:E11)</f>
        <v>1.5</v>
      </c>
      <c r="F12" s="6">
        <f>SUM(F11:F11)</f>
        <v>21</v>
      </c>
      <c r="G12" s="6">
        <f>SUM(G11:G11)</f>
        <v>96.8</v>
      </c>
      <c r="H12" s="8" t="s">
        <v>11</v>
      </c>
    </row>
    <row r="13" spans="1:8" ht="12.75" customHeight="1" x14ac:dyDescent="0.2">
      <c r="A13" s="26" t="s">
        <v>14</v>
      </c>
      <c r="B13" s="5" t="s">
        <v>31</v>
      </c>
      <c r="C13" s="15">
        <v>30</v>
      </c>
      <c r="D13" s="15">
        <v>0.56999999999999995</v>
      </c>
      <c r="E13" s="15">
        <v>3.19</v>
      </c>
      <c r="F13" s="15">
        <v>8.7899999999999991</v>
      </c>
      <c r="G13" s="15">
        <v>67.290000000000006</v>
      </c>
      <c r="H13" s="16">
        <v>13</v>
      </c>
    </row>
    <row r="14" spans="1:8" x14ac:dyDescent="0.2">
      <c r="A14" s="26"/>
      <c r="B14" s="5" t="s">
        <v>71</v>
      </c>
      <c r="C14" s="15">
        <v>180</v>
      </c>
      <c r="D14" s="15">
        <v>1.2</v>
      </c>
      <c r="E14" s="15">
        <v>1.83</v>
      </c>
      <c r="F14" s="15">
        <v>8.4</v>
      </c>
      <c r="G14" s="15">
        <v>56.31</v>
      </c>
      <c r="H14" s="15">
        <v>85</v>
      </c>
    </row>
    <row r="15" spans="1:8" x14ac:dyDescent="0.2">
      <c r="A15" s="26"/>
      <c r="B15" s="5" t="s">
        <v>32</v>
      </c>
      <c r="C15" s="15">
        <v>120</v>
      </c>
      <c r="D15" s="15">
        <v>8.5500000000000007</v>
      </c>
      <c r="E15" s="15">
        <v>7.23</v>
      </c>
      <c r="F15" s="15">
        <v>41.18</v>
      </c>
      <c r="G15" s="15">
        <v>143.11000000000001</v>
      </c>
      <c r="H15" s="16">
        <v>65</v>
      </c>
    </row>
    <row r="16" spans="1:8" x14ac:dyDescent="0.2">
      <c r="A16" s="26"/>
      <c r="B16" s="5" t="s">
        <v>72</v>
      </c>
      <c r="C16" s="15">
        <v>60</v>
      </c>
      <c r="D16" s="15">
        <v>10.53</v>
      </c>
      <c r="E16" s="15">
        <v>7.54</v>
      </c>
      <c r="F16" s="15">
        <v>2.17</v>
      </c>
      <c r="G16" s="15">
        <v>150.06</v>
      </c>
      <c r="H16" s="16">
        <v>93</v>
      </c>
    </row>
    <row r="17" spans="1:8" x14ac:dyDescent="0.2">
      <c r="A17" s="26"/>
      <c r="B17" s="5" t="s">
        <v>33</v>
      </c>
      <c r="C17" s="15">
        <v>180</v>
      </c>
      <c r="D17" s="15">
        <v>0.94</v>
      </c>
      <c r="E17" s="15">
        <v>1.4999999999999999E-2</v>
      </c>
      <c r="F17" s="15">
        <v>24.26</v>
      </c>
      <c r="G17" s="15">
        <v>96.7</v>
      </c>
      <c r="H17" s="16">
        <v>122</v>
      </c>
    </row>
    <row r="18" spans="1:8" x14ac:dyDescent="0.2">
      <c r="A18" s="26"/>
      <c r="B18" s="5" t="s">
        <v>34</v>
      </c>
      <c r="C18" s="15">
        <v>30</v>
      </c>
      <c r="D18" s="15">
        <v>2.15</v>
      </c>
      <c r="E18" s="15">
        <v>0.75</v>
      </c>
      <c r="F18" s="15">
        <v>14.65</v>
      </c>
      <c r="G18" s="15">
        <v>75.05</v>
      </c>
      <c r="H18" s="15">
        <v>5</v>
      </c>
    </row>
    <row r="19" spans="1:8" x14ac:dyDescent="0.2">
      <c r="A19" s="26"/>
      <c r="B19" s="5" t="s">
        <v>35</v>
      </c>
      <c r="C19" s="15">
        <v>40</v>
      </c>
      <c r="D19" s="15">
        <v>2.4</v>
      </c>
      <c r="E19" s="15">
        <v>0.4</v>
      </c>
      <c r="F19" s="15">
        <v>17.73</v>
      </c>
      <c r="G19" s="15">
        <v>75.599999999999994</v>
      </c>
      <c r="H19" s="15">
        <v>6</v>
      </c>
    </row>
    <row r="20" spans="1:8" x14ac:dyDescent="0.2">
      <c r="A20" s="6" t="s">
        <v>15</v>
      </c>
      <c r="B20" s="14" t="s">
        <v>11</v>
      </c>
      <c r="C20" s="6">
        <f>SUM(C13:C19)</f>
        <v>640</v>
      </c>
      <c r="D20" s="6">
        <f>SUM(D13:D19)</f>
        <v>26.34</v>
      </c>
      <c r="E20" s="6">
        <f>SUM(E13:E19)</f>
        <v>20.954999999999998</v>
      </c>
      <c r="F20" s="6">
        <f>SUM(F13:F19)</f>
        <v>117.18</v>
      </c>
      <c r="G20" s="6">
        <f>SUM(G13:G19)</f>
        <v>664.12</v>
      </c>
      <c r="H20" s="8" t="s">
        <v>11</v>
      </c>
    </row>
    <row r="21" spans="1:8" x14ac:dyDescent="0.2">
      <c r="A21" s="26" t="s">
        <v>16</v>
      </c>
      <c r="B21" s="5" t="s">
        <v>36</v>
      </c>
      <c r="C21" s="15">
        <v>120</v>
      </c>
      <c r="D21" s="15">
        <v>12.3</v>
      </c>
      <c r="E21" s="15">
        <v>16.7</v>
      </c>
      <c r="F21" s="15">
        <v>2.2999999999999998</v>
      </c>
      <c r="G21" s="15">
        <v>119</v>
      </c>
      <c r="H21" s="15">
        <v>214</v>
      </c>
    </row>
    <row r="22" spans="1:8" x14ac:dyDescent="0.2">
      <c r="A22" s="26"/>
      <c r="B22" s="5" t="s">
        <v>76</v>
      </c>
      <c r="C22" s="15">
        <v>50</v>
      </c>
      <c r="D22" s="15">
        <v>3.8</v>
      </c>
      <c r="E22" s="15">
        <v>7.1</v>
      </c>
      <c r="F22" s="15">
        <v>24.8</v>
      </c>
      <c r="G22" s="15">
        <v>164</v>
      </c>
      <c r="H22" s="16">
        <v>473</v>
      </c>
    </row>
    <row r="23" spans="1:8" x14ac:dyDescent="0.2">
      <c r="A23" s="26"/>
      <c r="B23" s="5" t="s">
        <v>73</v>
      </c>
      <c r="C23" s="15">
        <v>180</v>
      </c>
      <c r="D23" s="15">
        <v>0</v>
      </c>
      <c r="E23" s="15">
        <v>0</v>
      </c>
      <c r="F23" s="15">
        <v>8.4</v>
      </c>
      <c r="G23" s="15">
        <v>34</v>
      </c>
      <c r="H23" s="17">
        <v>464</v>
      </c>
    </row>
    <row r="24" spans="1:8" x14ac:dyDescent="0.2">
      <c r="A24" s="6" t="s">
        <v>17</v>
      </c>
      <c r="B24" s="14" t="s">
        <v>11</v>
      </c>
      <c r="C24" s="6">
        <f>SUM(C21:C23)</f>
        <v>350</v>
      </c>
      <c r="D24" s="6">
        <f>SUM(D21:D23)</f>
        <v>16.100000000000001</v>
      </c>
      <c r="E24" s="6">
        <f>SUM(E21:E23)</f>
        <v>23.799999999999997</v>
      </c>
      <c r="F24" s="6">
        <f>SUM(F21:F23)</f>
        <v>35.5</v>
      </c>
      <c r="G24" s="6">
        <f>SUM(G21:G23)</f>
        <v>317</v>
      </c>
      <c r="H24" s="8" t="s">
        <v>11</v>
      </c>
    </row>
    <row r="25" spans="1:8" x14ac:dyDescent="0.2">
      <c r="A25" s="6" t="s">
        <v>18</v>
      </c>
      <c r="B25" s="14" t="s">
        <v>11</v>
      </c>
      <c r="C25" s="6">
        <v>1435</v>
      </c>
      <c r="D25" s="6">
        <v>68.099999999999994</v>
      </c>
      <c r="E25" s="6">
        <v>57.884999999999998</v>
      </c>
      <c r="F25" s="6">
        <v>240.7</v>
      </c>
      <c r="G25" s="6">
        <f>G10+G12+G20+G24</f>
        <v>1415</v>
      </c>
      <c r="H25" s="8" t="s">
        <v>11</v>
      </c>
    </row>
    <row r="32" spans="1:8" ht="57.75" customHeight="1" x14ac:dyDescent="0.2"/>
  </sheetData>
  <mergeCells count="11">
    <mergeCell ref="A1:H1"/>
    <mergeCell ref="A4:G4"/>
    <mergeCell ref="A5:A9"/>
    <mergeCell ref="A13:A19"/>
    <mergeCell ref="A21:A23"/>
    <mergeCell ref="D2:F2"/>
    <mergeCell ref="A2:A3"/>
    <mergeCell ref="B2:B3"/>
    <mergeCell ref="C2:C3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  <ignoredErrors>
    <ignoredError sqref="C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56A2-C42D-4EE7-A343-526A832500C1}">
  <dimension ref="A1:H31"/>
  <sheetViews>
    <sheetView topLeftCell="A8" zoomScale="120" zoomScaleNormal="120" workbookViewId="0">
      <selection activeCell="G25" sqref="G25"/>
    </sheetView>
  </sheetViews>
  <sheetFormatPr defaultRowHeight="12.75" x14ac:dyDescent="0.2"/>
  <cols>
    <col min="1" max="1" width="22" style="4" customWidth="1"/>
    <col min="2" max="2" width="41.71093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22" t="s">
        <v>19</v>
      </c>
      <c r="B1" s="23"/>
      <c r="C1" s="23"/>
      <c r="D1" s="23"/>
      <c r="E1" s="23"/>
      <c r="F1" s="23"/>
      <c r="G1" s="23"/>
      <c r="H1" s="23"/>
    </row>
    <row r="2" spans="1:8" s="1" customFormat="1" ht="4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/>
      <c r="F2" s="28"/>
      <c r="G2" s="28" t="s">
        <v>4</v>
      </c>
      <c r="H2" s="28" t="s">
        <v>5</v>
      </c>
    </row>
    <row r="3" spans="1:8" x14ac:dyDescent="0.2">
      <c r="A3" s="29"/>
      <c r="B3" s="29"/>
      <c r="C3" s="29"/>
      <c r="D3" s="2" t="s">
        <v>6</v>
      </c>
      <c r="E3" s="2" t="s">
        <v>7</v>
      </c>
      <c r="F3" s="2" t="s">
        <v>8</v>
      </c>
      <c r="G3" s="29"/>
      <c r="H3" s="29"/>
    </row>
    <row r="4" spans="1:8" ht="15" x14ac:dyDescent="0.25">
      <c r="A4" s="24"/>
      <c r="B4" s="25"/>
      <c r="C4" s="25"/>
      <c r="D4" s="25"/>
      <c r="E4" s="25"/>
      <c r="F4" s="25"/>
      <c r="G4" s="25"/>
      <c r="H4" s="5"/>
    </row>
    <row r="5" spans="1:8" x14ac:dyDescent="0.2">
      <c r="A5" s="26" t="s">
        <v>9</v>
      </c>
      <c r="B5" s="5" t="s">
        <v>38</v>
      </c>
      <c r="C5" s="15">
        <v>180</v>
      </c>
      <c r="D5" s="15">
        <v>15.4</v>
      </c>
      <c r="E5" s="15">
        <v>21</v>
      </c>
      <c r="F5" s="15">
        <v>2.9</v>
      </c>
      <c r="G5" s="15">
        <v>150</v>
      </c>
      <c r="H5" s="16">
        <v>81</v>
      </c>
    </row>
    <row r="6" spans="1:8" x14ac:dyDescent="0.2">
      <c r="A6" s="27"/>
      <c r="B6" s="5" t="s">
        <v>39</v>
      </c>
      <c r="C6" s="15">
        <v>180</v>
      </c>
      <c r="D6" s="15">
        <v>4.12</v>
      </c>
      <c r="E6" s="15">
        <v>4.54</v>
      </c>
      <c r="F6" s="15">
        <v>19.350000000000001</v>
      </c>
      <c r="G6" s="15">
        <v>110.81</v>
      </c>
      <c r="H6" s="15">
        <v>126</v>
      </c>
    </row>
    <row r="7" spans="1:8" x14ac:dyDescent="0.2">
      <c r="A7" s="27"/>
      <c r="B7" s="5" t="s">
        <v>29</v>
      </c>
      <c r="C7" s="15">
        <v>30</v>
      </c>
      <c r="D7" s="15">
        <v>2.15</v>
      </c>
      <c r="E7" s="15">
        <v>0.75</v>
      </c>
      <c r="F7" s="15">
        <v>14.65</v>
      </c>
      <c r="G7" s="15">
        <v>75.05</v>
      </c>
      <c r="H7" s="16">
        <v>27</v>
      </c>
    </row>
    <row r="8" spans="1:8" x14ac:dyDescent="0.2">
      <c r="A8" s="27"/>
      <c r="B8" s="5" t="s">
        <v>40</v>
      </c>
      <c r="C8" s="15">
        <v>10</v>
      </c>
      <c r="D8" s="15">
        <v>0.91</v>
      </c>
      <c r="E8" s="15">
        <v>0.86</v>
      </c>
      <c r="F8" s="15">
        <v>1.98</v>
      </c>
      <c r="G8" s="15">
        <v>50</v>
      </c>
      <c r="H8" s="15">
        <v>139</v>
      </c>
    </row>
    <row r="9" spans="1:8" x14ac:dyDescent="0.2">
      <c r="A9" s="7" t="s">
        <v>10</v>
      </c>
      <c r="B9" s="14" t="s">
        <v>11</v>
      </c>
      <c r="C9" s="6">
        <f>SUM(C5:C8)</f>
        <v>400</v>
      </c>
      <c r="D9" s="6">
        <f>SUM(D5:D8)</f>
        <v>22.58</v>
      </c>
      <c r="E9" s="6">
        <f>SUM(E5:E8)</f>
        <v>27.15</v>
      </c>
      <c r="F9" s="6">
        <f>SUM(F5:F8)</f>
        <v>38.879999999999995</v>
      </c>
      <c r="G9" s="6">
        <f>SUM(G5:G8)</f>
        <v>385.86</v>
      </c>
      <c r="H9" s="8" t="s">
        <v>11</v>
      </c>
    </row>
    <row r="10" spans="1:8" x14ac:dyDescent="0.2">
      <c r="A10" s="14" t="s">
        <v>12</v>
      </c>
      <c r="B10" s="5" t="s">
        <v>23</v>
      </c>
      <c r="C10" s="15">
        <v>100</v>
      </c>
      <c r="D10" s="15">
        <v>0.4</v>
      </c>
      <c r="E10" s="15">
        <v>0.4</v>
      </c>
      <c r="F10" s="15">
        <v>9.8000000000000007</v>
      </c>
      <c r="G10" s="15">
        <v>47</v>
      </c>
      <c r="H10" s="15">
        <v>140</v>
      </c>
    </row>
    <row r="11" spans="1:8" x14ac:dyDescent="0.2">
      <c r="A11" s="6" t="s">
        <v>13</v>
      </c>
      <c r="B11" s="14" t="s">
        <v>11</v>
      </c>
      <c r="C11" s="6">
        <f>SUM(C10:C10)</f>
        <v>100</v>
      </c>
      <c r="D11" s="6">
        <f>SUM(D10:D10)</f>
        <v>0.4</v>
      </c>
      <c r="E11" s="6">
        <f>SUM(E10:E10)</f>
        <v>0.4</v>
      </c>
      <c r="F11" s="6">
        <f>SUM(F10:F10)</f>
        <v>9.8000000000000007</v>
      </c>
      <c r="G11" s="6">
        <f>SUM(G10:G10)</f>
        <v>47</v>
      </c>
      <c r="H11" s="8" t="s">
        <v>11</v>
      </c>
    </row>
    <row r="12" spans="1:8" x14ac:dyDescent="0.2">
      <c r="A12" s="26" t="s">
        <v>14</v>
      </c>
      <c r="B12" s="5" t="s">
        <v>41</v>
      </c>
      <c r="C12" s="15">
        <v>30</v>
      </c>
      <c r="D12" s="15">
        <v>0.74</v>
      </c>
      <c r="E12" s="15">
        <v>3.19</v>
      </c>
      <c r="F12" s="15">
        <v>2.21</v>
      </c>
      <c r="G12" s="15">
        <v>40.85</v>
      </c>
      <c r="H12" s="15">
        <v>11</v>
      </c>
    </row>
    <row r="13" spans="1:8" x14ac:dyDescent="0.2">
      <c r="A13" s="26"/>
      <c r="B13" s="5" t="s">
        <v>42</v>
      </c>
      <c r="C13" s="15">
        <v>180</v>
      </c>
      <c r="D13" s="15">
        <v>1.4</v>
      </c>
      <c r="E13" s="15">
        <v>4.8</v>
      </c>
      <c r="F13" s="21">
        <v>7.8</v>
      </c>
      <c r="G13" s="15">
        <v>80</v>
      </c>
      <c r="H13" s="15">
        <v>101</v>
      </c>
    </row>
    <row r="14" spans="1:8" x14ac:dyDescent="0.2">
      <c r="A14" s="26"/>
      <c r="B14" s="5" t="s">
        <v>43</v>
      </c>
      <c r="C14" s="15">
        <v>70</v>
      </c>
      <c r="D14" s="15">
        <v>17.14</v>
      </c>
      <c r="E14" s="15">
        <v>1.05</v>
      </c>
      <c r="F14" s="15">
        <v>1.92</v>
      </c>
      <c r="G14" s="15">
        <v>72.239999999999995</v>
      </c>
      <c r="H14" s="15">
        <v>85</v>
      </c>
    </row>
    <row r="15" spans="1:8" x14ac:dyDescent="0.2">
      <c r="A15" s="26"/>
      <c r="B15" s="5" t="s">
        <v>44</v>
      </c>
      <c r="C15" s="15">
        <v>110</v>
      </c>
      <c r="D15" s="15">
        <v>3.26</v>
      </c>
      <c r="E15" s="15">
        <v>4.68</v>
      </c>
      <c r="F15" s="15">
        <v>8.0399999999999991</v>
      </c>
      <c r="G15" s="15">
        <v>113.9</v>
      </c>
      <c r="H15" s="15">
        <v>321</v>
      </c>
    </row>
    <row r="16" spans="1:8" x14ac:dyDescent="0.2">
      <c r="A16" s="26"/>
      <c r="B16" s="5" t="s">
        <v>33</v>
      </c>
      <c r="C16" s="15">
        <v>180</v>
      </c>
      <c r="D16" s="15">
        <v>0.94</v>
      </c>
      <c r="E16" s="15">
        <v>1.4999999999999999E-2</v>
      </c>
      <c r="F16" s="15">
        <v>24.26</v>
      </c>
      <c r="G16" s="15">
        <v>96.7</v>
      </c>
      <c r="H16" s="15">
        <v>122</v>
      </c>
    </row>
    <row r="17" spans="1:8" x14ac:dyDescent="0.2">
      <c r="A17" s="26"/>
      <c r="B17" s="18" t="s">
        <v>35</v>
      </c>
      <c r="C17" s="15">
        <v>40</v>
      </c>
      <c r="D17" s="15">
        <v>2.4</v>
      </c>
      <c r="E17" s="15">
        <v>0.4</v>
      </c>
      <c r="F17" s="15">
        <v>17.73</v>
      </c>
      <c r="G17" s="15">
        <v>75.599999999999994</v>
      </c>
      <c r="H17" s="15">
        <v>6</v>
      </c>
    </row>
    <row r="18" spans="1:8" x14ac:dyDescent="0.2">
      <c r="A18" s="26"/>
      <c r="B18" s="5" t="s">
        <v>34</v>
      </c>
      <c r="C18" s="15">
        <v>30</v>
      </c>
      <c r="D18" s="15">
        <v>2.15</v>
      </c>
      <c r="E18" s="15">
        <v>0.75</v>
      </c>
      <c r="F18" s="15">
        <v>14.65</v>
      </c>
      <c r="G18" s="15">
        <v>75.05</v>
      </c>
      <c r="H18" s="15">
        <v>5</v>
      </c>
    </row>
    <row r="19" spans="1:8" x14ac:dyDescent="0.2">
      <c r="A19" s="6" t="s">
        <v>15</v>
      </c>
      <c r="B19" s="14" t="s">
        <v>11</v>
      </c>
      <c r="C19" s="6">
        <f>SUM(C12:C18)</f>
        <v>640</v>
      </c>
      <c r="D19" s="6">
        <f>SUM(D12:D18)</f>
        <v>28.029999999999998</v>
      </c>
      <c r="E19" s="6">
        <f>SUM(E12:E18)</f>
        <v>14.885000000000002</v>
      </c>
      <c r="F19" s="6">
        <f>SUM(F12:F18)</f>
        <v>76.610000000000014</v>
      </c>
      <c r="G19" s="6">
        <f>SUM(G12:G18)</f>
        <v>554.33999999999992</v>
      </c>
      <c r="H19" s="8" t="s">
        <v>11</v>
      </c>
    </row>
    <row r="20" spans="1:8" x14ac:dyDescent="0.2">
      <c r="A20" s="26" t="s">
        <v>16</v>
      </c>
      <c r="B20" s="5" t="s">
        <v>45</v>
      </c>
      <c r="C20" s="15">
        <v>120</v>
      </c>
      <c r="D20" s="15">
        <v>2</v>
      </c>
      <c r="E20" s="15">
        <v>4</v>
      </c>
      <c r="F20" s="15">
        <v>13.8</v>
      </c>
      <c r="G20" s="15">
        <v>115</v>
      </c>
      <c r="H20" s="16">
        <v>70</v>
      </c>
    </row>
    <row r="21" spans="1:8" x14ac:dyDescent="0.2">
      <c r="A21" s="26"/>
      <c r="B21" s="5" t="s">
        <v>46</v>
      </c>
      <c r="C21" s="15">
        <v>60</v>
      </c>
      <c r="D21" s="15">
        <v>2.15</v>
      </c>
      <c r="E21" s="15">
        <v>0.75</v>
      </c>
      <c r="F21" s="15">
        <v>14.65</v>
      </c>
      <c r="G21" s="15">
        <v>78</v>
      </c>
      <c r="H21" s="16">
        <v>7</v>
      </c>
    </row>
    <row r="22" spans="1:8" x14ac:dyDescent="0.2">
      <c r="A22" s="26"/>
      <c r="B22" s="5" t="s">
        <v>74</v>
      </c>
      <c r="C22" s="15">
        <v>150</v>
      </c>
      <c r="D22" s="15">
        <v>7.0000000000000007E-2</v>
      </c>
      <c r="E22" s="15">
        <v>0.03</v>
      </c>
      <c r="F22" s="15">
        <v>19.600000000000001</v>
      </c>
      <c r="G22" s="15">
        <v>78.900000000000006</v>
      </c>
      <c r="H22" s="15">
        <v>378</v>
      </c>
    </row>
    <row r="23" spans="1:8" x14ac:dyDescent="0.2">
      <c r="A23" s="6" t="s">
        <v>17</v>
      </c>
      <c r="B23" s="14" t="s">
        <v>11</v>
      </c>
      <c r="C23" s="6">
        <f>SUM(C20:C22)</f>
        <v>330</v>
      </c>
      <c r="D23" s="6">
        <f>SUM(D20:D22)</f>
        <v>4.2200000000000006</v>
      </c>
      <c r="E23" s="6">
        <f>SUM(E20:E22)</f>
        <v>4.78</v>
      </c>
      <c r="F23" s="6">
        <f>SUM(F20:F22)</f>
        <v>48.050000000000004</v>
      </c>
      <c r="G23" s="6">
        <f>SUM(G20:G22)</f>
        <v>271.89999999999998</v>
      </c>
      <c r="H23" s="8" t="s">
        <v>11</v>
      </c>
    </row>
    <row r="24" spans="1:8" x14ac:dyDescent="0.2">
      <c r="A24" s="6" t="s">
        <v>18</v>
      </c>
      <c r="B24" s="14" t="s">
        <v>11</v>
      </c>
      <c r="C24" s="6">
        <v>1500</v>
      </c>
      <c r="D24" s="6">
        <v>56.89</v>
      </c>
      <c r="E24" s="6">
        <v>37.055</v>
      </c>
      <c r="F24" s="6">
        <v>172.92</v>
      </c>
      <c r="G24" s="6">
        <f>G9+G11+G19+G23</f>
        <v>1259.0999999999999</v>
      </c>
      <c r="H24" s="8" t="s">
        <v>11</v>
      </c>
    </row>
    <row r="25" spans="1:8" x14ac:dyDescent="0.2">
      <c r="H25" s="9"/>
    </row>
    <row r="26" spans="1:8" x14ac:dyDescent="0.2">
      <c r="H26" s="9"/>
    </row>
    <row r="31" spans="1:8" ht="128.25" customHeight="1" x14ac:dyDescent="0.2"/>
  </sheetData>
  <mergeCells count="11">
    <mergeCell ref="A4:G4"/>
    <mergeCell ref="A5:A8"/>
    <mergeCell ref="A12:A18"/>
    <mergeCell ref="A20:A22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8C58-2D28-4BDD-9927-B56E7D5BF7C7}">
  <dimension ref="A1:H33"/>
  <sheetViews>
    <sheetView topLeftCell="A13" zoomScale="120" zoomScaleNormal="120" workbookViewId="0">
      <selection activeCell="G27" sqref="G27"/>
    </sheetView>
  </sheetViews>
  <sheetFormatPr defaultRowHeight="12.75" x14ac:dyDescent="0.2"/>
  <cols>
    <col min="1" max="1" width="22" style="4" customWidth="1"/>
    <col min="2" max="2" width="43.14062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22" t="s">
        <v>20</v>
      </c>
      <c r="B1" s="23"/>
      <c r="C1" s="23"/>
      <c r="D1" s="23"/>
      <c r="E1" s="23"/>
      <c r="F1" s="23"/>
      <c r="G1" s="23"/>
      <c r="H1" s="23"/>
    </row>
    <row r="2" spans="1:8" s="1" customFormat="1" ht="4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/>
      <c r="F2" s="28"/>
      <c r="G2" s="28" t="s">
        <v>4</v>
      </c>
      <c r="H2" s="28" t="s">
        <v>5</v>
      </c>
    </row>
    <row r="3" spans="1:8" x14ac:dyDescent="0.2">
      <c r="A3" s="29"/>
      <c r="B3" s="29"/>
      <c r="C3" s="29"/>
      <c r="D3" s="2" t="s">
        <v>6</v>
      </c>
      <c r="E3" s="2" t="s">
        <v>7</v>
      </c>
      <c r="F3" s="2" t="s">
        <v>8</v>
      </c>
      <c r="G3" s="29"/>
      <c r="H3" s="29"/>
    </row>
    <row r="4" spans="1:8" ht="15" x14ac:dyDescent="0.25">
      <c r="A4" s="24"/>
      <c r="B4" s="25"/>
      <c r="C4" s="25"/>
      <c r="D4" s="25"/>
      <c r="E4" s="25"/>
      <c r="F4" s="25"/>
      <c r="G4" s="25"/>
      <c r="H4" s="5"/>
    </row>
    <row r="5" spans="1:8" x14ac:dyDescent="0.2">
      <c r="A5" s="26" t="s">
        <v>9</v>
      </c>
      <c r="B5" s="5" t="s">
        <v>47</v>
      </c>
      <c r="C5" s="15">
        <v>180</v>
      </c>
      <c r="D5" s="15">
        <v>5.07</v>
      </c>
      <c r="E5" s="15">
        <v>7.82</v>
      </c>
      <c r="F5" s="15">
        <v>19.399999999999999</v>
      </c>
      <c r="G5" s="15">
        <v>190</v>
      </c>
      <c r="H5" s="15">
        <v>68</v>
      </c>
    </row>
    <row r="6" spans="1:8" x14ac:dyDescent="0.2">
      <c r="A6" s="27"/>
      <c r="B6" s="5" t="s">
        <v>39</v>
      </c>
      <c r="C6" s="15">
        <v>180</v>
      </c>
      <c r="D6" s="15">
        <v>4.12</v>
      </c>
      <c r="E6" s="15">
        <v>4.54</v>
      </c>
      <c r="F6" s="15">
        <v>19.350000000000001</v>
      </c>
      <c r="G6" s="15">
        <v>110.81</v>
      </c>
      <c r="H6" s="16">
        <v>126</v>
      </c>
    </row>
    <row r="7" spans="1:8" x14ac:dyDescent="0.2">
      <c r="A7" s="27"/>
      <c r="B7" s="18" t="s">
        <v>40</v>
      </c>
      <c r="C7" s="15">
        <v>10</v>
      </c>
      <c r="D7" s="15">
        <v>0.91</v>
      </c>
      <c r="E7" s="15">
        <v>0.86</v>
      </c>
      <c r="F7" s="15">
        <v>1.98</v>
      </c>
      <c r="G7" s="15">
        <v>50</v>
      </c>
      <c r="H7" s="16">
        <v>41</v>
      </c>
    </row>
    <row r="8" spans="1:8" x14ac:dyDescent="0.2">
      <c r="A8" s="27"/>
      <c r="B8" s="5" t="s">
        <v>48</v>
      </c>
      <c r="C8" s="15">
        <v>30</v>
      </c>
      <c r="D8" s="15">
        <v>2.15</v>
      </c>
      <c r="E8" s="15">
        <v>0.75</v>
      </c>
      <c r="F8" s="15">
        <v>14.65</v>
      </c>
      <c r="G8" s="15">
        <v>75.05</v>
      </c>
      <c r="H8" s="15">
        <v>27</v>
      </c>
    </row>
    <row r="9" spans="1:8" x14ac:dyDescent="0.2">
      <c r="A9" s="7" t="s">
        <v>10</v>
      </c>
      <c r="B9" s="14" t="s">
        <v>11</v>
      </c>
      <c r="C9" s="6">
        <f>SUM(C5:C8)</f>
        <v>400</v>
      </c>
      <c r="D9" s="6">
        <f>SUM(D5:D8)</f>
        <v>12.250000000000002</v>
      </c>
      <c r="E9" s="6">
        <f>SUM(E5:E8)</f>
        <v>13.969999999999999</v>
      </c>
      <c r="F9" s="6">
        <f>SUM(F5:F8)</f>
        <v>55.379999999999995</v>
      </c>
      <c r="G9" s="6">
        <f>SUM(G5:G8)</f>
        <v>425.86</v>
      </c>
      <c r="H9" s="8" t="s">
        <v>11</v>
      </c>
    </row>
    <row r="10" spans="1:8" x14ac:dyDescent="0.2">
      <c r="A10" s="14" t="s">
        <v>12</v>
      </c>
      <c r="B10" s="5" t="s">
        <v>23</v>
      </c>
      <c r="C10" s="15">
        <v>100</v>
      </c>
      <c r="D10" s="15">
        <v>0.4</v>
      </c>
      <c r="E10" s="15">
        <v>0.4</v>
      </c>
      <c r="F10" s="15">
        <v>9.8000000000000007</v>
      </c>
      <c r="G10" s="15">
        <v>47</v>
      </c>
      <c r="H10" s="15">
        <v>140</v>
      </c>
    </row>
    <row r="11" spans="1:8" x14ac:dyDescent="0.2">
      <c r="A11" s="6" t="s">
        <v>13</v>
      </c>
      <c r="B11" s="14" t="s">
        <v>11</v>
      </c>
      <c r="C11" s="6">
        <f>SUM(C10:C10)</f>
        <v>100</v>
      </c>
      <c r="D11" s="6">
        <f>SUM(D10:D10)</f>
        <v>0.4</v>
      </c>
      <c r="E11" s="6">
        <f>SUM(E10:E10)</f>
        <v>0.4</v>
      </c>
      <c r="F11" s="6">
        <f>SUM(F10:F10)</f>
        <v>9.8000000000000007</v>
      </c>
      <c r="G11" s="6">
        <f>SUM(G10:G10)</f>
        <v>47</v>
      </c>
      <c r="H11" s="8" t="s">
        <v>11</v>
      </c>
    </row>
    <row r="12" spans="1:8" x14ac:dyDescent="0.2">
      <c r="A12" s="26" t="s">
        <v>14</v>
      </c>
      <c r="B12" s="5" t="s">
        <v>49</v>
      </c>
      <c r="C12" s="15">
        <v>30</v>
      </c>
      <c r="D12" s="15">
        <v>0.17</v>
      </c>
      <c r="E12" s="20"/>
      <c r="F12" s="15">
        <v>0.56000000000000005</v>
      </c>
      <c r="G12" s="15">
        <v>30.5</v>
      </c>
      <c r="H12" s="15">
        <v>23</v>
      </c>
    </row>
    <row r="13" spans="1:8" x14ac:dyDescent="0.2">
      <c r="A13" s="26"/>
      <c r="B13" s="5" t="s">
        <v>50</v>
      </c>
      <c r="C13" s="15">
        <v>180</v>
      </c>
      <c r="D13" s="15">
        <v>13.8</v>
      </c>
      <c r="E13" s="21">
        <v>11.5</v>
      </c>
      <c r="F13" s="15">
        <v>12.1</v>
      </c>
      <c r="G13" s="15">
        <v>215.2</v>
      </c>
      <c r="H13" s="15">
        <v>110</v>
      </c>
    </row>
    <row r="14" spans="1:8" x14ac:dyDescent="0.2">
      <c r="A14" s="26"/>
      <c r="B14" s="5" t="s">
        <v>51</v>
      </c>
      <c r="C14" s="15">
        <v>60</v>
      </c>
      <c r="D14" s="15">
        <v>8.15</v>
      </c>
      <c r="E14" s="15">
        <v>9.94</v>
      </c>
      <c r="F14" s="15">
        <v>6.49</v>
      </c>
      <c r="G14" s="15">
        <v>130.61000000000001</v>
      </c>
      <c r="H14" s="16">
        <v>98</v>
      </c>
    </row>
    <row r="15" spans="1:8" x14ac:dyDescent="0.2">
      <c r="A15" s="26"/>
      <c r="B15" s="5" t="s">
        <v>22</v>
      </c>
      <c r="C15" s="15">
        <v>120</v>
      </c>
      <c r="D15" s="15">
        <v>3.18</v>
      </c>
      <c r="E15" s="15">
        <v>6.72</v>
      </c>
      <c r="F15" s="15">
        <v>6.98</v>
      </c>
      <c r="G15" s="15">
        <v>109.7</v>
      </c>
      <c r="H15" s="16">
        <v>48</v>
      </c>
    </row>
    <row r="16" spans="1:8" x14ac:dyDescent="0.2">
      <c r="A16" s="26"/>
      <c r="B16" s="5" t="s">
        <v>33</v>
      </c>
      <c r="C16" s="15">
        <v>180</v>
      </c>
      <c r="D16" s="15">
        <v>0.94</v>
      </c>
      <c r="E16" s="15">
        <v>1.4999999999999999E-2</v>
      </c>
      <c r="F16" s="15">
        <v>24.26</v>
      </c>
      <c r="G16" s="15">
        <v>96.7</v>
      </c>
      <c r="H16" s="16">
        <v>122</v>
      </c>
    </row>
    <row r="17" spans="1:8" x14ac:dyDescent="0.2">
      <c r="A17" s="26"/>
      <c r="B17" s="5" t="s">
        <v>34</v>
      </c>
      <c r="C17" s="15">
        <v>30</v>
      </c>
      <c r="D17" s="15">
        <v>2.15</v>
      </c>
      <c r="E17" s="15">
        <v>0.75</v>
      </c>
      <c r="F17" s="15">
        <v>14.65</v>
      </c>
      <c r="G17" s="15">
        <v>75.05</v>
      </c>
      <c r="H17" s="15">
        <v>5</v>
      </c>
    </row>
    <row r="18" spans="1:8" x14ac:dyDescent="0.2">
      <c r="A18" s="26"/>
      <c r="B18" s="5" t="s">
        <v>35</v>
      </c>
      <c r="C18" s="15">
        <v>40</v>
      </c>
      <c r="D18" s="15">
        <v>2.4</v>
      </c>
      <c r="E18" s="15">
        <v>0.4</v>
      </c>
      <c r="F18" s="15">
        <v>17.73</v>
      </c>
      <c r="G18" s="15">
        <v>75.599999999999994</v>
      </c>
      <c r="H18" s="15">
        <v>6</v>
      </c>
    </row>
    <row r="19" spans="1:8" x14ac:dyDescent="0.2">
      <c r="A19" s="6" t="s">
        <v>15</v>
      </c>
      <c r="B19" s="14" t="s">
        <v>11</v>
      </c>
      <c r="C19" s="6">
        <f>SUM(C12:C18)</f>
        <v>640</v>
      </c>
      <c r="D19" s="6">
        <f>SUM(D12:D18)</f>
        <v>30.79</v>
      </c>
      <c r="E19" s="6">
        <f>SUM(E12:E18)</f>
        <v>29.324999999999996</v>
      </c>
      <c r="F19" s="6">
        <f>SUM(F12:F18)</f>
        <v>82.77000000000001</v>
      </c>
      <c r="G19" s="6">
        <f>SUM(G12:G18)</f>
        <v>733.36</v>
      </c>
      <c r="H19" s="8" t="s">
        <v>11</v>
      </c>
    </row>
    <row r="20" spans="1:8" x14ac:dyDescent="0.2">
      <c r="A20" s="26" t="s">
        <v>16</v>
      </c>
      <c r="B20" s="5" t="s">
        <v>52</v>
      </c>
      <c r="C20" s="15">
        <v>100</v>
      </c>
      <c r="D20" s="15">
        <v>1</v>
      </c>
      <c r="E20" s="15">
        <v>0.2</v>
      </c>
      <c r="F20" s="15">
        <v>20.2</v>
      </c>
      <c r="G20" s="15">
        <v>72</v>
      </c>
      <c r="H20" s="16">
        <v>130</v>
      </c>
    </row>
    <row r="21" spans="1:8" x14ac:dyDescent="0.2">
      <c r="A21" s="26"/>
      <c r="B21" s="5" t="s">
        <v>53</v>
      </c>
      <c r="C21" s="15">
        <v>150</v>
      </c>
      <c r="D21" s="15">
        <v>10.82</v>
      </c>
      <c r="E21" s="15">
        <v>0.53</v>
      </c>
      <c r="F21" s="15">
        <v>0</v>
      </c>
      <c r="G21" s="15">
        <v>120.65</v>
      </c>
      <c r="H21" s="15">
        <v>84</v>
      </c>
    </row>
    <row r="22" spans="1:8" x14ac:dyDescent="0.2">
      <c r="A22" s="26"/>
      <c r="B22" s="18" t="s">
        <v>73</v>
      </c>
      <c r="C22" s="15">
        <v>180</v>
      </c>
      <c r="D22" s="15">
        <v>0</v>
      </c>
      <c r="E22" s="15">
        <v>0</v>
      </c>
      <c r="F22" s="15">
        <v>8.4</v>
      </c>
      <c r="G22" s="15">
        <v>34</v>
      </c>
      <c r="H22" s="15">
        <v>35</v>
      </c>
    </row>
    <row r="23" spans="1:8" x14ac:dyDescent="0.2">
      <c r="A23" s="26"/>
      <c r="B23" s="18"/>
      <c r="C23" s="15"/>
      <c r="D23" s="15"/>
      <c r="E23" s="15"/>
      <c r="F23" s="15"/>
      <c r="G23" s="15"/>
      <c r="H23" s="15"/>
    </row>
    <row r="24" spans="1:8" x14ac:dyDescent="0.2">
      <c r="A24" s="26"/>
      <c r="B24" s="5" t="s">
        <v>54</v>
      </c>
      <c r="C24" s="15">
        <v>30</v>
      </c>
      <c r="D24" s="15">
        <v>1.03</v>
      </c>
      <c r="E24" s="15">
        <v>0.86</v>
      </c>
      <c r="F24" s="15">
        <v>2.02</v>
      </c>
      <c r="G24" s="15">
        <v>39.42</v>
      </c>
      <c r="H24" s="15">
        <v>113</v>
      </c>
    </row>
    <row r="25" spans="1:8" x14ac:dyDescent="0.2">
      <c r="A25" s="6" t="s">
        <v>17</v>
      </c>
      <c r="B25" s="14" t="s">
        <v>11</v>
      </c>
      <c r="C25" s="6">
        <f>SUM(C20:C24)</f>
        <v>460</v>
      </c>
      <c r="D25" s="6">
        <f>SUM(D20:D24)</f>
        <v>12.85</v>
      </c>
      <c r="E25" s="6">
        <f>SUM(E20:E24)</f>
        <v>1.5899999999999999</v>
      </c>
      <c r="F25" s="6">
        <f>SUM(F20:F24)</f>
        <v>30.62</v>
      </c>
      <c r="G25" s="6">
        <f>SUM(G20:G24)</f>
        <v>266.07</v>
      </c>
      <c r="H25" s="8" t="s">
        <v>11</v>
      </c>
    </row>
    <row r="26" spans="1:8" x14ac:dyDescent="0.2">
      <c r="A26" s="6" t="s">
        <v>18</v>
      </c>
      <c r="B26" s="14" t="s">
        <v>11</v>
      </c>
      <c r="C26" s="6">
        <f>C9+C11+C19+C25</f>
        <v>1600</v>
      </c>
      <c r="D26" s="6">
        <v>77.13</v>
      </c>
      <c r="E26" s="6">
        <v>39.975000000000001</v>
      </c>
      <c r="F26" s="6">
        <v>267.64999999999998</v>
      </c>
      <c r="G26" s="6">
        <f>G9+G11+G19+G25</f>
        <v>1472.29</v>
      </c>
      <c r="H26" s="8" t="s">
        <v>11</v>
      </c>
    </row>
    <row r="27" spans="1:8" x14ac:dyDescent="0.2">
      <c r="H27" s="9"/>
    </row>
    <row r="28" spans="1:8" x14ac:dyDescent="0.2">
      <c r="H28" s="9"/>
    </row>
    <row r="33" ht="128.25" customHeight="1" x14ac:dyDescent="0.2"/>
  </sheetData>
  <mergeCells count="11">
    <mergeCell ref="A4:G4"/>
    <mergeCell ref="A5:A8"/>
    <mergeCell ref="A12:A18"/>
    <mergeCell ref="A20:A24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C7F1-85CA-46EC-9408-AA685AC662D8}">
  <dimension ref="A1:H32"/>
  <sheetViews>
    <sheetView topLeftCell="A10" zoomScale="120" zoomScaleNormal="120" workbookViewId="0">
      <selection activeCell="G26" sqref="G26"/>
    </sheetView>
  </sheetViews>
  <sheetFormatPr defaultRowHeight="12.75" x14ac:dyDescent="0.2"/>
  <cols>
    <col min="1" max="1" width="22" style="4" customWidth="1"/>
    <col min="2" max="2" width="45.4257812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 x14ac:dyDescent="0.25">
      <c r="A1" s="22" t="s">
        <v>21</v>
      </c>
      <c r="B1" s="23"/>
      <c r="C1" s="23"/>
      <c r="D1" s="23"/>
      <c r="E1" s="23"/>
      <c r="F1" s="23"/>
      <c r="G1" s="23"/>
      <c r="H1" s="23"/>
    </row>
    <row r="2" spans="1:8" s="1" customFormat="1" ht="17.25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/>
      <c r="F2" s="28"/>
      <c r="G2" s="28" t="s">
        <v>4</v>
      </c>
      <c r="H2" s="28" t="s">
        <v>5</v>
      </c>
    </row>
    <row r="3" spans="1:8" x14ac:dyDescent="0.2">
      <c r="A3" s="29"/>
      <c r="B3" s="29"/>
      <c r="C3" s="29"/>
      <c r="D3" s="2" t="s">
        <v>6</v>
      </c>
      <c r="E3" s="2" t="s">
        <v>7</v>
      </c>
      <c r="F3" s="2" t="s">
        <v>8</v>
      </c>
      <c r="G3" s="29"/>
      <c r="H3" s="29"/>
    </row>
    <row r="4" spans="1:8" ht="15" x14ac:dyDescent="0.25">
      <c r="A4" s="24"/>
      <c r="B4" s="25"/>
      <c r="C4" s="25"/>
      <c r="D4" s="25"/>
      <c r="E4" s="25"/>
      <c r="F4" s="25"/>
      <c r="G4" s="25"/>
      <c r="H4" s="5"/>
    </row>
    <row r="5" spans="1:8" x14ac:dyDescent="0.2">
      <c r="A5" s="26" t="s">
        <v>9</v>
      </c>
      <c r="B5" s="5" t="s">
        <v>55</v>
      </c>
      <c r="C5" s="15">
        <v>180</v>
      </c>
      <c r="D5" s="15">
        <v>4.76</v>
      </c>
      <c r="E5" s="15">
        <v>6.38</v>
      </c>
      <c r="F5" s="15">
        <v>16.399999999999999</v>
      </c>
      <c r="G5" s="15">
        <v>140.25</v>
      </c>
      <c r="H5" s="15">
        <v>69</v>
      </c>
    </row>
    <row r="6" spans="1:8" x14ac:dyDescent="0.2">
      <c r="A6" s="27"/>
      <c r="B6" s="5" t="s">
        <v>27</v>
      </c>
      <c r="C6" s="15">
        <v>180</v>
      </c>
      <c r="D6" s="15">
        <v>2.65</v>
      </c>
      <c r="E6" s="15">
        <v>2.75</v>
      </c>
      <c r="F6" s="15">
        <v>15.05</v>
      </c>
      <c r="G6" s="15">
        <v>62.89</v>
      </c>
      <c r="H6" s="16">
        <v>134</v>
      </c>
    </row>
    <row r="7" spans="1:8" x14ac:dyDescent="0.2">
      <c r="A7" s="27"/>
      <c r="B7" s="5" t="s">
        <v>56</v>
      </c>
      <c r="C7" s="15">
        <v>50</v>
      </c>
      <c r="D7" s="15">
        <v>11.48</v>
      </c>
      <c r="E7" s="15">
        <v>1.71</v>
      </c>
      <c r="F7" s="15">
        <v>16.77</v>
      </c>
      <c r="G7" s="15">
        <v>199.27</v>
      </c>
      <c r="H7" s="15">
        <v>3</v>
      </c>
    </row>
    <row r="8" spans="1:8" x14ac:dyDescent="0.2">
      <c r="A8" s="27"/>
      <c r="B8" s="5"/>
      <c r="C8" s="15"/>
      <c r="D8" s="15"/>
      <c r="E8" s="15"/>
      <c r="F8" s="15"/>
      <c r="G8" s="15"/>
      <c r="H8" s="16"/>
    </row>
    <row r="9" spans="1:8" x14ac:dyDescent="0.2">
      <c r="A9" s="7" t="s">
        <v>10</v>
      </c>
      <c r="B9" s="14" t="s">
        <v>11</v>
      </c>
      <c r="C9" s="6">
        <f>SUM(C5:C8)</f>
        <v>410</v>
      </c>
      <c r="D9" s="6">
        <f>SUM(D5:D8)</f>
        <v>18.89</v>
      </c>
      <c r="E9" s="6">
        <f>SUM(E5:E8)</f>
        <v>10.84</v>
      </c>
      <c r="F9" s="6">
        <f>SUM(F5:F8)</f>
        <v>48.22</v>
      </c>
      <c r="G9" s="6">
        <f>SUM(G5:G8)</f>
        <v>402.40999999999997</v>
      </c>
      <c r="H9" s="8" t="s">
        <v>11</v>
      </c>
    </row>
    <row r="10" spans="1:8" x14ac:dyDescent="0.2">
      <c r="A10" s="14" t="s">
        <v>12</v>
      </c>
      <c r="B10" s="5" t="s">
        <v>77</v>
      </c>
      <c r="C10" s="15">
        <v>100</v>
      </c>
      <c r="D10" s="15">
        <v>0</v>
      </c>
      <c r="E10" s="15">
        <v>0</v>
      </c>
      <c r="F10" s="15">
        <v>11.3</v>
      </c>
      <c r="G10" s="15">
        <v>46</v>
      </c>
      <c r="H10" s="15">
        <v>140</v>
      </c>
    </row>
    <row r="11" spans="1:8" x14ac:dyDescent="0.2">
      <c r="A11" s="6" t="s">
        <v>13</v>
      </c>
      <c r="B11" s="14" t="s">
        <v>11</v>
      </c>
      <c r="C11" s="6">
        <f>SUM(C10:C10)</f>
        <v>100</v>
      </c>
      <c r="D11" s="6">
        <f>SUM(D10:D10)</f>
        <v>0</v>
      </c>
      <c r="E11" s="6">
        <f>SUM(E10:E10)</f>
        <v>0</v>
      </c>
      <c r="F11" s="6">
        <f>SUM(F10:F10)</f>
        <v>11.3</v>
      </c>
      <c r="G11" s="6">
        <f>SUM(G10:G10)</f>
        <v>46</v>
      </c>
      <c r="H11" s="8" t="s">
        <v>11</v>
      </c>
    </row>
    <row r="12" spans="1:8" x14ac:dyDescent="0.2">
      <c r="A12" s="26" t="s">
        <v>14</v>
      </c>
      <c r="B12" s="5" t="s">
        <v>57</v>
      </c>
      <c r="C12" s="15">
        <v>30</v>
      </c>
      <c r="D12" s="15">
        <v>0.86</v>
      </c>
      <c r="E12" s="15">
        <v>4.54</v>
      </c>
      <c r="F12" s="20"/>
      <c r="G12" s="15">
        <v>38.6</v>
      </c>
      <c r="H12" s="15">
        <v>10</v>
      </c>
    </row>
    <row r="13" spans="1:8" x14ac:dyDescent="0.2">
      <c r="A13" s="26"/>
      <c r="B13" s="5" t="s">
        <v>58</v>
      </c>
      <c r="C13" s="15">
        <v>180</v>
      </c>
      <c r="D13" s="15">
        <v>5.0999999999999996</v>
      </c>
      <c r="E13" s="15">
        <v>1.72</v>
      </c>
      <c r="F13" s="19"/>
      <c r="G13" s="15">
        <v>94.24</v>
      </c>
      <c r="H13" s="16">
        <v>43</v>
      </c>
    </row>
    <row r="14" spans="1:8" x14ac:dyDescent="0.2">
      <c r="A14" s="26"/>
      <c r="B14" s="5" t="s">
        <v>59</v>
      </c>
      <c r="C14" s="15">
        <v>60</v>
      </c>
      <c r="D14" s="15">
        <v>10.53</v>
      </c>
      <c r="E14" s="15">
        <v>7.87</v>
      </c>
      <c r="F14" s="20"/>
      <c r="G14" s="15">
        <v>80.61</v>
      </c>
      <c r="H14" s="15">
        <v>107</v>
      </c>
    </row>
    <row r="15" spans="1:8" x14ac:dyDescent="0.2">
      <c r="A15" s="26"/>
      <c r="B15" s="5" t="s">
        <v>60</v>
      </c>
      <c r="C15" s="15">
        <v>10</v>
      </c>
      <c r="D15" s="15">
        <v>0.31</v>
      </c>
      <c r="E15" s="15">
        <v>0.75</v>
      </c>
      <c r="F15" s="20"/>
      <c r="G15" s="21">
        <v>17.8</v>
      </c>
      <c r="H15" s="16">
        <v>116</v>
      </c>
    </row>
    <row r="16" spans="1:8" x14ac:dyDescent="0.2">
      <c r="A16" s="26"/>
      <c r="B16" s="5" t="s">
        <v>61</v>
      </c>
      <c r="C16" s="15">
        <v>80</v>
      </c>
      <c r="D16" s="15">
        <v>8.5500000000000007</v>
      </c>
      <c r="E16" s="15">
        <v>7.23</v>
      </c>
      <c r="F16" s="15">
        <v>41.18</v>
      </c>
      <c r="G16" s="15">
        <v>90.51</v>
      </c>
      <c r="H16" s="16">
        <v>313</v>
      </c>
    </row>
    <row r="17" spans="1:8" x14ac:dyDescent="0.2">
      <c r="A17" s="26"/>
      <c r="B17" s="5" t="s">
        <v>33</v>
      </c>
      <c r="C17" s="15">
        <v>180</v>
      </c>
      <c r="D17" s="15">
        <v>0.94</v>
      </c>
      <c r="E17" s="15">
        <v>1.4999999999999999E-2</v>
      </c>
      <c r="F17" s="15">
        <v>24.26</v>
      </c>
      <c r="G17" s="15">
        <v>96.7</v>
      </c>
      <c r="H17" s="15">
        <v>122</v>
      </c>
    </row>
    <row r="18" spans="1:8" x14ac:dyDescent="0.2">
      <c r="A18" s="26"/>
      <c r="B18" s="18" t="s">
        <v>35</v>
      </c>
      <c r="C18" s="15">
        <v>40</v>
      </c>
      <c r="D18" s="15">
        <v>2.4</v>
      </c>
      <c r="E18" s="15">
        <v>0.4</v>
      </c>
      <c r="F18" s="15">
        <v>17.73</v>
      </c>
      <c r="G18" s="15">
        <v>75.599999999999994</v>
      </c>
      <c r="H18" s="15">
        <v>6</v>
      </c>
    </row>
    <row r="19" spans="1:8" x14ac:dyDescent="0.2">
      <c r="A19" s="26"/>
      <c r="B19" s="5" t="s">
        <v>34</v>
      </c>
      <c r="C19" s="15">
        <v>30</v>
      </c>
      <c r="D19" s="15">
        <v>2.15</v>
      </c>
      <c r="E19" s="15">
        <v>0.75</v>
      </c>
      <c r="F19" s="15">
        <v>14.65</v>
      </c>
      <c r="G19" s="15">
        <v>75.05</v>
      </c>
      <c r="H19" s="15">
        <v>5</v>
      </c>
    </row>
    <row r="20" spans="1:8" x14ac:dyDescent="0.2">
      <c r="A20" s="6" t="s">
        <v>15</v>
      </c>
      <c r="B20" s="14" t="s">
        <v>11</v>
      </c>
      <c r="C20" s="6">
        <f>SUM(C12:C19)</f>
        <v>610</v>
      </c>
      <c r="D20" s="6">
        <f>SUM(D12:D19)</f>
        <v>30.839999999999996</v>
      </c>
      <c r="E20" s="6">
        <f>SUM(E12:E19)</f>
        <v>23.274999999999999</v>
      </c>
      <c r="F20" s="6">
        <f>SUM(F12:F19)</f>
        <v>97.820000000000007</v>
      </c>
      <c r="G20" s="6">
        <f>SUM(G12:G19)</f>
        <v>569.1099999999999</v>
      </c>
      <c r="H20" s="8" t="s">
        <v>11</v>
      </c>
    </row>
    <row r="21" spans="1:8" x14ac:dyDescent="0.2">
      <c r="A21" s="30" t="s">
        <v>16</v>
      </c>
      <c r="B21" s="5" t="s">
        <v>26</v>
      </c>
      <c r="C21" s="15">
        <v>120</v>
      </c>
      <c r="D21" s="15">
        <v>3.6</v>
      </c>
      <c r="E21" s="15">
        <v>5.5</v>
      </c>
      <c r="F21" s="15">
        <v>19.899999999999999</v>
      </c>
      <c r="G21" s="15">
        <v>144.1</v>
      </c>
      <c r="H21" s="16">
        <v>189</v>
      </c>
    </row>
    <row r="22" spans="1:8" x14ac:dyDescent="0.2">
      <c r="A22" s="30"/>
      <c r="B22" s="5" t="s">
        <v>78</v>
      </c>
      <c r="C22" s="15">
        <v>60</v>
      </c>
      <c r="D22" s="15">
        <v>2.06</v>
      </c>
      <c r="E22" s="15">
        <v>9.6999999999999993</v>
      </c>
      <c r="F22" s="15">
        <v>41.1</v>
      </c>
      <c r="G22" s="15">
        <v>195</v>
      </c>
      <c r="H22" s="16">
        <v>249</v>
      </c>
    </row>
    <row r="23" spans="1:8" x14ac:dyDescent="0.2">
      <c r="A23" s="27"/>
      <c r="B23" s="5" t="s">
        <v>62</v>
      </c>
      <c r="C23" s="15">
        <v>180</v>
      </c>
      <c r="D23" s="15">
        <v>0.22</v>
      </c>
      <c r="E23" s="15">
        <v>0</v>
      </c>
      <c r="F23" s="15">
        <v>13.3</v>
      </c>
      <c r="G23" s="15">
        <v>52.58</v>
      </c>
      <c r="H23" s="15">
        <v>58</v>
      </c>
    </row>
    <row r="24" spans="1:8" x14ac:dyDescent="0.2">
      <c r="A24" s="6" t="s">
        <v>17</v>
      </c>
      <c r="B24" s="14" t="s">
        <v>11</v>
      </c>
      <c r="C24" s="6">
        <f>SUM(C21:C23)</f>
        <v>360</v>
      </c>
      <c r="D24" s="6">
        <f>SUM(D21:D23)</f>
        <v>5.88</v>
      </c>
      <c r="E24" s="6">
        <f>SUM(E21:E23)</f>
        <v>15.2</v>
      </c>
      <c r="F24" s="6">
        <f>SUM(F21:F23)</f>
        <v>74.3</v>
      </c>
      <c r="G24" s="6">
        <f>SUM(G21:G23)</f>
        <v>391.68</v>
      </c>
      <c r="H24" s="8" t="s">
        <v>11</v>
      </c>
    </row>
    <row r="25" spans="1:8" x14ac:dyDescent="0.2">
      <c r="A25" s="6" t="s">
        <v>18</v>
      </c>
      <c r="B25" s="14" t="s">
        <v>11</v>
      </c>
      <c r="C25" s="6">
        <v>1480</v>
      </c>
      <c r="D25" s="6">
        <v>58.81</v>
      </c>
      <c r="E25" s="6">
        <v>44.515000000000001</v>
      </c>
      <c r="F25" s="6">
        <v>198.14</v>
      </c>
      <c r="G25" s="6">
        <f>G9+G11+G20+G24</f>
        <v>1409.1999999999998</v>
      </c>
      <c r="H25" s="3"/>
    </row>
    <row r="26" spans="1:8" x14ac:dyDescent="0.2">
      <c r="H26" s="3"/>
    </row>
    <row r="27" spans="1:8" x14ac:dyDescent="0.2">
      <c r="H27" s="3"/>
    </row>
    <row r="28" spans="1:8" x14ac:dyDescent="0.2">
      <c r="H28" s="3"/>
    </row>
    <row r="29" spans="1:8" x14ac:dyDescent="0.2">
      <c r="H29" s="3"/>
    </row>
    <row r="30" spans="1:8" x14ac:dyDescent="0.2">
      <c r="H30" s="3"/>
    </row>
    <row r="31" spans="1:8" x14ac:dyDescent="0.2">
      <c r="H31" s="9"/>
    </row>
    <row r="32" spans="1:8" ht="128.25" customHeight="1" x14ac:dyDescent="0.2">
      <c r="H32" s="9"/>
    </row>
  </sheetData>
  <mergeCells count="11">
    <mergeCell ref="A4:G4"/>
    <mergeCell ref="A5:A8"/>
    <mergeCell ref="A12:A19"/>
    <mergeCell ref="A21:A23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B5E8-0053-441E-ABBF-204139E2E089}">
  <dimension ref="A1:H35"/>
  <sheetViews>
    <sheetView zoomScale="120" zoomScaleNormal="120" workbookViewId="0">
      <selection activeCell="G28" sqref="G28"/>
    </sheetView>
  </sheetViews>
  <sheetFormatPr defaultRowHeight="12.75" x14ac:dyDescent="0.2"/>
  <cols>
    <col min="1" max="1" width="22" style="4" customWidth="1"/>
    <col min="2" max="2" width="46.71093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2.75" customHeight="1" x14ac:dyDescent="0.25">
      <c r="A1" s="22" t="s">
        <v>24</v>
      </c>
      <c r="B1" s="23"/>
      <c r="C1" s="23"/>
      <c r="D1" s="23"/>
      <c r="E1" s="23"/>
      <c r="F1" s="23"/>
      <c r="G1" s="23"/>
      <c r="H1" s="23"/>
    </row>
    <row r="2" spans="1:8" s="1" customFormat="1" ht="27" customHeight="1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/>
      <c r="F2" s="28"/>
      <c r="G2" s="28" t="s">
        <v>4</v>
      </c>
      <c r="H2" s="28" t="s">
        <v>5</v>
      </c>
    </row>
    <row r="3" spans="1:8" x14ac:dyDescent="0.2">
      <c r="A3" s="29"/>
      <c r="B3" s="29"/>
      <c r="C3" s="29"/>
      <c r="D3" s="2" t="s">
        <v>6</v>
      </c>
      <c r="E3" s="2" t="s">
        <v>7</v>
      </c>
      <c r="F3" s="2" t="s">
        <v>8</v>
      </c>
      <c r="G3" s="29"/>
      <c r="H3" s="29"/>
    </row>
    <row r="4" spans="1:8" ht="15" x14ac:dyDescent="0.25">
      <c r="A4" s="24"/>
      <c r="B4" s="25"/>
      <c r="C4" s="25"/>
      <c r="D4" s="25"/>
      <c r="E4" s="25"/>
      <c r="F4" s="25"/>
      <c r="G4" s="25"/>
      <c r="H4" s="5"/>
    </row>
    <row r="5" spans="1:8" x14ac:dyDescent="0.2">
      <c r="A5" s="26" t="s">
        <v>9</v>
      </c>
      <c r="B5" s="5" t="s">
        <v>63</v>
      </c>
      <c r="C5" s="15">
        <v>180</v>
      </c>
      <c r="D5" s="15">
        <v>5.24</v>
      </c>
      <c r="E5" s="15">
        <v>7.82</v>
      </c>
      <c r="F5" s="15">
        <v>18.75</v>
      </c>
      <c r="G5" s="15">
        <v>126.79</v>
      </c>
      <c r="H5" s="15">
        <v>64</v>
      </c>
    </row>
    <row r="6" spans="1:8" x14ac:dyDescent="0.2">
      <c r="A6" s="26"/>
      <c r="B6" s="5" t="s">
        <v>27</v>
      </c>
      <c r="C6" s="15">
        <v>180</v>
      </c>
      <c r="D6" s="15">
        <v>2.65</v>
      </c>
      <c r="E6" s="15">
        <v>2.75</v>
      </c>
      <c r="F6" s="15">
        <v>15.05</v>
      </c>
      <c r="G6" s="15">
        <v>62.89</v>
      </c>
      <c r="H6" s="16">
        <v>134</v>
      </c>
    </row>
    <row r="7" spans="1:8" x14ac:dyDescent="0.2">
      <c r="A7" s="27"/>
      <c r="B7" s="5" t="s">
        <v>75</v>
      </c>
      <c r="C7" s="15">
        <v>30</v>
      </c>
      <c r="D7" s="15">
        <v>2.15</v>
      </c>
      <c r="E7" s="15">
        <v>0.75</v>
      </c>
      <c r="F7" s="15">
        <v>14.65</v>
      </c>
      <c r="G7" s="15">
        <v>62</v>
      </c>
      <c r="H7" s="16">
        <v>27</v>
      </c>
    </row>
    <row r="8" spans="1:8" x14ac:dyDescent="0.2">
      <c r="A8" s="27"/>
      <c r="B8" s="5"/>
      <c r="C8" s="15">
        <v>5</v>
      </c>
      <c r="D8" s="15">
        <v>8.3000000000000007</v>
      </c>
      <c r="E8" s="15">
        <v>0.1</v>
      </c>
      <c r="F8" s="15">
        <v>0.1</v>
      </c>
      <c r="G8" s="15"/>
      <c r="H8" s="15">
        <v>41</v>
      </c>
    </row>
    <row r="9" spans="1:8" x14ac:dyDescent="0.2">
      <c r="A9" s="27"/>
      <c r="B9" s="5"/>
      <c r="C9" s="15"/>
      <c r="D9" s="15"/>
      <c r="E9" s="15"/>
      <c r="F9" s="15"/>
      <c r="G9" s="15"/>
      <c r="H9" s="15"/>
    </row>
    <row r="10" spans="1:8" x14ac:dyDescent="0.2">
      <c r="A10" s="27"/>
      <c r="B10" s="5"/>
      <c r="C10" s="15"/>
      <c r="D10" s="15"/>
      <c r="E10" s="15"/>
      <c r="F10" s="15"/>
      <c r="G10" s="15"/>
      <c r="H10" s="15"/>
    </row>
    <row r="11" spans="1:8" x14ac:dyDescent="0.2">
      <c r="A11" s="7" t="s">
        <v>10</v>
      </c>
      <c r="B11" s="14" t="s">
        <v>11</v>
      </c>
      <c r="C11" s="6">
        <f>SUM(C5:C10)</f>
        <v>395</v>
      </c>
      <c r="D11" s="6">
        <f>SUM(D5:D10)</f>
        <v>18.340000000000003</v>
      </c>
      <c r="E11" s="6">
        <f>SUM(E5:E10)</f>
        <v>11.42</v>
      </c>
      <c r="F11" s="6">
        <f>SUM(F5:F10)</f>
        <v>48.55</v>
      </c>
      <c r="G11" s="6">
        <f>SUM(G5:G10)</f>
        <v>251.68</v>
      </c>
      <c r="H11" s="8" t="s">
        <v>11</v>
      </c>
    </row>
    <row r="12" spans="1:8" x14ac:dyDescent="0.2">
      <c r="A12" s="14" t="s">
        <v>12</v>
      </c>
      <c r="B12" s="5" t="s">
        <v>30</v>
      </c>
      <c r="C12" s="15">
        <v>100</v>
      </c>
      <c r="D12" s="15">
        <v>0.5</v>
      </c>
      <c r="E12" s="15">
        <v>1.5</v>
      </c>
      <c r="F12" s="15">
        <v>21</v>
      </c>
      <c r="G12" s="15">
        <v>96.85</v>
      </c>
      <c r="H12" s="15">
        <v>182</v>
      </c>
    </row>
    <row r="13" spans="1:8" x14ac:dyDescent="0.2">
      <c r="A13" s="6" t="s">
        <v>13</v>
      </c>
      <c r="B13" s="14" t="s">
        <v>11</v>
      </c>
      <c r="C13" s="6">
        <f>SUM(C12:C12)</f>
        <v>100</v>
      </c>
      <c r="D13" s="6">
        <f>D12</f>
        <v>0.5</v>
      </c>
      <c r="E13" s="6">
        <f>E12</f>
        <v>1.5</v>
      </c>
      <c r="F13" s="6">
        <f>F12</f>
        <v>21</v>
      </c>
      <c r="G13" s="6">
        <f>G12</f>
        <v>96.85</v>
      </c>
      <c r="H13" s="8" t="s">
        <v>11</v>
      </c>
    </row>
    <row r="14" spans="1:8" ht="24" customHeight="1" x14ac:dyDescent="0.2">
      <c r="A14" s="26" t="s">
        <v>14</v>
      </c>
      <c r="B14" s="5" t="s">
        <v>64</v>
      </c>
      <c r="C14" s="15">
        <v>30</v>
      </c>
      <c r="D14" s="15">
        <v>0.56999999999999995</v>
      </c>
      <c r="E14" s="15">
        <v>2.67</v>
      </c>
      <c r="F14" s="15">
        <v>2.31</v>
      </c>
      <c r="G14" s="15">
        <v>35.700000000000003</v>
      </c>
      <c r="H14" s="15">
        <v>19</v>
      </c>
    </row>
    <row r="15" spans="1:8" x14ac:dyDescent="0.2">
      <c r="A15" s="26"/>
      <c r="B15" s="5" t="s">
        <v>65</v>
      </c>
      <c r="C15" s="15">
        <v>180</v>
      </c>
      <c r="D15" s="15">
        <v>12.74</v>
      </c>
      <c r="E15" s="15">
        <v>0.6</v>
      </c>
      <c r="F15" s="15">
        <v>9.2200000000000006</v>
      </c>
      <c r="G15" s="15">
        <v>104.64</v>
      </c>
      <c r="H15" s="15">
        <v>41</v>
      </c>
    </row>
    <row r="16" spans="1:8" x14ac:dyDescent="0.2">
      <c r="A16" s="26"/>
      <c r="B16" s="5" t="s">
        <v>66</v>
      </c>
      <c r="C16" s="15">
        <v>110</v>
      </c>
      <c r="D16" s="15">
        <v>3.26</v>
      </c>
      <c r="E16" s="15">
        <v>4.68</v>
      </c>
      <c r="F16" s="15">
        <v>8.0399999999999991</v>
      </c>
      <c r="G16" s="15">
        <v>113.9</v>
      </c>
      <c r="H16" s="16">
        <v>321</v>
      </c>
    </row>
    <row r="17" spans="1:8" x14ac:dyDescent="0.2">
      <c r="A17" s="26"/>
      <c r="B17" s="5" t="s">
        <v>67</v>
      </c>
      <c r="C17" s="15">
        <v>70</v>
      </c>
      <c r="D17" s="15">
        <v>11.72</v>
      </c>
      <c r="E17" s="15">
        <v>13.45</v>
      </c>
      <c r="F17" s="15">
        <v>3.98</v>
      </c>
      <c r="G17" s="15">
        <v>133.24</v>
      </c>
      <c r="H17" s="16">
        <v>104</v>
      </c>
    </row>
    <row r="18" spans="1:8" ht="13.5" customHeight="1" x14ac:dyDescent="0.2">
      <c r="A18" s="26"/>
      <c r="B18" s="5" t="s">
        <v>68</v>
      </c>
      <c r="C18" s="15">
        <v>10</v>
      </c>
      <c r="D18" s="15">
        <v>0.41</v>
      </c>
      <c r="E18" s="15">
        <v>1.2</v>
      </c>
      <c r="F18" s="15">
        <v>0.74</v>
      </c>
      <c r="G18" s="15">
        <v>19.5</v>
      </c>
      <c r="H18" s="16">
        <v>115</v>
      </c>
    </row>
    <row r="19" spans="1:8" x14ac:dyDescent="0.2">
      <c r="A19" s="26"/>
      <c r="B19" s="5" t="s">
        <v>33</v>
      </c>
      <c r="C19" s="15">
        <v>180</v>
      </c>
      <c r="D19" s="15">
        <v>0.94</v>
      </c>
      <c r="E19" s="15">
        <v>1.4999999999999999E-2</v>
      </c>
      <c r="F19" s="15">
        <v>24.26</v>
      </c>
      <c r="G19" s="15">
        <v>96.7</v>
      </c>
      <c r="H19" s="16">
        <v>122</v>
      </c>
    </row>
    <row r="20" spans="1:8" x14ac:dyDescent="0.2">
      <c r="A20" s="26"/>
      <c r="B20" s="5" t="s">
        <v>34</v>
      </c>
      <c r="C20" s="15">
        <v>30</v>
      </c>
      <c r="D20" s="15">
        <v>2.15</v>
      </c>
      <c r="E20" s="15">
        <v>0.75</v>
      </c>
      <c r="F20" s="15">
        <v>14.65</v>
      </c>
      <c r="G20" s="15">
        <v>75.05</v>
      </c>
      <c r="H20" s="15">
        <v>5</v>
      </c>
    </row>
    <row r="21" spans="1:8" x14ac:dyDescent="0.2">
      <c r="A21" s="26"/>
      <c r="B21" s="5" t="s">
        <v>35</v>
      </c>
      <c r="C21" s="15">
        <v>40</v>
      </c>
      <c r="D21" s="15">
        <v>2.4</v>
      </c>
      <c r="E21" s="15">
        <v>0.4</v>
      </c>
      <c r="F21" s="15">
        <v>17.73</v>
      </c>
      <c r="G21" s="15">
        <v>75.599999999999994</v>
      </c>
      <c r="H21" s="15">
        <v>6</v>
      </c>
    </row>
    <row r="22" spans="1:8" x14ac:dyDescent="0.2">
      <c r="A22" s="6" t="s">
        <v>15</v>
      </c>
      <c r="B22" s="14" t="s">
        <v>11</v>
      </c>
      <c r="C22" s="6">
        <f>SUM(C14:C21)</f>
        <v>650</v>
      </c>
      <c r="D22" s="6">
        <f>SUM(D14:D21)</f>
        <v>34.19</v>
      </c>
      <c r="E22" s="6">
        <f>SUM(E14:E21)</f>
        <v>23.764999999999997</v>
      </c>
      <c r="F22" s="6">
        <f>SUM(F14:F21)</f>
        <v>80.929999999999993</v>
      </c>
      <c r="G22" s="6">
        <f>SUM(G14:G21)</f>
        <v>654.33000000000004</v>
      </c>
      <c r="H22" s="8" t="s">
        <v>11</v>
      </c>
    </row>
    <row r="23" spans="1:8" ht="12.75" customHeight="1" x14ac:dyDescent="0.2">
      <c r="A23" s="26" t="s">
        <v>16</v>
      </c>
      <c r="B23" s="5" t="s">
        <v>69</v>
      </c>
      <c r="C23" s="15">
        <v>60</v>
      </c>
      <c r="D23" s="15">
        <v>0.54</v>
      </c>
      <c r="E23" s="15">
        <v>0.1</v>
      </c>
      <c r="F23" s="15">
        <v>4.3600000000000003</v>
      </c>
      <c r="G23" s="15">
        <v>47.67</v>
      </c>
      <c r="H23" s="16">
        <v>101</v>
      </c>
    </row>
    <row r="24" spans="1:8" ht="12.75" customHeight="1" x14ac:dyDescent="0.2">
      <c r="A24" s="26"/>
      <c r="B24" s="5" t="s">
        <v>70</v>
      </c>
      <c r="C24" s="15">
        <v>120</v>
      </c>
      <c r="D24" s="15">
        <v>11.5</v>
      </c>
      <c r="E24" s="15">
        <v>14.5</v>
      </c>
      <c r="F24" s="15">
        <v>62.8</v>
      </c>
      <c r="G24" s="15">
        <v>380</v>
      </c>
      <c r="H24" s="15">
        <v>137</v>
      </c>
    </row>
    <row r="25" spans="1:8" x14ac:dyDescent="0.2">
      <c r="A25" s="26"/>
      <c r="B25" s="5" t="s">
        <v>62</v>
      </c>
      <c r="C25" s="15">
        <v>180</v>
      </c>
      <c r="D25" s="15">
        <v>0.22</v>
      </c>
      <c r="E25" s="15">
        <v>0</v>
      </c>
      <c r="F25" s="15">
        <v>13.3</v>
      </c>
      <c r="G25" s="15">
        <v>52.58</v>
      </c>
      <c r="H25" s="15">
        <v>58</v>
      </c>
    </row>
    <row r="26" spans="1:8" x14ac:dyDescent="0.2">
      <c r="A26" s="6" t="s">
        <v>17</v>
      </c>
      <c r="B26" s="14" t="s">
        <v>11</v>
      </c>
      <c r="C26" s="6">
        <f>SUM(C23:C25)</f>
        <v>360</v>
      </c>
      <c r="D26" s="6">
        <f>SUM(D23:D25)</f>
        <v>12.26</v>
      </c>
      <c r="E26" s="6">
        <f>SUM(E23:E25)</f>
        <v>14.6</v>
      </c>
      <c r="F26" s="6">
        <f>SUM(F23:F25)</f>
        <v>80.459999999999994</v>
      </c>
      <c r="G26" s="6">
        <f>SUM(G23:G25)</f>
        <v>480.25</v>
      </c>
      <c r="H26" s="8" t="s">
        <v>11</v>
      </c>
    </row>
    <row r="27" spans="1:8" x14ac:dyDescent="0.2">
      <c r="A27" s="6" t="s">
        <v>18</v>
      </c>
      <c r="B27" s="14" t="s">
        <v>11</v>
      </c>
      <c r="C27" s="6">
        <v>1505</v>
      </c>
      <c r="D27" s="6">
        <v>65.290000000000006</v>
      </c>
      <c r="E27" s="6">
        <v>51.284999999999997</v>
      </c>
      <c r="F27" s="6">
        <v>230.94</v>
      </c>
      <c r="G27" s="6">
        <f>G11+G13+G22+G26</f>
        <v>1483.1100000000001</v>
      </c>
      <c r="H27" s="8" t="s">
        <v>11</v>
      </c>
    </row>
    <row r="28" spans="1:8" x14ac:dyDescent="0.2">
      <c r="H28" s="9"/>
    </row>
    <row r="29" spans="1:8" x14ac:dyDescent="0.2">
      <c r="H29" s="9"/>
    </row>
    <row r="35" ht="128.25" customHeight="1" x14ac:dyDescent="0.2"/>
  </sheetData>
  <mergeCells count="11">
    <mergeCell ref="A4:G4"/>
    <mergeCell ref="A5:A10"/>
    <mergeCell ref="A14:A21"/>
    <mergeCell ref="A23:A25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2FE0-EDCB-4871-9659-94D26665FEC3}">
  <dimension ref="B1:F4"/>
  <sheetViews>
    <sheetView workbookViewId="0">
      <selection activeCell="F4" sqref="F4"/>
    </sheetView>
  </sheetViews>
  <sheetFormatPr defaultRowHeight="18.75" x14ac:dyDescent="0.3"/>
  <cols>
    <col min="1" max="1" width="13.85546875" style="10" customWidth="1"/>
    <col min="2" max="2" width="13.85546875" style="13" customWidth="1"/>
    <col min="3" max="3" width="17.7109375" style="13" customWidth="1"/>
    <col min="4" max="4" width="20.5703125" style="13" customWidth="1"/>
    <col min="5" max="5" width="20.42578125" style="13" customWidth="1"/>
    <col min="6" max="6" width="26.28515625" style="13" customWidth="1"/>
    <col min="7" max="7" width="9.140625" style="10"/>
    <col min="8" max="8" width="6.5703125" style="10" customWidth="1"/>
    <col min="9" max="16384" width="9.140625" style="10"/>
  </cols>
  <sheetData>
    <row r="1" spans="2:6" x14ac:dyDescent="0.3">
      <c r="B1" s="31" t="s">
        <v>25</v>
      </c>
      <c r="C1" s="31"/>
      <c r="D1" s="31"/>
      <c r="E1" s="31"/>
      <c r="F1" s="31"/>
    </row>
    <row r="2" spans="2:6" s="11" customFormat="1" ht="45" customHeight="1" x14ac:dyDescent="0.25">
      <c r="B2" s="32" t="s">
        <v>2</v>
      </c>
      <c r="C2" s="32" t="s">
        <v>3</v>
      </c>
      <c r="D2" s="32"/>
      <c r="E2" s="32"/>
      <c r="F2" s="32" t="s">
        <v>4</v>
      </c>
    </row>
    <row r="3" spans="2:6" x14ac:dyDescent="0.3">
      <c r="B3" s="33"/>
      <c r="C3" s="12" t="s">
        <v>6</v>
      </c>
      <c r="D3" s="12" t="s">
        <v>7</v>
      </c>
      <c r="E3" s="12" t="s">
        <v>8</v>
      </c>
      <c r="F3" s="33"/>
    </row>
    <row r="4" spans="2:6" x14ac:dyDescent="0.3">
      <c r="B4" s="12" t="e">
        <f>((ПН!#REF!+ВТ!#REF!+СР!#REF!+ЧТ!#REF!+ПТ!#REF!)/5)</f>
        <v>#REF!</v>
      </c>
      <c r="C4" s="12" t="e">
        <f>((ПН!#REF!+ВТ!#REF!+СР!#REF!+ЧТ!#REF!+ПТ!#REF!)/5)</f>
        <v>#REF!</v>
      </c>
      <c r="D4" s="12" t="e">
        <f>((ПН!#REF!+ВТ!#REF!+СР!#REF!+ЧТ!#REF!+ПТ!#REF!)/5)</f>
        <v>#REF!</v>
      </c>
      <c r="E4" s="12" t="e">
        <f>((ПН!#REF!+ВТ!#REF!+СР!#REF!+ЧТ!#REF!+ПТ!#REF!)/5)</f>
        <v>#REF!</v>
      </c>
      <c r="F4" s="12" t="e">
        <f>((ПН!#REF!+ВТ!#REF!+СР!#REF!+ЧТ!#REF!+ПТ!#REF!)/5)</f>
        <v>#REF!</v>
      </c>
    </row>
  </sheetData>
  <mergeCells count="4">
    <mergeCell ref="B1:F1"/>
    <mergeCell ref="B2:B3"/>
    <mergeCell ref="C2:E2"/>
    <mergeCell ref="F2:F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Среднее значение за период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irrrina@mail.ru</dc:creator>
  <cp:keywords/>
  <dc:description/>
  <cp:lastModifiedBy>user</cp:lastModifiedBy>
  <cp:revision/>
  <cp:lastPrinted>2022-04-08T04:44:47Z</cp:lastPrinted>
  <dcterms:created xsi:type="dcterms:W3CDTF">2021-01-13T17:29:17Z</dcterms:created>
  <dcterms:modified xsi:type="dcterms:W3CDTF">2022-04-15T04:06:39Z</dcterms:modified>
  <cp:category/>
  <cp:contentStatus/>
</cp:coreProperties>
</file>