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МЕДИК\питание\"/>
    </mc:Choice>
  </mc:AlternateContent>
  <xr:revisionPtr revIDLastSave="0" documentId="13_ncr:1_{4B61E571-DC88-45DD-AE35-55E55BC466BF}" xr6:coauthVersionLast="47" xr6:coauthVersionMax="47" xr10:uidLastSave="{00000000-0000-0000-0000-000000000000}"/>
  <bookViews>
    <workbookView xWindow="15" yWindow="30" windowWidth="20475" windowHeight="10890" activeTab="4" xr2:uid="{237CC649-7F11-41B8-BB52-FF8DF8304932}"/>
  </bookViews>
  <sheets>
    <sheet name="ПН" sheetId="1" r:id="rId1"/>
    <sheet name="ВТ" sheetId="2" r:id="rId2"/>
    <sheet name="СР" sheetId="3" r:id="rId3"/>
    <sheet name="ЧТ" sheetId="4" r:id="rId4"/>
    <sheet name="ПТ" sheetId="5" r:id="rId5"/>
    <sheet name="Среднее значение за период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2" l="1"/>
  <c r="G29" i="3"/>
  <c r="G26" i="3"/>
  <c r="E9" i="2"/>
  <c r="C12" i="1"/>
  <c r="F10" i="1"/>
  <c r="G25" i="4"/>
  <c r="F25" i="4"/>
  <c r="E25" i="4"/>
  <c r="D25" i="4"/>
  <c r="C25" i="4"/>
  <c r="C10" i="3"/>
  <c r="D10" i="3"/>
  <c r="E10" i="3"/>
  <c r="F10" i="3"/>
  <c r="G10" i="3"/>
  <c r="C12" i="3"/>
  <c r="D12" i="3"/>
  <c r="E12" i="3"/>
  <c r="F12" i="3"/>
  <c r="G12" i="3"/>
  <c r="C20" i="3"/>
  <c r="D20" i="3"/>
  <c r="E20" i="3"/>
  <c r="F20" i="3"/>
  <c r="G20" i="3"/>
  <c r="C26" i="3"/>
  <c r="D26" i="3"/>
  <c r="E26" i="3"/>
  <c r="F26" i="3"/>
  <c r="C9" i="2"/>
  <c r="F9" i="2"/>
  <c r="G9" i="2"/>
  <c r="C11" i="2"/>
  <c r="D11" i="2"/>
  <c r="E11" i="2"/>
  <c r="F11" i="2"/>
  <c r="G11" i="2"/>
  <c r="C19" i="2"/>
  <c r="D19" i="2"/>
  <c r="E19" i="2"/>
  <c r="F19" i="2"/>
  <c r="G19" i="2"/>
  <c r="C23" i="2"/>
  <c r="D23" i="2"/>
  <c r="E23" i="2"/>
  <c r="F23" i="2"/>
  <c r="G23" i="2"/>
  <c r="F12" i="1"/>
  <c r="E12" i="1"/>
  <c r="D12" i="1"/>
  <c r="G26" i="1"/>
  <c r="F26" i="1"/>
  <c r="E26" i="1"/>
  <c r="D26" i="1"/>
  <c r="C26" i="1"/>
  <c r="G20" i="1"/>
  <c r="F20" i="1"/>
  <c r="E20" i="1"/>
  <c r="D20" i="1"/>
  <c r="C20" i="1"/>
  <c r="G12" i="1"/>
  <c r="G10" i="1"/>
  <c r="E10" i="1"/>
  <c r="D10" i="1"/>
  <c r="C10" i="1"/>
  <c r="G25" i="5"/>
  <c r="G27" i="5" s="1"/>
  <c r="F25" i="5"/>
  <c r="E25" i="5"/>
  <c r="D25" i="5"/>
  <c r="C25" i="5"/>
  <c r="G19" i="5"/>
  <c r="F19" i="5"/>
  <c r="E19" i="5"/>
  <c r="D19" i="5"/>
  <c r="C19" i="5"/>
  <c r="G11" i="5"/>
  <c r="F11" i="5"/>
  <c r="E11" i="5"/>
  <c r="D11" i="5"/>
  <c r="C11" i="5"/>
  <c r="G9" i="5"/>
  <c r="F9" i="5"/>
  <c r="E9" i="5"/>
  <c r="D9" i="5"/>
  <c r="C9" i="5"/>
  <c r="G20" i="4"/>
  <c r="F20" i="4"/>
  <c r="E20" i="4"/>
  <c r="D20" i="4"/>
  <c r="C20" i="4"/>
  <c r="G11" i="4"/>
  <c r="F11" i="4"/>
  <c r="E11" i="4"/>
  <c r="D11" i="4"/>
  <c r="C11" i="4"/>
  <c r="G9" i="4"/>
  <c r="F9" i="4"/>
  <c r="E9" i="4"/>
  <c r="D9" i="4"/>
  <c r="C9" i="4"/>
  <c r="G26" i="4" l="1"/>
  <c r="G27" i="1"/>
  <c r="D25" i="2"/>
  <c r="C26" i="4"/>
  <c r="F29" i="3"/>
  <c r="E29" i="3"/>
  <c r="D29" i="3"/>
  <c r="C29" i="3"/>
  <c r="E25" i="2"/>
  <c r="C25" i="2"/>
  <c r="F25" i="2"/>
  <c r="C27" i="1"/>
  <c r="E27" i="1"/>
  <c r="D27" i="1"/>
  <c r="F27" i="1"/>
  <c r="C27" i="5"/>
  <c r="D27" i="5"/>
  <c r="F27" i="5"/>
  <c r="E27" i="5"/>
  <c r="F4" i="6" l="1"/>
  <c r="E4" i="6"/>
  <c r="D4" i="6"/>
  <c r="C4" i="6"/>
  <c r="B4" i="6"/>
</calcChain>
</file>

<file path=xl/sharedStrings.xml><?xml version="1.0" encoding="utf-8"?>
<sst xmlns="http://schemas.openxmlformats.org/spreadsheetml/2006/main" count="225" uniqueCount="80">
  <si>
    <t>Прием пищи</t>
  </si>
  <si>
    <t>Наименование блюда</t>
  </si>
  <si>
    <t>Вес блюда</t>
  </si>
  <si>
    <t xml:space="preserve">Пищевые вещества  на порцию </t>
  </si>
  <si>
    <t>Энергетическая ценность</t>
  </si>
  <si>
    <t>№ рецептуры</t>
  </si>
  <si>
    <t>Белки</t>
  </si>
  <si>
    <t>Жиры</t>
  </si>
  <si>
    <t xml:space="preserve">Углеводы </t>
  </si>
  <si>
    <t>Завтрак </t>
  </si>
  <si>
    <t>Итого за завтрак</t>
  </si>
  <si>
    <t> </t>
  </si>
  <si>
    <t>Второй завтрак</t>
  </si>
  <si>
    <t>Итого за второй  завтрак</t>
  </si>
  <si>
    <t>Обед</t>
  </si>
  <si>
    <t>Итого за обед</t>
  </si>
  <si>
    <t>Полдник</t>
  </si>
  <si>
    <t>Итого за полдник</t>
  </si>
  <si>
    <t>Чай с лимоном</t>
  </si>
  <si>
    <t>Итого за день</t>
  </si>
  <si>
    <t>ВТОРНИК</t>
  </si>
  <si>
    <t>СРЕДА</t>
  </si>
  <si>
    <t>ЧЕТВЕРГ</t>
  </si>
  <si>
    <t>Яблоки</t>
  </si>
  <si>
    <t>Вафли</t>
  </si>
  <si>
    <t>ПЯТНИЦА</t>
  </si>
  <si>
    <t>Среднее значение за период</t>
  </si>
  <si>
    <t>Каша гречневая молочная жидкая</t>
  </si>
  <si>
    <t>Какао на молоке</t>
  </si>
  <si>
    <t>Бутерброд запеченный с маслом и сыром</t>
  </si>
  <si>
    <t>Бананы</t>
  </si>
  <si>
    <t>Салат из свежих овощей</t>
  </si>
  <si>
    <t>Оладья из печени в молочно-сметанном соусе</t>
  </si>
  <si>
    <t>Рис отварной</t>
  </si>
  <si>
    <t>Компот из сухофруктов</t>
  </si>
  <si>
    <t>Хлеб ржаной</t>
  </si>
  <si>
    <t>Хлеб пшеничный</t>
  </si>
  <si>
    <t>Макароны с тертым сыром</t>
  </si>
  <si>
    <t>Кофейный напиток на молоке</t>
  </si>
  <si>
    <t>Батон</t>
  </si>
  <si>
    <t>Салат из консервированных совощей</t>
  </si>
  <si>
    <t>Суп с рыбными консервами</t>
  </si>
  <si>
    <t>Запеканка картофельная с отварным мясом</t>
  </si>
  <si>
    <t>Каша манная молочная жидкая</t>
  </si>
  <si>
    <t>Блины со сгущенным молоком</t>
  </si>
  <si>
    <t>Каша ячневая молочная жидкая</t>
  </si>
  <si>
    <t>Повидло</t>
  </si>
  <si>
    <t>Салат из кукурузы с яйцом</t>
  </si>
  <si>
    <t>Свекольник со сметаной</t>
  </si>
  <si>
    <t>Жаркое по домашнему</t>
  </si>
  <si>
    <t xml:space="preserve">Хлеб пшеничный </t>
  </si>
  <si>
    <t>Напиток кисломолочный</t>
  </si>
  <si>
    <t>Запеканка творожно- морковная</t>
  </si>
  <si>
    <t>Соус молочный сладкий</t>
  </si>
  <si>
    <t>Суп молочный с макаронами</t>
  </si>
  <si>
    <t>Бутерброд запеченный с сыром и маслом</t>
  </si>
  <si>
    <t>Суп с фрикадельками</t>
  </si>
  <si>
    <t>Котлета рубленная из птицы</t>
  </si>
  <si>
    <t>Соус томатный с маслом сливочным</t>
  </si>
  <si>
    <t>Рыба-филе под омлетом</t>
  </si>
  <si>
    <t>Пирог сладкий</t>
  </si>
  <si>
    <t>Каша геркулесовая молочная</t>
  </si>
  <si>
    <t>Салат из свеклы с маслом</t>
  </si>
  <si>
    <t>Борщ со сметаной</t>
  </si>
  <si>
    <t>Плов из риса и мяса</t>
  </si>
  <si>
    <t>Чай с сахаром</t>
  </si>
  <si>
    <t>ПОНЕДЕЛЬНИК</t>
  </si>
  <si>
    <t>Суп картофельный с морской капустой</t>
  </si>
  <si>
    <t>Салат из сельди с растительным маслом</t>
  </si>
  <si>
    <t>Пюре картофельное</t>
  </si>
  <si>
    <t>Чай сладкий</t>
  </si>
  <si>
    <t>Бутерброд запеченый с маслом и сыром</t>
  </si>
  <si>
    <t>Кисель из свежих ягод</t>
  </si>
  <si>
    <t>Сок из яблок и абрикосов для детей до 3-х лет</t>
  </si>
  <si>
    <t>чай с сахаром</t>
  </si>
  <si>
    <t>Капуста тушеная</t>
  </si>
  <si>
    <t>Бутерброд с маслом и сыром</t>
  </si>
  <si>
    <t>Огуец соленый</t>
  </si>
  <si>
    <t>Салат фруктовый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</si>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</sst>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right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3" fontId="1" fillId="0" borderId="1" xfId="0" applyNumberFormat="1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/>
    <xf numFmtId="0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A9208-A967-4571-8726-8FB592656597}">
  <dimension ref="A1:H27"/>
  <sheetViews>
    <sheetView zoomScale="120" zoomScaleNormal="120" workbookViewId="0">
      <selection activeCell="H23" sqref="H23"/>
    </sheetView>
  </sheetViews>
  <sheetFormatPr defaultRowHeight="12.75" x14ac:dyDescent="0.2"/>
  <cols>
    <col min="1" max="1" width="22" style="4" customWidth="1"/>
    <col min="2" max="2" width="44.7109375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5.140625" style="4" customWidth="1"/>
    <col min="8" max="8" width="13.85546875" style="4" customWidth="1"/>
    <col min="9" max="16384" width="9.140625" style="3"/>
  </cols>
  <sheetData>
    <row r="1" spans="1:8" x14ac:dyDescent="0.2">
      <c r="A1" s="31" t="s">
        <v>66</v>
      </c>
      <c r="B1" s="31"/>
      <c r="C1" s="31"/>
      <c r="D1" s="31"/>
      <c r="E1" s="31"/>
      <c r="F1" s="31"/>
      <c r="G1" s="31"/>
      <c r="H1" s="31"/>
    </row>
    <row r="2" spans="1:8" s="1" customFormat="1" ht="26.25" customHeight="1" x14ac:dyDescent="0.25">
      <c r="A2" s="34" t="s">
        <v>0</v>
      </c>
      <c r="B2" s="34" t="s">
        <v>1</v>
      </c>
      <c r="C2" s="34" t="s">
        <v>2</v>
      </c>
      <c r="D2" s="34" t="s">
        <v>3</v>
      </c>
      <c r="E2" s="34"/>
      <c r="F2" s="34"/>
      <c r="G2" s="34" t="s">
        <v>4</v>
      </c>
      <c r="H2" s="34" t="s">
        <v>5</v>
      </c>
    </row>
    <row r="3" spans="1:8" x14ac:dyDescent="0.2">
      <c r="A3" s="35"/>
      <c r="B3" s="35"/>
      <c r="C3" s="35"/>
      <c r="D3" s="2" t="s">
        <v>6</v>
      </c>
      <c r="E3" s="2" t="s">
        <v>7</v>
      </c>
      <c r="F3" s="2" t="s">
        <v>8</v>
      </c>
      <c r="G3" s="35"/>
      <c r="H3" s="35"/>
    </row>
    <row r="4" spans="1:8" x14ac:dyDescent="0.2">
      <c r="A4" s="32"/>
      <c r="B4" s="33"/>
      <c r="C4" s="33"/>
      <c r="D4" s="33"/>
      <c r="E4" s="33"/>
      <c r="F4" s="33"/>
      <c r="G4" s="33"/>
      <c r="H4" s="18"/>
    </row>
    <row r="5" spans="1:8" x14ac:dyDescent="0.2">
      <c r="A5" s="30" t="s">
        <v>9</v>
      </c>
      <c r="B5" s="18" t="s">
        <v>27</v>
      </c>
      <c r="C5" s="20">
        <v>180</v>
      </c>
      <c r="D5" s="20">
        <v>5.24</v>
      </c>
      <c r="E5" s="20">
        <v>7.82</v>
      </c>
      <c r="F5" s="20">
        <v>18.75</v>
      </c>
      <c r="G5" s="20">
        <v>106.79</v>
      </c>
      <c r="H5" s="20">
        <v>71</v>
      </c>
    </row>
    <row r="6" spans="1:8" x14ac:dyDescent="0.2">
      <c r="A6" s="30"/>
      <c r="B6" s="18" t="s">
        <v>28</v>
      </c>
      <c r="C6" s="20">
        <v>180</v>
      </c>
      <c r="D6" s="20">
        <v>3.8</v>
      </c>
      <c r="E6" s="20">
        <v>3.2</v>
      </c>
      <c r="F6" s="20">
        <v>15.6</v>
      </c>
      <c r="G6" s="20">
        <v>107</v>
      </c>
      <c r="H6" s="22">
        <v>43</v>
      </c>
    </row>
    <row r="7" spans="1:8" x14ac:dyDescent="0.2">
      <c r="A7" s="30"/>
      <c r="B7" s="18" t="s">
        <v>76</v>
      </c>
      <c r="C7" s="20">
        <v>50</v>
      </c>
      <c r="D7" s="20">
        <v>11.48</v>
      </c>
      <c r="E7" s="20">
        <v>1.71</v>
      </c>
      <c r="F7" s="20">
        <v>16.77</v>
      </c>
      <c r="G7" s="20">
        <v>199.27</v>
      </c>
      <c r="H7" s="20">
        <v>3</v>
      </c>
    </row>
    <row r="8" spans="1:8" x14ac:dyDescent="0.2">
      <c r="A8" s="30"/>
      <c r="B8" s="18"/>
      <c r="C8" s="20"/>
      <c r="D8" s="20"/>
      <c r="E8" s="20"/>
      <c r="F8" s="20"/>
      <c r="G8" s="20"/>
      <c r="H8" s="22"/>
    </row>
    <row r="9" spans="1:8" x14ac:dyDescent="0.2">
      <c r="A9" s="30"/>
      <c r="B9" s="18"/>
      <c r="C9" s="20"/>
      <c r="D9" s="20"/>
      <c r="E9" s="20"/>
      <c r="F9" s="20"/>
      <c r="G9" s="20"/>
      <c r="H9" s="20"/>
    </row>
    <row r="10" spans="1:8" x14ac:dyDescent="0.2">
      <c r="A10" s="6" t="s">
        <v>10</v>
      </c>
      <c r="B10" s="17" t="s">
        <v>11</v>
      </c>
      <c r="C10" s="5">
        <f>SUM(C5:C9)</f>
        <v>410</v>
      </c>
      <c r="D10" s="5">
        <f>SUM(D5:D9)</f>
        <v>20.52</v>
      </c>
      <c r="E10" s="5">
        <f>SUM(E5:E9)</f>
        <v>12.73</v>
      </c>
      <c r="F10" s="5">
        <f>SUM(F5:F9)</f>
        <v>51.120000000000005</v>
      </c>
      <c r="G10" s="5">
        <f>SUM(G5:G9)</f>
        <v>413.06000000000006</v>
      </c>
      <c r="H10" s="7" t="s">
        <v>11</v>
      </c>
    </row>
    <row r="11" spans="1:8" x14ac:dyDescent="0.2">
      <c r="A11" s="17" t="s">
        <v>12</v>
      </c>
      <c r="B11" s="18" t="s">
        <v>30</v>
      </c>
      <c r="C11" s="20">
        <v>100</v>
      </c>
      <c r="D11" s="20">
        <v>0.5</v>
      </c>
      <c r="E11" s="20">
        <v>1.5</v>
      </c>
      <c r="F11" s="20">
        <v>21</v>
      </c>
      <c r="G11" s="20">
        <v>96.85</v>
      </c>
      <c r="H11" s="20">
        <v>182</v>
      </c>
    </row>
    <row r="12" spans="1:8" x14ac:dyDescent="0.2">
      <c r="A12" s="5" t="s">
        <v>13</v>
      </c>
      <c r="B12" s="17" t="s">
        <v>11</v>
      </c>
      <c r="C12" s="5">
        <f>SUM(C11:C11)</f>
        <v>100</v>
      </c>
      <c r="D12" s="5">
        <f>SUM(D11:D11)</f>
        <v>0.5</v>
      </c>
      <c r="E12" s="5">
        <f>SUM(E11:E11)</f>
        <v>1.5</v>
      </c>
      <c r="F12" s="5">
        <f>SUM(F11:F11)</f>
        <v>21</v>
      </c>
      <c r="G12" s="5">
        <f>SUM(G11:G11)</f>
        <v>96.85</v>
      </c>
      <c r="H12" s="7" t="s">
        <v>11</v>
      </c>
    </row>
    <row r="13" spans="1:8" x14ac:dyDescent="0.2">
      <c r="A13" s="30" t="s">
        <v>14</v>
      </c>
      <c r="B13" s="18" t="s">
        <v>31</v>
      </c>
      <c r="C13" s="20">
        <v>30</v>
      </c>
      <c r="D13" s="20">
        <v>0.17</v>
      </c>
      <c r="E13" s="20">
        <v>1.81</v>
      </c>
      <c r="F13" s="20">
        <v>0.56000000000000005</v>
      </c>
      <c r="G13" s="20">
        <v>30.5</v>
      </c>
      <c r="H13" s="20">
        <v>23</v>
      </c>
    </row>
    <row r="14" spans="1:8" x14ac:dyDescent="0.2">
      <c r="A14" s="30"/>
      <c r="B14" s="18" t="s">
        <v>67</v>
      </c>
      <c r="C14" s="20">
        <v>180</v>
      </c>
      <c r="D14" s="20">
        <v>3.2</v>
      </c>
      <c r="E14" s="20">
        <v>4.0999999999999996</v>
      </c>
      <c r="F14" s="20">
        <v>8.1</v>
      </c>
      <c r="G14" s="20">
        <v>97.02</v>
      </c>
      <c r="H14" s="20">
        <v>32</v>
      </c>
    </row>
    <row r="15" spans="1:8" x14ac:dyDescent="0.2">
      <c r="A15" s="30"/>
      <c r="B15" s="18" t="s">
        <v>32</v>
      </c>
      <c r="C15" s="20">
        <v>60</v>
      </c>
      <c r="D15" s="20">
        <v>10.08</v>
      </c>
      <c r="E15" s="20">
        <v>4.05</v>
      </c>
      <c r="F15" s="20">
        <v>2.48</v>
      </c>
      <c r="G15" s="20">
        <v>65.06</v>
      </c>
      <c r="H15" s="20">
        <v>102</v>
      </c>
    </row>
    <row r="16" spans="1:8" x14ac:dyDescent="0.2">
      <c r="A16" s="30"/>
      <c r="B16" s="18" t="s">
        <v>33</v>
      </c>
      <c r="C16" s="20">
        <v>120</v>
      </c>
      <c r="D16" s="20">
        <v>4.05</v>
      </c>
      <c r="E16" s="20">
        <v>6.59</v>
      </c>
      <c r="F16" s="20">
        <v>30.55</v>
      </c>
      <c r="G16" s="20">
        <v>165.5</v>
      </c>
      <c r="H16" s="22">
        <v>56</v>
      </c>
    </row>
    <row r="17" spans="1:8" x14ac:dyDescent="0.2">
      <c r="A17" s="30"/>
      <c r="B17" s="18" t="s">
        <v>34</v>
      </c>
      <c r="C17" s="20">
        <v>180</v>
      </c>
      <c r="D17" s="20">
        <v>0.94</v>
      </c>
      <c r="E17" s="20">
        <v>1.4999999999999999E-2</v>
      </c>
      <c r="F17" s="20">
        <v>24.26</v>
      </c>
      <c r="G17" s="20">
        <v>96.7</v>
      </c>
      <c r="H17" s="20">
        <v>122</v>
      </c>
    </row>
    <row r="18" spans="1:8" x14ac:dyDescent="0.2">
      <c r="A18" s="30"/>
      <c r="B18" s="18" t="s">
        <v>35</v>
      </c>
      <c r="C18" s="20">
        <v>40</v>
      </c>
      <c r="D18" s="20">
        <v>2.4</v>
      </c>
      <c r="E18" s="20">
        <v>0.4</v>
      </c>
      <c r="F18" s="20">
        <v>17.73</v>
      </c>
      <c r="G18" s="20">
        <v>75.599999999999994</v>
      </c>
      <c r="H18" s="20">
        <v>6</v>
      </c>
    </row>
    <row r="19" spans="1:8" x14ac:dyDescent="0.2">
      <c r="A19" s="30"/>
      <c r="B19" s="18" t="s">
        <v>36</v>
      </c>
      <c r="C19" s="20">
        <v>30</v>
      </c>
      <c r="D19" s="20">
        <v>2.15</v>
      </c>
      <c r="E19" s="20">
        <v>0.75</v>
      </c>
      <c r="F19" s="20">
        <v>14.65</v>
      </c>
      <c r="G19" s="20">
        <v>75.05</v>
      </c>
      <c r="H19" s="22">
        <v>5</v>
      </c>
    </row>
    <row r="20" spans="1:8" x14ac:dyDescent="0.2">
      <c r="A20" s="5" t="s">
        <v>15</v>
      </c>
      <c r="B20" s="14" t="s">
        <v>11</v>
      </c>
      <c r="C20" s="15">
        <f>SUM(C13:C19)</f>
        <v>640</v>
      </c>
      <c r="D20" s="15">
        <f>SUM(D13:D19)</f>
        <v>22.99</v>
      </c>
      <c r="E20" s="15">
        <f>SUM(E13:E19)</f>
        <v>17.715</v>
      </c>
      <c r="F20" s="15">
        <f>SUM(F13:F19)</f>
        <v>98.330000000000013</v>
      </c>
      <c r="G20" s="15">
        <f>SUM(G13:G19)</f>
        <v>605.42999999999995</v>
      </c>
      <c r="H20" s="16" t="s">
        <v>11</v>
      </c>
    </row>
    <row r="21" spans="1:8" x14ac:dyDescent="0.2">
      <c r="A21" s="30" t="s">
        <v>16</v>
      </c>
      <c r="B21" s="18" t="s">
        <v>68</v>
      </c>
      <c r="C21" s="20">
        <v>70</v>
      </c>
      <c r="D21" s="20">
        <v>0.85</v>
      </c>
      <c r="E21" s="20">
        <v>4</v>
      </c>
      <c r="F21" s="20">
        <v>3.46</v>
      </c>
      <c r="G21" s="20">
        <v>43.55</v>
      </c>
      <c r="H21" s="22">
        <v>4</v>
      </c>
    </row>
    <row r="22" spans="1:8" x14ac:dyDescent="0.2">
      <c r="A22" s="30"/>
      <c r="B22" s="18" t="s">
        <v>69</v>
      </c>
      <c r="C22" s="20">
        <v>110</v>
      </c>
      <c r="D22" s="20">
        <v>3.26</v>
      </c>
      <c r="E22" s="20">
        <v>4.68</v>
      </c>
      <c r="F22" s="20">
        <v>8.0399999999999991</v>
      </c>
      <c r="G22" s="20">
        <v>113.9</v>
      </c>
      <c r="H22" s="20">
        <v>321</v>
      </c>
    </row>
    <row r="23" spans="1:8" x14ac:dyDescent="0.2">
      <c r="A23" s="30"/>
      <c r="B23" s="29" t="s">
        <v>79</v>
      </c>
      <c r="C23" s="20">
        <v>20</v>
      </c>
      <c r="D23" s="20">
        <v>1.5</v>
      </c>
      <c r="E23" s="20">
        <v>2.5</v>
      </c>
      <c r="F23" s="20">
        <v>6.6</v>
      </c>
      <c r="G23" s="20">
        <v>67</v>
      </c>
      <c r="H23" s="20">
        <v>8</v>
      </c>
    </row>
    <row r="24" spans="1:8" x14ac:dyDescent="0.2">
      <c r="A24" s="30"/>
      <c r="B24" s="28" t="s">
        <v>70</v>
      </c>
      <c r="C24" s="20">
        <v>180</v>
      </c>
      <c r="D24" s="20">
        <v>0</v>
      </c>
      <c r="E24" s="20">
        <v>0</v>
      </c>
      <c r="F24" s="20">
        <v>8.4</v>
      </c>
      <c r="G24" s="20">
        <v>34</v>
      </c>
      <c r="H24" s="20">
        <v>35</v>
      </c>
    </row>
    <row r="25" spans="1:8" x14ac:dyDescent="0.2">
      <c r="A25" s="30"/>
      <c r="B25" s="18" t="s">
        <v>36</v>
      </c>
      <c r="C25" s="20">
        <v>30</v>
      </c>
      <c r="D25" s="20">
        <v>2.15</v>
      </c>
      <c r="E25" s="20">
        <v>0.75</v>
      </c>
      <c r="F25" s="20">
        <v>14.65</v>
      </c>
      <c r="G25" s="20">
        <v>75.05</v>
      </c>
      <c r="H25" s="20">
        <v>5</v>
      </c>
    </row>
    <row r="26" spans="1:8" x14ac:dyDescent="0.2">
      <c r="A26" s="5" t="s">
        <v>17</v>
      </c>
      <c r="B26" s="14"/>
      <c r="C26" s="15">
        <f>SUM(C21:C25)</f>
        <v>410</v>
      </c>
      <c r="D26" s="15">
        <f>SUM(D21:D25)</f>
        <v>7.76</v>
      </c>
      <c r="E26" s="15">
        <f>SUM(E21:E25)</f>
        <v>11.93</v>
      </c>
      <c r="F26" s="15">
        <f>SUM(F21:F25)</f>
        <v>41.15</v>
      </c>
      <c r="G26" s="15">
        <f>SUM(G21:G25)</f>
        <v>333.5</v>
      </c>
      <c r="H26" s="16" t="s">
        <v>11</v>
      </c>
    </row>
    <row r="27" spans="1:8" x14ac:dyDescent="0.2">
      <c r="A27" s="5" t="s">
        <v>19</v>
      </c>
      <c r="B27" s="14" t="s">
        <v>11</v>
      </c>
      <c r="C27" s="26">
        <f>C10+C12+C20+C26</f>
        <v>1560</v>
      </c>
      <c r="D27" s="5">
        <f>D10+D12+D20+D26</f>
        <v>51.769999999999996</v>
      </c>
      <c r="E27" s="5">
        <f>E10+E12+E20+E26</f>
        <v>43.875</v>
      </c>
      <c r="F27" s="15">
        <f>F10+F12+F20+F26</f>
        <v>211.60000000000002</v>
      </c>
      <c r="G27" s="15">
        <f>G10+G12+G20+G26</f>
        <v>1448.8400000000001</v>
      </c>
      <c r="H27" s="22"/>
    </row>
  </sheetData>
  <mergeCells count="11">
    <mergeCell ref="A5:A9"/>
    <mergeCell ref="A13:A19"/>
    <mergeCell ref="A21:A25"/>
    <mergeCell ref="A1:H1"/>
    <mergeCell ref="A4:G4"/>
    <mergeCell ref="D2:F2"/>
    <mergeCell ref="A2:A3"/>
    <mergeCell ref="B2:B3"/>
    <mergeCell ref="C2:C3"/>
    <mergeCell ref="G2:G3"/>
    <mergeCell ref="H2:H3"/>
  </mergeCells>
  <pageMargins left="0.39370078740157483" right="0.39370078740157483" top="0.39370078740157483" bottom="0.39370078740157483" header="0.31496062992125984" footer="0.31496062992125984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356A2-C42D-4EE7-A343-526A832500C1}">
  <dimension ref="A1:H31"/>
  <sheetViews>
    <sheetView topLeftCell="A3" zoomScale="120" zoomScaleNormal="120" workbookViewId="0">
      <selection activeCell="C9" sqref="C9"/>
    </sheetView>
  </sheetViews>
  <sheetFormatPr defaultRowHeight="12.75" x14ac:dyDescent="0.2"/>
  <cols>
    <col min="1" max="1" width="22" style="4" customWidth="1"/>
    <col min="2" max="2" width="46.85546875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4.85546875" style="4" customWidth="1"/>
    <col min="8" max="8" width="13.85546875" style="4" customWidth="1"/>
    <col min="9" max="16384" width="9.140625" style="3"/>
  </cols>
  <sheetData>
    <row r="1" spans="1:8" x14ac:dyDescent="0.2">
      <c r="A1" s="31" t="s">
        <v>20</v>
      </c>
      <c r="B1" s="31"/>
      <c r="C1" s="31"/>
      <c r="D1" s="31"/>
      <c r="E1" s="31"/>
      <c r="F1" s="31"/>
      <c r="G1" s="31"/>
      <c r="H1" s="31"/>
    </row>
    <row r="2" spans="1:8" s="1" customFormat="1" ht="45" customHeight="1" x14ac:dyDescent="0.25">
      <c r="A2" s="34" t="s">
        <v>0</v>
      </c>
      <c r="B2" s="34" t="s">
        <v>1</v>
      </c>
      <c r="C2" s="34" t="s">
        <v>2</v>
      </c>
      <c r="D2" s="34" t="s">
        <v>3</v>
      </c>
      <c r="E2" s="34"/>
      <c r="F2" s="34"/>
      <c r="G2" s="34" t="s">
        <v>4</v>
      </c>
      <c r="H2" s="34" t="s">
        <v>5</v>
      </c>
    </row>
    <row r="3" spans="1:8" x14ac:dyDescent="0.2">
      <c r="A3" s="35"/>
      <c r="B3" s="35"/>
      <c r="C3" s="35"/>
      <c r="D3" s="2" t="s">
        <v>6</v>
      </c>
      <c r="E3" s="2" t="s">
        <v>7</v>
      </c>
      <c r="F3" s="2" t="s">
        <v>8</v>
      </c>
      <c r="G3" s="35"/>
      <c r="H3" s="35"/>
    </row>
    <row r="4" spans="1:8" x14ac:dyDescent="0.2">
      <c r="A4" s="32"/>
      <c r="B4" s="33"/>
      <c r="C4" s="33"/>
      <c r="D4" s="33"/>
      <c r="E4" s="33"/>
      <c r="F4" s="33"/>
      <c r="G4" s="33"/>
      <c r="H4" s="18"/>
    </row>
    <row r="5" spans="1:8" ht="12.75" customHeight="1" x14ac:dyDescent="0.2">
      <c r="A5" s="36" t="s">
        <v>9</v>
      </c>
      <c r="B5" s="18" t="s">
        <v>37</v>
      </c>
      <c r="C5" s="20">
        <v>180</v>
      </c>
      <c r="D5" s="20">
        <v>5.85</v>
      </c>
      <c r="E5" s="20">
        <v>8.1</v>
      </c>
      <c r="F5" s="20">
        <v>21.43</v>
      </c>
      <c r="G5" s="20">
        <v>122.42</v>
      </c>
      <c r="H5" s="22">
        <v>76</v>
      </c>
    </row>
    <row r="6" spans="1:8" ht="12.75" customHeight="1" x14ac:dyDescent="0.2">
      <c r="A6" s="37"/>
      <c r="B6" s="18" t="s">
        <v>38</v>
      </c>
      <c r="C6" s="20">
        <v>180</v>
      </c>
      <c r="D6" s="27">
        <v>0</v>
      </c>
      <c r="E6" s="20">
        <v>4.54</v>
      </c>
      <c r="F6" s="20">
        <v>19.350000000000001</v>
      </c>
      <c r="G6" s="20">
        <v>110.81</v>
      </c>
      <c r="H6" s="22">
        <v>126</v>
      </c>
    </row>
    <row r="7" spans="1:8" ht="12.75" customHeight="1" x14ac:dyDescent="0.2">
      <c r="A7" s="37"/>
      <c r="B7" s="18" t="s">
        <v>71</v>
      </c>
      <c r="C7" s="20">
        <v>50</v>
      </c>
      <c r="D7" s="20">
        <v>11.48</v>
      </c>
      <c r="E7" s="20">
        <v>1.71</v>
      </c>
      <c r="F7" s="20">
        <v>16.77</v>
      </c>
      <c r="G7" s="20">
        <v>199.27</v>
      </c>
      <c r="H7" s="22">
        <v>3</v>
      </c>
    </row>
    <row r="8" spans="1:8" x14ac:dyDescent="0.2">
      <c r="A8" s="37"/>
      <c r="B8" s="18"/>
      <c r="C8" s="20"/>
      <c r="D8" s="20"/>
      <c r="E8" s="20"/>
      <c r="F8" s="20"/>
      <c r="G8" s="20"/>
      <c r="H8" s="20"/>
    </row>
    <row r="9" spans="1:8" ht="12.75" customHeight="1" x14ac:dyDescent="0.2">
      <c r="A9" s="6" t="s">
        <v>10</v>
      </c>
      <c r="B9" s="17" t="s">
        <v>11</v>
      </c>
      <c r="C9" s="5">
        <f>SUM(C5:C8)</f>
        <v>410</v>
      </c>
      <c r="D9" s="5">
        <v>22.49</v>
      </c>
      <c r="E9" s="5">
        <f>SUM(E5:E8)</f>
        <v>14.350000000000001</v>
      </c>
      <c r="F9" s="5">
        <f>SUM(F5:F8)</f>
        <v>57.55</v>
      </c>
      <c r="G9" s="5">
        <f>SUM(G5:G8)</f>
        <v>432.5</v>
      </c>
      <c r="H9" s="7" t="s">
        <v>11</v>
      </c>
    </row>
    <row r="10" spans="1:8" ht="12.75" customHeight="1" x14ac:dyDescent="0.2">
      <c r="A10" s="17" t="s">
        <v>12</v>
      </c>
      <c r="B10" s="18" t="s">
        <v>23</v>
      </c>
      <c r="C10" s="20">
        <v>100</v>
      </c>
      <c r="D10" s="20">
        <v>0.4</v>
      </c>
      <c r="E10" s="20">
        <v>0.4</v>
      </c>
      <c r="F10" s="20">
        <v>9.8000000000000007</v>
      </c>
      <c r="G10" s="20">
        <v>47</v>
      </c>
      <c r="H10" s="22">
        <v>140</v>
      </c>
    </row>
    <row r="11" spans="1:8" x14ac:dyDescent="0.2">
      <c r="A11" s="5" t="s">
        <v>13</v>
      </c>
      <c r="B11" s="17" t="s">
        <v>11</v>
      </c>
      <c r="C11" s="5">
        <f>SUM(C10:C10)</f>
        <v>100</v>
      </c>
      <c r="D11" s="5">
        <f>SUM(D10:D10)</f>
        <v>0.4</v>
      </c>
      <c r="E11" s="5">
        <f>SUM(E10:E10)</f>
        <v>0.4</v>
      </c>
      <c r="F11" s="5">
        <f>SUM(F10:F10)</f>
        <v>9.8000000000000007</v>
      </c>
      <c r="G11" s="5">
        <f>SUM(G10:G10)</f>
        <v>47</v>
      </c>
      <c r="H11" s="7" t="s">
        <v>11</v>
      </c>
    </row>
    <row r="12" spans="1:8" x14ac:dyDescent="0.2">
      <c r="A12" s="36" t="s">
        <v>14</v>
      </c>
      <c r="B12" s="18" t="s">
        <v>40</v>
      </c>
      <c r="C12" s="20">
        <v>30</v>
      </c>
      <c r="D12" s="20">
        <v>0.17</v>
      </c>
      <c r="E12" s="20">
        <v>1.81</v>
      </c>
      <c r="F12" s="20">
        <v>0.56000000000000005</v>
      </c>
      <c r="G12" s="20">
        <v>19.38</v>
      </c>
      <c r="H12" s="22">
        <v>23</v>
      </c>
    </row>
    <row r="13" spans="1:8" x14ac:dyDescent="0.2">
      <c r="A13" s="37"/>
      <c r="B13" s="18" t="s">
        <v>41</v>
      </c>
      <c r="C13" s="20">
        <v>180</v>
      </c>
      <c r="D13" s="20">
        <v>8.44</v>
      </c>
      <c r="E13" s="20">
        <v>1.36</v>
      </c>
      <c r="F13" s="20">
        <v>40.200000000000003</v>
      </c>
      <c r="G13" s="20">
        <v>115.4</v>
      </c>
      <c r="H13" s="20">
        <v>35</v>
      </c>
    </row>
    <row r="14" spans="1:8" x14ac:dyDescent="0.2">
      <c r="A14" s="37"/>
      <c r="B14" s="18" t="s">
        <v>42</v>
      </c>
      <c r="C14" s="20">
        <v>180</v>
      </c>
      <c r="D14" s="20">
        <v>9.98</v>
      </c>
      <c r="E14" s="20">
        <v>16.7</v>
      </c>
      <c r="F14" s="20">
        <v>14.56</v>
      </c>
      <c r="G14" s="20">
        <v>130.88</v>
      </c>
      <c r="H14" s="20">
        <v>95</v>
      </c>
    </row>
    <row r="15" spans="1:8" x14ac:dyDescent="0.2">
      <c r="A15" s="37"/>
      <c r="B15" s="18" t="s">
        <v>34</v>
      </c>
      <c r="C15" s="20">
        <v>180</v>
      </c>
      <c r="D15" s="20">
        <v>0.94</v>
      </c>
      <c r="E15" s="20">
        <v>1.4999999999999999E-2</v>
      </c>
      <c r="F15" s="20">
        <v>24.26</v>
      </c>
      <c r="G15" s="20">
        <v>96.7</v>
      </c>
      <c r="H15" s="20">
        <v>122</v>
      </c>
    </row>
    <row r="16" spans="1:8" x14ac:dyDescent="0.2">
      <c r="A16" s="37"/>
      <c r="B16" s="18" t="s">
        <v>36</v>
      </c>
      <c r="C16" s="20">
        <v>30</v>
      </c>
      <c r="D16" s="20">
        <v>2.15</v>
      </c>
      <c r="E16" s="20">
        <v>0.75</v>
      </c>
      <c r="F16" s="20">
        <v>14.65</v>
      </c>
      <c r="G16" s="20">
        <v>75.05</v>
      </c>
      <c r="H16" s="22">
        <v>5</v>
      </c>
    </row>
    <row r="17" spans="1:8" x14ac:dyDescent="0.2">
      <c r="A17" s="37"/>
      <c r="B17" s="18" t="s">
        <v>35</v>
      </c>
      <c r="C17" s="20">
        <v>40</v>
      </c>
      <c r="D17" s="20">
        <v>2.4</v>
      </c>
      <c r="E17" s="20">
        <v>0.4</v>
      </c>
      <c r="F17" s="20">
        <v>17.73</v>
      </c>
      <c r="G17" s="20">
        <v>75.599999999999994</v>
      </c>
      <c r="H17" s="20">
        <v>6</v>
      </c>
    </row>
    <row r="18" spans="1:8" x14ac:dyDescent="0.2">
      <c r="A18" s="38"/>
      <c r="B18" s="18"/>
      <c r="C18" s="20"/>
      <c r="D18" s="20"/>
      <c r="E18" s="20"/>
      <c r="F18" s="20"/>
      <c r="G18" s="20"/>
      <c r="H18" s="20"/>
    </row>
    <row r="19" spans="1:8" x14ac:dyDescent="0.2">
      <c r="A19" s="5" t="s">
        <v>15</v>
      </c>
      <c r="B19" s="14" t="s">
        <v>11</v>
      </c>
      <c r="C19" s="15">
        <f>SUM(C12:C18)</f>
        <v>640</v>
      </c>
      <c r="D19" s="15">
        <f>SUM(D12:D18)</f>
        <v>24.08</v>
      </c>
      <c r="E19" s="15">
        <f>SUM(E12:E18)</f>
        <v>21.034999999999997</v>
      </c>
      <c r="F19" s="15">
        <f>SUM(F12:F18)</f>
        <v>111.96000000000002</v>
      </c>
      <c r="G19" s="15">
        <f>SUM(G12:G18)</f>
        <v>513.01</v>
      </c>
      <c r="H19" s="16" t="s">
        <v>11</v>
      </c>
    </row>
    <row r="20" spans="1:8" x14ac:dyDescent="0.2">
      <c r="A20" s="36" t="s">
        <v>16</v>
      </c>
      <c r="B20" s="18" t="s">
        <v>43</v>
      </c>
      <c r="C20" s="20">
        <v>120</v>
      </c>
      <c r="D20" s="20">
        <v>3</v>
      </c>
      <c r="E20" s="20">
        <v>4.5</v>
      </c>
      <c r="F20" s="20">
        <v>15</v>
      </c>
      <c r="G20" s="20">
        <v>180</v>
      </c>
      <c r="H20" s="22">
        <v>68</v>
      </c>
    </row>
    <row r="21" spans="1:8" x14ac:dyDescent="0.2">
      <c r="A21" s="37"/>
      <c r="B21" s="18" t="s">
        <v>44</v>
      </c>
      <c r="C21" s="20">
        <v>60</v>
      </c>
      <c r="D21" s="20">
        <v>6.81</v>
      </c>
      <c r="E21" s="20">
        <v>7.08</v>
      </c>
      <c r="F21" s="20">
        <v>21.52</v>
      </c>
      <c r="G21" s="20">
        <v>180</v>
      </c>
      <c r="H21" s="22">
        <v>136</v>
      </c>
    </row>
    <row r="22" spans="1:8" x14ac:dyDescent="0.2">
      <c r="A22" s="38"/>
      <c r="B22" s="18" t="s">
        <v>65</v>
      </c>
      <c r="C22" s="20">
        <v>180</v>
      </c>
      <c r="D22" s="20">
        <v>0</v>
      </c>
      <c r="E22" s="20">
        <v>0</v>
      </c>
      <c r="F22" s="20">
        <v>8.0399999999999991</v>
      </c>
      <c r="G22" s="20">
        <v>34</v>
      </c>
      <c r="H22" s="20">
        <v>58</v>
      </c>
    </row>
    <row r="23" spans="1:8" x14ac:dyDescent="0.2">
      <c r="A23" s="5" t="s">
        <v>17</v>
      </c>
      <c r="B23" s="14" t="s">
        <v>11</v>
      </c>
      <c r="C23" s="15">
        <f>SUM(C20:C22)</f>
        <v>360</v>
      </c>
      <c r="D23" s="15">
        <f>SUM(D20:D22)</f>
        <v>9.8099999999999987</v>
      </c>
      <c r="E23" s="15">
        <f>SUM(E20:E22)</f>
        <v>11.58</v>
      </c>
      <c r="F23" s="15">
        <f>SUM(F20:F22)</f>
        <v>44.559999999999995</v>
      </c>
      <c r="G23" s="15">
        <f>SUM(G20:G22)</f>
        <v>394</v>
      </c>
      <c r="H23" s="16" t="s">
        <v>11</v>
      </c>
    </row>
    <row r="24" spans="1:8" x14ac:dyDescent="0.2">
      <c r="A24" s="5"/>
      <c r="B24" s="18"/>
      <c r="C24" s="15"/>
      <c r="D24" s="15"/>
      <c r="E24" s="15"/>
      <c r="F24" s="15"/>
      <c r="G24" s="15"/>
      <c r="H24" s="16" t="s">
        <v>11</v>
      </c>
    </row>
    <row r="25" spans="1:8" x14ac:dyDescent="0.2">
      <c r="A25" s="5" t="s">
        <v>19</v>
      </c>
      <c r="B25" s="18"/>
      <c r="C25" s="5">
        <f>C9+C11+C19+C23</f>
        <v>1510</v>
      </c>
      <c r="D25" s="5">
        <f>D9+D11+D19+D23</f>
        <v>56.78</v>
      </c>
      <c r="E25" s="5">
        <f>E9+E11+E19+E23</f>
        <v>47.364999999999995</v>
      </c>
      <c r="F25" s="5">
        <f>F9+F11+F19+F23</f>
        <v>223.87</v>
      </c>
      <c r="G25" s="5">
        <f>G9+G11+G19+G23</f>
        <v>1386.51</v>
      </c>
      <c r="H25" s="7" t="s">
        <v>11</v>
      </c>
    </row>
    <row r="26" spans="1:8" x14ac:dyDescent="0.2">
      <c r="H26" s="8"/>
    </row>
    <row r="27" spans="1:8" ht="12.75" customHeight="1" x14ac:dyDescent="0.2">
      <c r="H27" s="8"/>
    </row>
    <row r="28" spans="1:8" ht="12.75" customHeight="1" x14ac:dyDescent="0.2"/>
    <row r="31" spans="1:8" ht="128.25" customHeight="1" x14ac:dyDescent="0.2"/>
  </sheetData>
  <mergeCells count="11">
    <mergeCell ref="A4:G4"/>
    <mergeCell ref="A5:A8"/>
    <mergeCell ref="A12:A18"/>
    <mergeCell ref="A20:A22"/>
    <mergeCell ref="A1:H1"/>
    <mergeCell ref="A2:A3"/>
    <mergeCell ref="B2:B3"/>
    <mergeCell ref="C2:C3"/>
    <mergeCell ref="D2:F2"/>
    <mergeCell ref="G2:G3"/>
    <mergeCell ref="H2:H3"/>
  </mergeCells>
  <pageMargins left="0.39370078740157483" right="0.39370078740157483" top="0.39370078740157483" bottom="0.39370078740157483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D8C58-2D28-4BDD-9927-B56E7D5BF7C7}">
  <dimension ref="A1:H37"/>
  <sheetViews>
    <sheetView zoomScale="120" zoomScaleNormal="120" workbookViewId="0">
      <selection activeCell="G30" sqref="G30"/>
    </sheetView>
  </sheetViews>
  <sheetFormatPr defaultRowHeight="12.75" x14ac:dyDescent="0.2"/>
  <cols>
    <col min="1" max="1" width="22" style="4" customWidth="1"/>
    <col min="2" max="2" width="46.42578125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4.85546875" style="4" customWidth="1"/>
    <col min="8" max="8" width="13.85546875" style="4" customWidth="1"/>
    <col min="9" max="16384" width="9.140625" style="3"/>
  </cols>
  <sheetData>
    <row r="1" spans="1:8" x14ac:dyDescent="0.2">
      <c r="A1" s="31" t="s">
        <v>21</v>
      </c>
      <c r="B1" s="31"/>
      <c r="C1" s="31"/>
      <c r="D1" s="31"/>
      <c r="E1" s="31"/>
      <c r="F1" s="31"/>
      <c r="G1" s="31"/>
      <c r="H1" s="31"/>
    </row>
    <row r="2" spans="1:8" s="1" customFormat="1" ht="24.75" customHeight="1" x14ac:dyDescent="0.25">
      <c r="A2" s="42" t="s">
        <v>0</v>
      </c>
      <c r="B2" s="42" t="s">
        <v>1</v>
      </c>
      <c r="C2" s="42" t="s">
        <v>2</v>
      </c>
      <c r="D2" s="44" t="s">
        <v>3</v>
      </c>
      <c r="E2" s="45"/>
      <c r="F2" s="46"/>
      <c r="G2" s="42" t="s">
        <v>4</v>
      </c>
      <c r="H2" s="42" t="s">
        <v>5</v>
      </c>
    </row>
    <row r="3" spans="1:8" x14ac:dyDescent="0.2">
      <c r="A3" s="43"/>
      <c r="B3" s="43"/>
      <c r="C3" s="43"/>
      <c r="D3" s="2" t="s">
        <v>6</v>
      </c>
      <c r="E3" s="2" t="s">
        <v>7</v>
      </c>
      <c r="F3" s="2" t="s">
        <v>8</v>
      </c>
      <c r="G3" s="43"/>
      <c r="H3" s="43"/>
    </row>
    <row r="4" spans="1:8" x14ac:dyDescent="0.2">
      <c r="A4" s="39"/>
      <c r="B4" s="40"/>
      <c r="C4" s="40"/>
      <c r="D4" s="40"/>
      <c r="E4" s="40"/>
      <c r="F4" s="40"/>
      <c r="G4" s="41"/>
      <c r="H4" s="18"/>
    </row>
    <row r="5" spans="1:8" x14ac:dyDescent="0.2">
      <c r="A5" s="36" t="s">
        <v>9</v>
      </c>
      <c r="B5" s="18" t="s">
        <v>45</v>
      </c>
      <c r="C5" s="20">
        <v>180</v>
      </c>
      <c r="D5" s="20">
        <v>5.24</v>
      </c>
      <c r="E5" s="20">
        <v>7.82</v>
      </c>
      <c r="F5" s="20">
        <v>18.75</v>
      </c>
      <c r="G5" s="20">
        <v>120.79</v>
      </c>
      <c r="H5" s="22">
        <v>69</v>
      </c>
    </row>
    <row r="6" spans="1:8" x14ac:dyDescent="0.2">
      <c r="A6" s="37"/>
      <c r="B6" s="18" t="s">
        <v>38</v>
      </c>
      <c r="C6" s="20">
        <v>180</v>
      </c>
      <c r="D6" s="20">
        <v>4.12</v>
      </c>
      <c r="E6" s="20">
        <v>4.54</v>
      </c>
      <c r="F6" s="20">
        <v>19.350000000000001</v>
      </c>
      <c r="G6" s="20">
        <v>110.81</v>
      </c>
      <c r="H6" s="20">
        <v>126</v>
      </c>
    </row>
    <row r="7" spans="1:8" x14ac:dyDescent="0.2">
      <c r="A7" s="37"/>
      <c r="B7" s="18" t="s">
        <v>39</v>
      </c>
      <c r="C7" s="20">
        <v>30</v>
      </c>
      <c r="D7" s="20">
        <v>2.15</v>
      </c>
      <c r="E7" s="20">
        <v>0.75</v>
      </c>
      <c r="F7" s="20">
        <v>14.65</v>
      </c>
      <c r="G7" s="20">
        <v>75.05</v>
      </c>
      <c r="H7" s="22">
        <v>27</v>
      </c>
    </row>
    <row r="8" spans="1:8" x14ac:dyDescent="0.2">
      <c r="A8" s="37"/>
      <c r="B8" s="18" t="s">
        <v>46</v>
      </c>
      <c r="C8" s="20">
        <v>10</v>
      </c>
      <c r="D8" s="20">
        <v>0.91</v>
      </c>
      <c r="E8" s="20">
        <v>0.86</v>
      </c>
      <c r="F8" s="20">
        <v>1.98</v>
      </c>
      <c r="G8" s="20">
        <v>50</v>
      </c>
      <c r="H8" s="20">
        <v>139</v>
      </c>
    </row>
    <row r="9" spans="1:8" x14ac:dyDescent="0.2">
      <c r="A9" s="38"/>
      <c r="B9" s="18"/>
      <c r="C9" s="20"/>
      <c r="D9" s="20"/>
      <c r="E9" s="20"/>
      <c r="F9" s="20"/>
      <c r="G9" s="20"/>
      <c r="H9" s="20"/>
    </row>
    <row r="10" spans="1:8" x14ac:dyDescent="0.2">
      <c r="A10" s="6" t="s">
        <v>10</v>
      </c>
      <c r="B10" s="17" t="s">
        <v>11</v>
      </c>
      <c r="C10" s="5">
        <f>SUM(C5:C9)</f>
        <v>400</v>
      </c>
      <c r="D10" s="5">
        <f>SUM(D5:D9)</f>
        <v>12.42</v>
      </c>
      <c r="E10" s="5">
        <f>SUM(E5:E9)</f>
        <v>13.969999999999999</v>
      </c>
      <c r="F10" s="5">
        <f>SUM(F5:F9)</f>
        <v>54.73</v>
      </c>
      <c r="G10" s="5">
        <f>SUM(G5:G9)</f>
        <v>356.65000000000003</v>
      </c>
      <c r="H10" s="7" t="s">
        <v>11</v>
      </c>
    </row>
    <row r="11" spans="1:8" x14ac:dyDescent="0.2">
      <c r="A11" s="19" t="s">
        <v>12</v>
      </c>
      <c r="B11" s="18" t="s">
        <v>73</v>
      </c>
      <c r="C11" s="20">
        <v>100</v>
      </c>
      <c r="D11" s="20">
        <v>0</v>
      </c>
      <c r="E11" s="20">
        <v>0</v>
      </c>
      <c r="F11" s="20">
        <v>11.5</v>
      </c>
      <c r="G11" s="20">
        <v>46</v>
      </c>
      <c r="H11" s="20">
        <v>113</v>
      </c>
    </row>
    <row r="12" spans="1:8" x14ac:dyDescent="0.2">
      <c r="A12" s="5" t="s">
        <v>13</v>
      </c>
      <c r="B12" s="17" t="s">
        <v>11</v>
      </c>
      <c r="C12" s="5">
        <f>SUM(C11:C11)</f>
        <v>100</v>
      </c>
      <c r="D12" s="5">
        <f>SUM(D11:D11)</f>
        <v>0</v>
      </c>
      <c r="E12" s="5">
        <f>SUM(E11:E11)</f>
        <v>0</v>
      </c>
      <c r="F12" s="5">
        <f>SUM(F11:F11)</f>
        <v>11.5</v>
      </c>
      <c r="G12" s="5">
        <f>SUM(G11:G11)</f>
        <v>46</v>
      </c>
      <c r="H12" s="7" t="s">
        <v>11</v>
      </c>
    </row>
    <row r="13" spans="1:8" x14ac:dyDescent="0.2">
      <c r="A13" s="36" t="s">
        <v>14</v>
      </c>
      <c r="B13" s="18" t="s">
        <v>47</v>
      </c>
      <c r="C13" s="20">
        <v>30</v>
      </c>
      <c r="D13" s="20">
        <v>0.56999999999999995</v>
      </c>
      <c r="E13" s="20">
        <v>3.19</v>
      </c>
      <c r="F13" s="20">
        <v>8.7899999999999991</v>
      </c>
      <c r="G13" s="20">
        <v>67.290000000000006</v>
      </c>
      <c r="H13" s="22">
        <v>13</v>
      </c>
    </row>
    <row r="14" spans="1:8" x14ac:dyDescent="0.2">
      <c r="A14" s="37"/>
      <c r="B14" s="18" t="s">
        <v>48</v>
      </c>
      <c r="C14" s="20">
        <v>180</v>
      </c>
      <c r="D14" s="20">
        <v>2.42</v>
      </c>
      <c r="E14" s="20">
        <v>1.62</v>
      </c>
      <c r="F14" s="20">
        <v>13.02</v>
      </c>
      <c r="G14" s="20">
        <v>77.08</v>
      </c>
      <c r="H14" s="22">
        <v>37</v>
      </c>
    </row>
    <row r="15" spans="1:8" x14ac:dyDescent="0.2">
      <c r="A15" s="37"/>
      <c r="B15" s="18" t="s">
        <v>49</v>
      </c>
      <c r="C15" s="20">
        <v>180</v>
      </c>
      <c r="D15" s="20">
        <v>11.77</v>
      </c>
      <c r="E15" s="20">
        <v>4.7300000000000004</v>
      </c>
      <c r="F15" s="20">
        <v>7.35</v>
      </c>
      <c r="G15" s="20">
        <v>200</v>
      </c>
      <c r="H15" s="20">
        <v>99</v>
      </c>
    </row>
    <row r="16" spans="1:8" x14ac:dyDescent="0.2">
      <c r="A16" s="37"/>
      <c r="B16" s="18" t="s">
        <v>34</v>
      </c>
      <c r="C16" s="20">
        <v>180</v>
      </c>
      <c r="D16" s="20">
        <v>0.94</v>
      </c>
      <c r="E16" s="20">
        <v>1.4999999999999999E-2</v>
      </c>
      <c r="F16" s="20">
        <v>24.26</v>
      </c>
      <c r="G16" s="20">
        <v>96.7</v>
      </c>
      <c r="H16" s="22">
        <v>122</v>
      </c>
    </row>
    <row r="17" spans="1:8" x14ac:dyDescent="0.2">
      <c r="A17" s="37"/>
      <c r="B17" s="18" t="s">
        <v>50</v>
      </c>
      <c r="C17" s="20">
        <v>30</v>
      </c>
      <c r="D17" s="20">
        <v>2.15</v>
      </c>
      <c r="E17" s="20">
        <v>0.75</v>
      </c>
      <c r="F17" s="20">
        <v>14.65</v>
      </c>
      <c r="G17" s="20">
        <v>75.05</v>
      </c>
      <c r="H17" s="20">
        <v>5</v>
      </c>
    </row>
    <row r="18" spans="1:8" x14ac:dyDescent="0.2">
      <c r="A18" s="37"/>
      <c r="B18" s="18" t="s">
        <v>35</v>
      </c>
      <c r="C18" s="20">
        <v>40</v>
      </c>
      <c r="D18" s="20">
        <v>2.4</v>
      </c>
      <c r="E18" s="20">
        <v>0.4</v>
      </c>
      <c r="F18" s="20">
        <v>17.73</v>
      </c>
      <c r="G18" s="20">
        <v>75.599999999999994</v>
      </c>
      <c r="H18" s="20">
        <v>6</v>
      </c>
    </row>
    <row r="19" spans="1:8" x14ac:dyDescent="0.2">
      <c r="A19" s="38"/>
      <c r="B19" s="18"/>
      <c r="C19" s="20"/>
      <c r="D19" s="20"/>
      <c r="E19" s="20"/>
      <c r="F19" s="20"/>
      <c r="G19" s="20"/>
      <c r="H19" s="20"/>
    </row>
    <row r="20" spans="1:8" x14ac:dyDescent="0.2">
      <c r="A20" s="5" t="s">
        <v>15</v>
      </c>
      <c r="B20" s="17" t="s">
        <v>11</v>
      </c>
      <c r="C20" s="5">
        <f>SUM(C13:C19)</f>
        <v>640</v>
      </c>
      <c r="D20" s="5">
        <f>SUM(D13:D19)</f>
        <v>20.249999999999996</v>
      </c>
      <c r="E20" s="5">
        <f>SUM(E13:E19)</f>
        <v>10.705000000000002</v>
      </c>
      <c r="F20" s="5">
        <f>SUM(F13:F19)</f>
        <v>85.800000000000011</v>
      </c>
      <c r="G20" s="5">
        <f>SUM(G13:G19)</f>
        <v>591.72</v>
      </c>
      <c r="H20" s="7" t="s">
        <v>11</v>
      </c>
    </row>
    <row r="21" spans="1:8" x14ac:dyDescent="0.2">
      <c r="A21" s="36" t="s">
        <v>16</v>
      </c>
      <c r="B21" s="18" t="s">
        <v>51</v>
      </c>
      <c r="C21" s="20">
        <v>100</v>
      </c>
      <c r="D21" s="20">
        <v>1</v>
      </c>
      <c r="E21" s="20">
        <v>0.2</v>
      </c>
      <c r="F21" s="20">
        <v>20.2</v>
      </c>
      <c r="G21" s="20">
        <v>72</v>
      </c>
      <c r="H21" s="22">
        <v>130</v>
      </c>
    </row>
    <row r="22" spans="1:8" x14ac:dyDescent="0.2">
      <c r="A22" s="37"/>
      <c r="B22" s="18" t="s">
        <v>52</v>
      </c>
      <c r="C22" s="20">
        <v>150</v>
      </c>
      <c r="D22" s="20">
        <v>4.1399999999999997</v>
      </c>
      <c r="E22" s="20">
        <v>4.3099999999999996</v>
      </c>
      <c r="F22" s="20">
        <v>23.25</v>
      </c>
      <c r="G22" s="20">
        <v>130.47</v>
      </c>
      <c r="H22" s="22">
        <v>135</v>
      </c>
    </row>
    <row r="23" spans="1:8" x14ac:dyDescent="0.2">
      <c r="A23" s="37"/>
      <c r="B23" s="24" t="s">
        <v>53</v>
      </c>
      <c r="C23" s="20">
        <v>30</v>
      </c>
      <c r="D23" s="20">
        <v>1.03</v>
      </c>
      <c r="E23" s="20">
        <v>0.86</v>
      </c>
      <c r="F23" s="20">
        <v>2.02</v>
      </c>
      <c r="G23" s="20">
        <v>39.42</v>
      </c>
      <c r="H23" s="22">
        <v>113</v>
      </c>
    </row>
    <row r="24" spans="1:8" x14ac:dyDescent="0.2">
      <c r="A24" s="37"/>
      <c r="B24" s="24" t="s">
        <v>72</v>
      </c>
      <c r="C24" s="20">
        <v>150</v>
      </c>
      <c r="D24" s="20">
        <v>7.0000000000000007E-2</v>
      </c>
      <c r="E24" s="20">
        <v>0.03</v>
      </c>
      <c r="F24" s="20">
        <v>19.600000000000001</v>
      </c>
      <c r="G24" s="20">
        <v>78.900000000000006</v>
      </c>
      <c r="H24" s="22">
        <v>132</v>
      </c>
    </row>
    <row r="25" spans="1:8" x14ac:dyDescent="0.2">
      <c r="A25" s="38"/>
      <c r="B25" s="18" t="s">
        <v>24</v>
      </c>
      <c r="C25" s="20">
        <v>20</v>
      </c>
      <c r="D25" s="20">
        <v>2.0499999999999998</v>
      </c>
      <c r="E25" s="20">
        <v>2.6</v>
      </c>
      <c r="F25" s="20">
        <v>6.6</v>
      </c>
      <c r="G25" s="20">
        <v>47</v>
      </c>
      <c r="H25" s="22">
        <v>9</v>
      </c>
    </row>
    <row r="26" spans="1:8" x14ac:dyDescent="0.2">
      <c r="A26" s="5" t="s">
        <v>17</v>
      </c>
      <c r="B26" s="17" t="s">
        <v>11</v>
      </c>
      <c r="C26" s="5">
        <f>SUM(C21:C25)</f>
        <v>450</v>
      </c>
      <c r="D26" s="5">
        <f>SUM(D21:D25)</f>
        <v>8.2899999999999991</v>
      </c>
      <c r="E26" s="5">
        <f>SUM(E21:E25)</f>
        <v>8</v>
      </c>
      <c r="F26" s="5">
        <f>SUM(F21:F25)</f>
        <v>71.67</v>
      </c>
      <c r="G26" s="5">
        <f>SUM(G21:G25)</f>
        <v>367.78999999999996</v>
      </c>
      <c r="H26" s="7" t="s">
        <v>11</v>
      </c>
    </row>
    <row r="27" spans="1:8" x14ac:dyDescent="0.2">
      <c r="A27" s="5"/>
      <c r="B27" s="23"/>
      <c r="C27" s="20"/>
      <c r="D27" s="5"/>
      <c r="E27" s="5"/>
      <c r="F27" s="5"/>
      <c r="G27" s="5"/>
      <c r="H27" s="7"/>
    </row>
    <row r="28" spans="1:8" x14ac:dyDescent="0.2">
      <c r="A28" s="5"/>
      <c r="B28" s="23"/>
      <c r="C28" s="5"/>
      <c r="D28" s="5"/>
      <c r="E28" s="5"/>
      <c r="F28" s="5"/>
      <c r="G28" s="5"/>
      <c r="H28" s="7"/>
    </row>
    <row r="29" spans="1:8" x14ac:dyDescent="0.2">
      <c r="A29" s="5" t="s">
        <v>19</v>
      </c>
      <c r="B29" s="17" t="s">
        <v>11</v>
      </c>
      <c r="C29" s="5">
        <f>C10+C12+C20+C26</f>
        <v>1590</v>
      </c>
      <c r="D29" s="5">
        <f>D10+D12+D20+D26</f>
        <v>40.959999999999994</v>
      </c>
      <c r="E29" s="5">
        <f>E10+E12+E20+E26</f>
        <v>32.674999999999997</v>
      </c>
      <c r="F29" s="5">
        <f>F10+F12+F20+F26</f>
        <v>223.7</v>
      </c>
      <c r="G29" s="5">
        <f>G10+G12+G20+G26</f>
        <v>1362.16</v>
      </c>
      <c r="H29" s="7" t="s">
        <v>11</v>
      </c>
    </row>
    <row r="30" spans="1:8" x14ac:dyDescent="0.2">
      <c r="H30" s="8"/>
    </row>
    <row r="31" spans="1:8" x14ac:dyDescent="0.2">
      <c r="H31" s="8"/>
    </row>
    <row r="37" ht="128.25" customHeight="1" x14ac:dyDescent="0.2"/>
  </sheetData>
  <mergeCells count="11">
    <mergeCell ref="A4:G4"/>
    <mergeCell ref="A5:A9"/>
    <mergeCell ref="A13:A19"/>
    <mergeCell ref="A21:A25"/>
    <mergeCell ref="A1:H1"/>
    <mergeCell ref="A2:A3"/>
    <mergeCell ref="B2:B3"/>
    <mergeCell ref="C2:C3"/>
    <mergeCell ref="D2:F2"/>
    <mergeCell ref="G2:G3"/>
    <mergeCell ref="H2:H3"/>
  </mergeCells>
  <pageMargins left="0.39370078740157483" right="0.39370078740157483" top="0.39370078740157483" bottom="0.3937007874015748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CC7F1-85CA-46EC-9408-AA685AC662D8}">
  <dimension ref="A1:H35"/>
  <sheetViews>
    <sheetView topLeftCell="A4" zoomScale="120" zoomScaleNormal="120" workbookViewId="0">
      <selection activeCell="H10" sqref="H10"/>
    </sheetView>
  </sheetViews>
  <sheetFormatPr defaultRowHeight="12.75" x14ac:dyDescent="0.2"/>
  <cols>
    <col min="1" max="1" width="22" style="4" customWidth="1"/>
    <col min="2" max="2" width="53.28515625" style="4" customWidth="1"/>
    <col min="3" max="3" width="11" style="4" customWidth="1"/>
    <col min="4" max="4" width="7.42578125" style="4" customWidth="1"/>
    <col min="5" max="5" width="8.5703125" style="4" customWidth="1"/>
    <col min="6" max="6" width="11.140625" style="4" customWidth="1"/>
    <col min="7" max="7" width="14.85546875" style="4" customWidth="1"/>
    <col min="8" max="8" width="11.7109375" style="4" customWidth="1"/>
    <col min="9" max="16384" width="9.140625" style="3"/>
  </cols>
  <sheetData>
    <row r="1" spans="1:8" x14ac:dyDescent="0.2">
      <c r="A1" s="31" t="s">
        <v>22</v>
      </c>
      <c r="B1" s="31"/>
      <c r="C1" s="31"/>
      <c r="D1" s="31"/>
      <c r="E1" s="31"/>
      <c r="F1" s="31"/>
      <c r="G1" s="31"/>
      <c r="H1" s="31"/>
    </row>
    <row r="2" spans="1:8" s="1" customFormat="1" ht="13.5" customHeight="1" x14ac:dyDescent="0.25">
      <c r="A2" s="34" t="s">
        <v>0</v>
      </c>
      <c r="B2" s="34" t="s">
        <v>1</v>
      </c>
      <c r="C2" s="34" t="s">
        <v>2</v>
      </c>
      <c r="D2" s="34" t="s">
        <v>3</v>
      </c>
      <c r="E2" s="34"/>
      <c r="F2" s="34"/>
      <c r="G2" s="34" t="s">
        <v>4</v>
      </c>
      <c r="H2" s="34" t="s">
        <v>5</v>
      </c>
    </row>
    <row r="3" spans="1:8" x14ac:dyDescent="0.2">
      <c r="A3" s="35"/>
      <c r="B3" s="35"/>
      <c r="C3" s="35"/>
      <c r="D3" s="2" t="s">
        <v>6</v>
      </c>
      <c r="E3" s="2" t="s">
        <v>7</v>
      </c>
      <c r="F3" s="2" t="s">
        <v>8</v>
      </c>
      <c r="G3" s="35"/>
      <c r="H3" s="35"/>
    </row>
    <row r="4" spans="1:8" x14ac:dyDescent="0.2">
      <c r="A4" s="32"/>
      <c r="B4" s="33"/>
      <c r="C4" s="33"/>
      <c r="D4" s="33"/>
      <c r="E4" s="33"/>
      <c r="F4" s="33"/>
      <c r="G4" s="33"/>
      <c r="H4" s="18"/>
    </row>
    <row r="5" spans="1:8" ht="15.75" customHeight="1" x14ac:dyDescent="0.2">
      <c r="A5" s="30" t="s">
        <v>9</v>
      </c>
      <c r="B5" s="18" t="s">
        <v>54</v>
      </c>
      <c r="C5" s="20">
        <v>180</v>
      </c>
      <c r="D5" s="20">
        <v>5.54</v>
      </c>
      <c r="E5" s="20">
        <v>7.89</v>
      </c>
      <c r="F5" s="20">
        <v>21.66</v>
      </c>
      <c r="G5" s="20">
        <v>140.41999999999999</v>
      </c>
      <c r="H5" s="22">
        <v>72</v>
      </c>
    </row>
    <row r="6" spans="1:8" x14ac:dyDescent="0.2">
      <c r="A6" s="30"/>
      <c r="B6" s="18" t="s">
        <v>28</v>
      </c>
      <c r="C6" s="20">
        <v>180</v>
      </c>
      <c r="D6" s="20">
        <v>2.65</v>
      </c>
      <c r="E6" s="20">
        <v>2.75</v>
      </c>
      <c r="F6" s="20">
        <v>15.05</v>
      </c>
      <c r="G6" s="20">
        <v>62.89</v>
      </c>
      <c r="H6" s="22">
        <v>134</v>
      </c>
    </row>
    <row r="7" spans="1:8" x14ac:dyDescent="0.2">
      <c r="A7" s="30"/>
      <c r="B7" s="18" t="s">
        <v>55</v>
      </c>
      <c r="C7" s="20">
        <v>50</v>
      </c>
      <c r="D7" s="20">
        <v>11.48</v>
      </c>
      <c r="E7" s="20">
        <v>1.71</v>
      </c>
      <c r="F7" s="20">
        <v>16.77</v>
      </c>
      <c r="G7" s="20">
        <v>199.27</v>
      </c>
      <c r="H7" s="20">
        <v>3</v>
      </c>
    </row>
    <row r="8" spans="1:8" x14ac:dyDescent="0.2">
      <c r="A8" s="30"/>
      <c r="B8" s="18"/>
      <c r="C8" s="20"/>
      <c r="D8" s="20"/>
      <c r="E8" s="20"/>
      <c r="F8" s="20"/>
      <c r="G8" s="20"/>
      <c r="H8" s="20"/>
    </row>
    <row r="9" spans="1:8" x14ac:dyDescent="0.2">
      <c r="A9" s="6" t="s">
        <v>10</v>
      </c>
      <c r="B9" s="17" t="s">
        <v>11</v>
      </c>
      <c r="C9" s="5">
        <f>SUM(C5:C8)</f>
        <v>410</v>
      </c>
      <c r="D9" s="5">
        <f>SUM(D5:D8)</f>
        <v>19.670000000000002</v>
      </c>
      <c r="E9" s="5">
        <f>SUM(E5:E8)</f>
        <v>12.350000000000001</v>
      </c>
      <c r="F9" s="5">
        <f>SUM(F5:F8)</f>
        <v>53.480000000000004</v>
      </c>
      <c r="G9" s="5">
        <f>SUM(G5:G8)</f>
        <v>402.58000000000004</v>
      </c>
      <c r="H9" s="7" t="s">
        <v>11</v>
      </c>
    </row>
    <row r="10" spans="1:8" x14ac:dyDescent="0.2">
      <c r="A10" s="17" t="s">
        <v>12</v>
      </c>
      <c r="B10" s="18" t="s">
        <v>23</v>
      </c>
      <c r="C10" s="20">
        <v>100</v>
      </c>
      <c r="D10" s="20">
        <v>0.4</v>
      </c>
      <c r="E10" s="20">
        <v>0.4</v>
      </c>
      <c r="F10" s="20">
        <v>9.8000000000000007</v>
      </c>
      <c r="G10" s="20">
        <v>47</v>
      </c>
      <c r="H10" s="20">
        <v>140</v>
      </c>
    </row>
    <row r="11" spans="1:8" x14ac:dyDescent="0.2">
      <c r="A11" s="5" t="s">
        <v>13</v>
      </c>
      <c r="B11" s="17" t="s">
        <v>11</v>
      </c>
      <c r="C11" s="5">
        <f>SUM(C10:C10)</f>
        <v>100</v>
      </c>
      <c r="D11" s="5">
        <f>SUM(D10:D10)</f>
        <v>0.4</v>
      </c>
      <c r="E11" s="5">
        <f>SUM(E10:E10)</f>
        <v>0.4</v>
      </c>
      <c r="F11" s="5">
        <f>SUM(F10:F10)</f>
        <v>9.8000000000000007</v>
      </c>
      <c r="G11" s="5">
        <f>SUM(G10:G10)</f>
        <v>47</v>
      </c>
      <c r="H11" s="7" t="s">
        <v>11</v>
      </c>
    </row>
    <row r="12" spans="1:8" x14ac:dyDescent="0.2">
      <c r="A12" s="30" t="s">
        <v>14</v>
      </c>
      <c r="B12" s="18" t="s">
        <v>31</v>
      </c>
      <c r="C12" s="20">
        <v>30</v>
      </c>
      <c r="D12" s="20">
        <v>0.17</v>
      </c>
      <c r="E12" s="20">
        <v>1.81</v>
      </c>
      <c r="F12" s="20">
        <v>0.56000000000000005</v>
      </c>
      <c r="G12" s="20">
        <v>30.5</v>
      </c>
      <c r="H12" s="22">
        <v>23</v>
      </c>
    </row>
    <row r="13" spans="1:8" x14ac:dyDescent="0.2">
      <c r="A13" s="30"/>
      <c r="B13" s="18" t="s">
        <v>56</v>
      </c>
      <c r="C13" s="20">
        <v>180</v>
      </c>
      <c r="D13" s="20">
        <v>2.42</v>
      </c>
      <c r="E13" s="20">
        <v>1.62</v>
      </c>
      <c r="F13" s="20">
        <v>13.2</v>
      </c>
      <c r="G13" s="20">
        <v>96.01</v>
      </c>
      <c r="H13" s="20">
        <v>300</v>
      </c>
    </row>
    <row r="14" spans="1:8" x14ac:dyDescent="0.2">
      <c r="A14" s="30"/>
      <c r="B14" s="18" t="s">
        <v>57</v>
      </c>
      <c r="C14" s="20">
        <v>60</v>
      </c>
      <c r="D14" s="20">
        <v>11.22</v>
      </c>
      <c r="E14" s="20">
        <v>2.36</v>
      </c>
      <c r="F14" s="20">
        <v>9.33</v>
      </c>
      <c r="G14" s="20">
        <v>103</v>
      </c>
      <c r="H14" s="20">
        <v>305</v>
      </c>
    </row>
    <row r="15" spans="1:8" x14ac:dyDescent="0.2">
      <c r="A15" s="30"/>
      <c r="B15" s="18" t="s">
        <v>75</v>
      </c>
      <c r="C15" s="20">
        <v>120</v>
      </c>
      <c r="D15" s="20">
        <v>3.18</v>
      </c>
      <c r="E15" s="20">
        <v>6.72</v>
      </c>
      <c r="F15" s="20">
        <v>6.98</v>
      </c>
      <c r="G15" s="20">
        <v>109.7</v>
      </c>
      <c r="H15" s="20">
        <v>32</v>
      </c>
    </row>
    <row r="16" spans="1:8" x14ac:dyDescent="0.2">
      <c r="A16" s="30"/>
      <c r="B16" s="18" t="s">
        <v>58</v>
      </c>
      <c r="C16" s="20">
        <v>10</v>
      </c>
      <c r="D16" s="20">
        <v>0.31</v>
      </c>
      <c r="E16" s="20">
        <v>0.75</v>
      </c>
      <c r="F16" s="20">
        <v>2.44</v>
      </c>
      <c r="G16" s="20">
        <v>17.8</v>
      </c>
      <c r="H16" s="20">
        <v>116</v>
      </c>
    </row>
    <row r="17" spans="1:8" ht="15" customHeight="1" x14ac:dyDescent="0.2">
      <c r="A17" s="30"/>
      <c r="B17" s="18" t="s">
        <v>34</v>
      </c>
      <c r="C17" s="20">
        <v>180</v>
      </c>
      <c r="D17" s="20">
        <v>0.94</v>
      </c>
      <c r="E17" s="20">
        <v>1.4999999999999999E-2</v>
      </c>
      <c r="F17" s="20">
        <v>24.26</v>
      </c>
      <c r="G17" s="20">
        <v>96.7</v>
      </c>
      <c r="H17" s="20">
        <v>122</v>
      </c>
    </row>
    <row r="18" spans="1:8" x14ac:dyDescent="0.2">
      <c r="A18" s="30"/>
      <c r="B18" s="18" t="s">
        <v>36</v>
      </c>
      <c r="C18" s="20">
        <v>30</v>
      </c>
      <c r="D18" s="20">
        <v>2.15</v>
      </c>
      <c r="E18" s="20">
        <v>0.75</v>
      </c>
      <c r="F18" s="20">
        <v>14.65</v>
      </c>
      <c r="G18" s="20">
        <v>75.05</v>
      </c>
      <c r="H18" s="20">
        <v>5</v>
      </c>
    </row>
    <row r="19" spans="1:8" x14ac:dyDescent="0.2">
      <c r="A19" s="30"/>
      <c r="B19" s="18" t="s">
        <v>35</v>
      </c>
      <c r="C19" s="20">
        <v>40</v>
      </c>
      <c r="D19" s="20">
        <v>2.4</v>
      </c>
      <c r="E19" s="20">
        <v>0.4</v>
      </c>
      <c r="F19" s="20">
        <v>17.73</v>
      </c>
      <c r="G19" s="20">
        <v>75.599999999999994</v>
      </c>
      <c r="H19" s="20">
        <v>6</v>
      </c>
    </row>
    <row r="20" spans="1:8" x14ac:dyDescent="0.2">
      <c r="A20" s="5" t="s">
        <v>15</v>
      </c>
      <c r="B20" s="17" t="s">
        <v>11</v>
      </c>
      <c r="C20" s="5">
        <f>SUM(C12:C19)</f>
        <v>650</v>
      </c>
      <c r="D20" s="5">
        <f>SUM(D12:D19)</f>
        <v>22.79</v>
      </c>
      <c r="E20" s="5">
        <f>SUM(E12:E19)</f>
        <v>14.425000000000001</v>
      </c>
      <c r="F20" s="5">
        <f>SUM(F12:F19)</f>
        <v>89.15</v>
      </c>
      <c r="G20" s="5">
        <f>SUM(G12:G19)</f>
        <v>604.36</v>
      </c>
      <c r="H20" s="7" t="s">
        <v>11</v>
      </c>
    </row>
    <row r="21" spans="1:8" x14ac:dyDescent="0.2">
      <c r="A21" s="47" t="s">
        <v>16</v>
      </c>
      <c r="B21" s="18" t="s">
        <v>60</v>
      </c>
      <c r="C21" s="20">
        <v>120</v>
      </c>
      <c r="D21" s="20">
        <v>4.1399999999999997</v>
      </c>
      <c r="E21" s="20">
        <v>4.3099999999999996</v>
      </c>
      <c r="F21" s="20">
        <v>23.25</v>
      </c>
      <c r="G21" s="20">
        <v>195</v>
      </c>
      <c r="H21" s="22">
        <v>135</v>
      </c>
    </row>
    <row r="22" spans="1:8" x14ac:dyDescent="0.2">
      <c r="A22" s="48"/>
      <c r="B22" s="24" t="s">
        <v>74</v>
      </c>
      <c r="C22" s="20">
        <v>180</v>
      </c>
      <c r="D22" s="20">
        <v>0</v>
      </c>
      <c r="E22" s="20">
        <v>0</v>
      </c>
      <c r="F22" s="20">
        <v>8.4</v>
      </c>
      <c r="G22" s="20">
        <v>34</v>
      </c>
      <c r="H22" s="21">
        <v>58</v>
      </c>
    </row>
    <row r="23" spans="1:8" x14ac:dyDescent="0.2">
      <c r="A23" s="48"/>
      <c r="B23" s="18" t="s">
        <v>78</v>
      </c>
      <c r="C23" s="20">
        <v>60</v>
      </c>
      <c r="D23" s="20">
        <v>0.54</v>
      </c>
      <c r="E23" s="20">
        <v>0.1</v>
      </c>
      <c r="F23" s="20">
        <v>4.3600000000000003</v>
      </c>
      <c r="G23" s="20">
        <v>47.67</v>
      </c>
      <c r="H23" s="22"/>
    </row>
    <row r="24" spans="1:8" x14ac:dyDescent="0.2">
      <c r="A24" s="49"/>
      <c r="B24" s="24"/>
      <c r="C24" s="20"/>
      <c r="D24" s="20"/>
      <c r="E24" s="20"/>
      <c r="F24" s="20"/>
      <c r="G24" s="20"/>
      <c r="H24" s="22"/>
    </row>
    <row r="25" spans="1:8" x14ac:dyDescent="0.2">
      <c r="A25" s="25"/>
      <c r="B25" s="17" t="s">
        <v>11</v>
      </c>
      <c r="C25" s="5">
        <f>SUM(C21:C23)</f>
        <v>360</v>
      </c>
      <c r="D25" s="5">
        <f>SUM(D21:D23)</f>
        <v>4.68</v>
      </c>
      <c r="E25" s="5">
        <f>SUM(E21:E23)</f>
        <v>4.4099999999999993</v>
      </c>
      <c r="F25" s="5">
        <f>SUM(F21:F23)</f>
        <v>36.01</v>
      </c>
      <c r="G25" s="5">
        <f>SUM(G21:G23)</f>
        <v>276.67</v>
      </c>
      <c r="H25" s="7" t="s">
        <v>11</v>
      </c>
    </row>
    <row r="26" spans="1:8" x14ac:dyDescent="0.2">
      <c r="A26" s="5" t="s">
        <v>17</v>
      </c>
      <c r="B26" s="17" t="s">
        <v>11</v>
      </c>
      <c r="C26" s="5">
        <f>C9+C11+C20+C25</f>
        <v>1520</v>
      </c>
      <c r="D26" s="5">
        <v>56.18</v>
      </c>
      <c r="E26" s="5">
        <v>31.914999999999999</v>
      </c>
      <c r="F26" s="5">
        <v>237.68</v>
      </c>
      <c r="G26" s="5">
        <f>G9+G11+G20+G25</f>
        <v>1330.6100000000001</v>
      </c>
      <c r="H26" s="7" t="s">
        <v>11</v>
      </c>
    </row>
    <row r="27" spans="1:8" x14ac:dyDescent="0.2">
      <c r="A27" s="5" t="s">
        <v>19</v>
      </c>
      <c r="H27" s="8"/>
    </row>
    <row r="28" spans="1:8" x14ac:dyDescent="0.2">
      <c r="H28" s="8"/>
    </row>
    <row r="35" ht="128.25" customHeight="1" x14ac:dyDescent="0.2"/>
  </sheetData>
  <mergeCells count="11">
    <mergeCell ref="A4:G4"/>
    <mergeCell ref="A5:A8"/>
    <mergeCell ref="A12:A19"/>
    <mergeCell ref="A21:A24"/>
    <mergeCell ref="A1:H1"/>
    <mergeCell ref="A2:A3"/>
    <mergeCell ref="B2:B3"/>
    <mergeCell ref="C2:C3"/>
    <mergeCell ref="D2:F2"/>
    <mergeCell ref="G2:G3"/>
    <mergeCell ref="H2:H3"/>
  </mergeCells>
  <pageMargins left="0.39370078740157483" right="0.39370078740157483" top="0.39370078740157483" bottom="0.39370078740157483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BB5E8-0053-441E-ABBF-204139E2E089}">
  <dimension ref="A1:H35"/>
  <sheetViews>
    <sheetView tabSelected="1" topLeftCell="A4" zoomScale="120" zoomScaleNormal="120" workbookViewId="0">
      <selection activeCell="H28" sqref="H28"/>
    </sheetView>
  </sheetViews>
  <sheetFormatPr defaultRowHeight="12.75" x14ac:dyDescent="0.2"/>
  <cols>
    <col min="1" max="1" width="22" style="4" customWidth="1"/>
    <col min="2" max="2" width="39.7109375" style="4" customWidth="1"/>
    <col min="3" max="3" width="11" style="4" customWidth="1"/>
    <col min="4" max="4" width="10.5703125" style="4" customWidth="1"/>
    <col min="5" max="5" width="9.7109375" style="4" customWidth="1"/>
    <col min="6" max="6" width="11.42578125" style="4" customWidth="1"/>
    <col min="7" max="7" width="14.85546875" style="4" customWidth="1"/>
    <col min="8" max="8" width="13.85546875" style="4" customWidth="1"/>
    <col min="9" max="16384" width="9.140625" style="3"/>
  </cols>
  <sheetData>
    <row r="1" spans="1:8" x14ac:dyDescent="0.2">
      <c r="A1" s="31" t="s">
        <v>25</v>
      </c>
      <c r="B1" s="31"/>
      <c r="C1" s="31"/>
      <c r="D1" s="31"/>
      <c r="E1" s="31"/>
      <c r="F1" s="31"/>
      <c r="G1" s="31"/>
      <c r="H1" s="31"/>
    </row>
    <row r="2" spans="1:8" s="1" customFormat="1" ht="45" customHeight="1" x14ac:dyDescent="0.25">
      <c r="A2" s="34" t="s">
        <v>0</v>
      </c>
      <c r="B2" s="34" t="s">
        <v>1</v>
      </c>
      <c r="C2" s="34" t="s">
        <v>2</v>
      </c>
      <c r="D2" s="34" t="s">
        <v>3</v>
      </c>
      <c r="E2" s="34"/>
      <c r="F2" s="34"/>
      <c r="G2" s="34" t="s">
        <v>4</v>
      </c>
      <c r="H2" s="34" t="s">
        <v>5</v>
      </c>
    </row>
    <row r="3" spans="1:8" x14ac:dyDescent="0.2">
      <c r="A3" s="35"/>
      <c r="B3" s="35"/>
      <c r="C3" s="35"/>
      <c r="D3" s="2" t="s">
        <v>6</v>
      </c>
      <c r="E3" s="2" t="s">
        <v>7</v>
      </c>
      <c r="F3" s="2" t="s">
        <v>8</v>
      </c>
      <c r="G3" s="35"/>
      <c r="H3" s="35"/>
    </row>
    <row r="4" spans="1:8" x14ac:dyDescent="0.2">
      <c r="A4" s="32"/>
      <c r="B4" s="33"/>
      <c r="C4" s="33"/>
      <c r="D4" s="33"/>
      <c r="E4" s="33"/>
      <c r="F4" s="33"/>
      <c r="G4" s="33"/>
      <c r="H4" s="18"/>
    </row>
    <row r="5" spans="1:8" x14ac:dyDescent="0.2">
      <c r="A5" s="30" t="s">
        <v>9</v>
      </c>
      <c r="B5" s="18" t="s">
        <v>61</v>
      </c>
      <c r="C5" s="20">
        <v>180</v>
      </c>
      <c r="D5" s="20">
        <v>5.24</v>
      </c>
      <c r="E5" s="20">
        <v>7.82</v>
      </c>
      <c r="F5" s="20">
        <v>18.75</v>
      </c>
      <c r="G5" s="20">
        <v>120.79</v>
      </c>
      <c r="H5" s="20">
        <v>70</v>
      </c>
    </row>
    <row r="6" spans="1:8" x14ac:dyDescent="0.2">
      <c r="A6" s="30"/>
      <c r="B6" s="18" t="s">
        <v>38</v>
      </c>
      <c r="C6" s="20">
        <v>180</v>
      </c>
      <c r="D6" s="20">
        <v>4.12</v>
      </c>
      <c r="E6" s="20">
        <v>4.54</v>
      </c>
      <c r="F6" s="20">
        <v>19.350000000000001</v>
      </c>
      <c r="G6" s="20">
        <v>110.81</v>
      </c>
      <c r="H6" s="21">
        <v>126</v>
      </c>
    </row>
    <row r="7" spans="1:8" x14ac:dyDescent="0.2">
      <c r="A7" s="30"/>
      <c r="B7" s="18" t="s">
        <v>29</v>
      </c>
      <c r="C7" s="20">
        <v>50</v>
      </c>
      <c r="D7" s="20">
        <v>11.48</v>
      </c>
      <c r="E7" s="20">
        <v>1.71</v>
      </c>
      <c r="F7" s="20">
        <v>16.77</v>
      </c>
      <c r="G7" s="20">
        <v>199.27</v>
      </c>
      <c r="H7" s="22">
        <v>3</v>
      </c>
    </row>
    <row r="8" spans="1:8" x14ac:dyDescent="0.2">
      <c r="A8" s="30"/>
      <c r="B8" s="18"/>
      <c r="C8" s="20"/>
      <c r="D8" s="20"/>
      <c r="E8" s="20"/>
      <c r="F8" s="20"/>
      <c r="G8" s="20"/>
      <c r="H8" s="20"/>
    </row>
    <row r="9" spans="1:8" x14ac:dyDescent="0.2">
      <c r="A9" s="6" t="s">
        <v>10</v>
      </c>
      <c r="B9" s="17" t="s">
        <v>11</v>
      </c>
      <c r="C9" s="5">
        <f>SUM(C5:C8)</f>
        <v>410</v>
      </c>
      <c r="D9" s="5">
        <f>SUM(D5:D8)</f>
        <v>20.84</v>
      </c>
      <c r="E9" s="5">
        <f>SUM(E5:E8)</f>
        <v>14.07</v>
      </c>
      <c r="F9" s="5">
        <f>SUM(F5:F8)</f>
        <v>54.870000000000005</v>
      </c>
      <c r="G9" s="5">
        <f>SUM(G5:G8)</f>
        <v>430.87</v>
      </c>
      <c r="H9" s="7" t="s">
        <v>11</v>
      </c>
    </row>
    <row r="10" spans="1:8" x14ac:dyDescent="0.2">
      <c r="A10" s="17" t="s">
        <v>12</v>
      </c>
      <c r="B10" s="18" t="s">
        <v>30</v>
      </c>
      <c r="C10" s="20">
        <v>100</v>
      </c>
      <c r="D10" s="20">
        <v>0.5</v>
      </c>
      <c r="E10" s="20">
        <v>1.5</v>
      </c>
      <c r="F10" s="20">
        <v>21</v>
      </c>
      <c r="G10" s="20">
        <v>96.8</v>
      </c>
      <c r="H10" s="20">
        <v>182</v>
      </c>
    </row>
    <row r="11" spans="1:8" x14ac:dyDescent="0.2">
      <c r="A11" s="5" t="s">
        <v>13</v>
      </c>
      <c r="B11" s="17" t="s">
        <v>11</v>
      </c>
      <c r="C11" s="5">
        <f>SUM(C10:C10)</f>
        <v>100</v>
      </c>
      <c r="D11" s="5">
        <f>SUM(D10:D10)</f>
        <v>0.5</v>
      </c>
      <c r="E11" s="5">
        <f>SUM(E10:E10)</f>
        <v>1.5</v>
      </c>
      <c r="F11" s="5">
        <f>SUM(F10:F10)</f>
        <v>21</v>
      </c>
      <c r="G11" s="5">
        <f>SUM(G10:G10)</f>
        <v>96.8</v>
      </c>
      <c r="H11" s="7" t="s">
        <v>11</v>
      </c>
    </row>
    <row r="12" spans="1:8" x14ac:dyDescent="0.2">
      <c r="A12" s="30" t="s">
        <v>14</v>
      </c>
      <c r="B12" s="18" t="s">
        <v>62</v>
      </c>
      <c r="C12" s="20">
        <v>30</v>
      </c>
      <c r="D12" s="20">
        <v>0.74</v>
      </c>
      <c r="E12" s="20">
        <v>3.19</v>
      </c>
      <c r="F12" s="20">
        <v>2.21</v>
      </c>
      <c r="G12" s="20">
        <v>40.85</v>
      </c>
      <c r="H12" s="20">
        <v>11</v>
      </c>
    </row>
    <row r="13" spans="1:8" x14ac:dyDescent="0.2">
      <c r="A13" s="30"/>
      <c r="B13" s="18" t="s">
        <v>63</v>
      </c>
      <c r="C13" s="20">
        <v>180</v>
      </c>
      <c r="D13" s="20">
        <v>3.08</v>
      </c>
      <c r="E13" s="20">
        <v>1.74</v>
      </c>
      <c r="F13" s="20">
        <v>5.42</v>
      </c>
      <c r="G13" s="20">
        <v>64.98</v>
      </c>
      <c r="H13" s="20">
        <v>28</v>
      </c>
    </row>
    <row r="14" spans="1:8" x14ac:dyDescent="0.2">
      <c r="A14" s="30"/>
      <c r="B14" s="18" t="s">
        <v>64</v>
      </c>
      <c r="C14" s="20">
        <v>180</v>
      </c>
      <c r="D14" s="20">
        <v>9.6</v>
      </c>
      <c r="E14" s="20">
        <v>12.9</v>
      </c>
      <c r="F14" s="20">
        <v>24.4</v>
      </c>
      <c r="G14" s="20">
        <v>296.89999999999998</v>
      </c>
      <c r="H14" s="20">
        <v>75</v>
      </c>
    </row>
    <row r="15" spans="1:8" x14ac:dyDescent="0.2">
      <c r="A15" s="30"/>
      <c r="B15" s="18"/>
      <c r="C15" s="20"/>
      <c r="D15" s="20"/>
      <c r="E15" s="20"/>
      <c r="F15" s="20"/>
      <c r="G15" s="20"/>
      <c r="H15" s="22"/>
    </row>
    <row r="16" spans="1:8" x14ac:dyDescent="0.2">
      <c r="A16" s="30"/>
      <c r="B16" s="18" t="s">
        <v>34</v>
      </c>
      <c r="C16" s="20">
        <v>180</v>
      </c>
      <c r="D16" s="20">
        <v>0.94</v>
      </c>
      <c r="E16" s="20">
        <v>1.4999999999999999E-2</v>
      </c>
      <c r="F16" s="20">
        <v>24.26</v>
      </c>
      <c r="G16" s="20">
        <v>96.7</v>
      </c>
      <c r="H16" s="22">
        <v>122</v>
      </c>
    </row>
    <row r="17" spans="1:8" x14ac:dyDescent="0.2">
      <c r="A17" s="30"/>
      <c r="B17" s="18" t="s">
        <v>36</v>
      </c>
      <c r="C17" s="20">
        <v>30</v>
      </c>
      <c r="D17" s="20">
        <v>2.15</v>
      </c>
      <c r="E17" s="20">
        <v>0.75</v>
      </c>
      <c r="F17" s="20">
        <v>14.65</v>
      </c>
      <c r="G17" s="20">
        <v>75.05</v>
      </c>
      <c r="H17" s="20">
        <v>5</v>
      </c>
    </row>
    <row r="18" spans="1:8" x14ac:dyDescent="0.2">
      <c r="A18" s="30"/>
      <c r="B18" s="18" t="s">
        <v>35</v>
      </c>
      <c r="C18" s="20">
        <v>40</v>
      </c>
      <c r="D18" s="20">
        <v>2.4</v>
      </c>
      <c r="E18" s="20">
        <v>0.4</v>
      </c>
      <c r="F18" s="20">
        <v>17.73</v>
      </c>
      <c r="G18" s="20">
        <v>75.599999999999994</v>
      </c>
      <c r="H18" s="20">
        <v>6</v>
      </c>
    </row>
    <row r="19" spans="1:8" x14ac:dyDescent="0.2">
      <c r="A19" s="5" t="s">
        <v>15</v>
      </c>
      <c r="B19" s="17" t="s">
        <v>11</v>
      </c>
      <c r="C19" s="5">
        <f>SUM(C12:C18)</f>
        <v>640</v>
      </c>
      <c r="D19" s="5">
        <f>SUM(D12:D18)</f>
        <v>18.909999999999997</v>
      </c>
      <c r="E19" s="5">
        <f>SUM(E12:E18)</f>
        <v>18.994999999999997</v>
      </c>
      <c r="F19" s="5">
        <f>SUM(F12:F18)</f>
        <v>88.670000000000016</v>
      </c>
      <c r="G19" s="5">
        <f>SUM(G12:G18)</f>
        <v>650.08000000000004</v>
      </c>
      <c r="H19" s="7" t="s">
        <v>11</v>
      </c>
    </row>
    <row r="20" spans="1:8" x14ac:dyDescent="0.2">
      <c r="A20" s="30" t="s">
        <v>16</v>
      </c>
      <c r="B20" s="18" t="s">
        <v>77</v>
      </c>
      <c r="C20" s="20">
        <v>30</v>
      </c>
      <c r="D20" s="20">
        <v>0.38</v>
      </c>
      <c r="E20" s="20">
        <v>0</v>
      </c>
      <c r="F20" s="20">
        <v>1.6</v>
      </c>
      <c r="G20" s="20">
        <v>8.0500000000000007</v>
      </c>
      <c r="H20" s="22">
        <v>200</v>
      </c>
    </row>
    <row r="21" spans="1:8" x14ac:dyDescent="0.2">
      <c r="A21" s="30"/>
      <c r="B21" s="24" t="s">
        <v>36</v>
      </c>
      <c r="C21" s="20">
        <v>30</v>
      </c>
      <c r="D21" s="20">
        <v>2.15</v>
      </c>
      <c r="E21" s="20">
        <v>0.75</v>
      </c>
      <c r="F21" s="20">
        <v>14.65</v>
      </c>
      <c r="G21" s="20">
        <v>75.05</v>
      </c>
      <c r="H21" s="22">
        <v>6</v>
      </c>
    </row>
    <row r="22" spans="1:8" x14ac:dyDescent="0.2">
      <c r="A22" s="30"/>
      <c r="B22" s="18" t="s">
        <v>59</v>
      </c>
      <c r="C22" s="20">
        <v>150</v>
      </c>
      <c r="D22" s="20">
        <v>5.3</v>
      </c>
      <c r="E22" s="20">
        <v>3.48</v>
      </c>
      <c r="F22" s="20">
        <v>21</v>
      </c>
      <c r="G22" s="20">
        <v>84</v>
      </c>
      <c r="H22" s="22">
        <v>88</v>
      </c>
    </row>
    <row r="23" spans="1:8" x14ac:dyDescent="0.2">
      <c r="A23" s="30"/>
      <c r="B23" s="29" t="s">
        <v>24</v>
      </c>
      <c r="C23" s="20">
        <v>20</v>
      </c>
      <c r="D23" s="20">
        <v>2.0499999999999998</v>
      </c>
      <c r="E23" s="20">
        <v>1.1499999999999999</v>
      </c>
      <c r="F23" s="20">
        <v>6.6</v>
      </c>
      <c r="G23" s="20">
        <v>47</v>
      </c>
      <c r="H23" s="22">
        <v>9</v>
      </c>
    </row>
    <row r="24" spans="1:8" x14ac:dyDescent="0.2">
      <c r="A24" s="30"/>
      <c r="B24" s="18" t="s">
        <v>18</v>
      </c>
      <c r="C24" s="20">
        <v>180</v>
      </c>
      <c r="D24" s="20">
        <v>0.22</v>
      </c>
      <c r="E24" s="20">
        <v>0</v>
      </c>
      <c r="F24" s="20">
        <v>13.3</v>
      </c>
      <c r="G24" s="20">
        <v>52.58</v>
      </c>
      <c r="H24" s="20">
        <v>58</v>
      </c>
    </row>
    <row r="25" spans="1:8" x14ac:dyDescent="0.2">
      <c r="A25" s="5" t="s">
        <v>17</v>
      </c>
      <c r="B25" s="17" t="s">
        <v>11</v>
      </c>
      <c r="C25" s="5">
        <f>SUM(C20:C24)</f>
        <v>410</v>
      </c>
      <c r="D25" s="5">
        <f>SUM(D20:D24)</f>
        <v>10.1</v>
      </c>
      <c r="E25" s="5">
        <f>SUM(E20:E24)</f>
        <v>5.3800000000000008</v>
      </c>
      <c r="F25" s="5">
        <f>SUM(F20:F24)</f>
        <v>57.150000000000006</v>
      </c>
      <c r="G25" s="5">
        <f>SUM(G20:G24)</f>
        <v>266.68</v>
      </c>
      <c r="H25" s="7" t="s">
        <v>11</v>
      </c>
    </row>
    <row r="26" spans="1:8" x14ac:dyDescent="0.2">
      <c r="A26" s="5"/>
      <c r="B26" s="23"/>
      <c r="C26" s="5"/>
      <c r="D26" s="5"/>
      <c r="E26" s="5"/>
      <c r="F26" s="5"/>
      <c r="G26" s="5"/>
      <c r="H26" s="20"/>
    </row>
    <row r="27" spans="1:8" x14ac:dyDescent="0.2">
      <c r="A27" s="5" t="s">
        <v>19</v>
      </c>
      <c r="B27" s="17" t="s">
        <v>11</v>
      </c>
      <c r="C27" s="5">
        <f>(C9+C11+C19+C25+C26)</f>
        <v>1560</v>
      </c>
      <c r="D27" s="5">
        <f>(D9+D11+D19+D25+D26)</f>
        <v>50.35</v>
      </c>
      <c r="E27" s="5">
        <f>(E9+E11+E19+E25+E26)</f>
        <v>39.945</v>
      </c>
      <c r="F27" s="5">
        <f>(F9+F11+F19+F25+F26)</f>
        <v>221.69000000000003</v>
      </c>
      <c r="G27" s="5">
        <f>G9+G11+G19+G25</f>
        <v>1444.43</v>
      </c>
      <c r="H27" s="7" t="s">
        <v>11</v>
      </c>
    </row>
    <row r="28" spans="1:8" x14ac:dyDescent="0.2">
      <c r="H28" s="8"/>
    </row>
    <row r="29" spans="1:8" x14ac:dyDescent="0.2">
      <c r="H29" s="8"/>
    </row>
    <row r="35" ht="128.25" customHeight="1" x14ac:dyDescent="0.2"/>
  </sheetData>
  <mergeCells count="11">
    <mergeCell ref="A4:G4"/>
    <mergeCell ref="A5:A8"/>
    <mergeCell ref="A12:A18"/>
    <mergeCell ref="A20:A24"/>
    <mergeCell ref="A1:H1"/>
    <mergeCell ref="A2:A3"/>
    <mergeCell ref="B2:B3"/>
    <mergeCell ref="C2:C3"/>
    <mergeCell ref="D2:F2"/>
    <mergeCell ref="G2:G3"/>
    <mergeCell ref="H2:H3"/>
  </mergeCells>
  <pageMargins left="0.39370078740157483" right="0.39370078740157483" top="0.39370078740157483" bottom="0.39370078740157483" header="0.31496062992125984" footer="0.31496062992125984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F2FE0-EDCB-4871-9659-94D26665FEC3}">
  <dimension ref="B1:F4"/>
  <sheetViews>
    <sheetView workbookViewId="0">
      <selection activeCell="B4" sqref="B4"/>
    </sheetView>
  </sheetViews>
  <sheetFormatPr defaultRowHeight="18.75" x14ac:dyDescent="0.3"/>
  <cols>
    <col min="1" max="1" width="13.85546875" style="9" customWidth="1"/>
    <col min="2" max="2" width="13.85546875" style="12" customWidth="1"/>
    <col min="3" max="3" width="17.7109375" style="12" customWidth="1"/>
    <col min="4" max="4" width="20.5703125" style="12" customWidth="1"/>
    <col min="5" max="5" width="20.42578125" style="12" customWidth="1"/>
    <col min="6" max="6" width="26.28515625" style="12" customWidth="1"/>
    <col min="7" max="7" width="9.140625" style="9"/>
    <col min="8" max="8" width="6.5703125" style="9" customWidth="1"/>
    <col min="9" max="16384" width="9.140625" style="9"/>
  </cols>
  <sheetData>
    <row r="1" spans="2:6" x14ac:dyDescent="0.3">
      <c r="B1" s="50" t="s">
        <v>26</v>
      </c>
      <c r="C1" s="50"/>
      <c r="D1" s="50"/>
      <c r="E1" s="50"/>
      <c r="F1" s="50"/>
    </row>
    <row r="2" spans="2:6" s="10" customFormat="1" ht="45" customHeight="1" x14ac:dyDescent="0.25">
      <c r="B2" s="51" t="s">
        <v>2</v>
      </c>
      <c r="C2" s="51" t="s">
        <v>3</v>
      </c>
      <c r="D2" s="51"/>
      <c r="E2" s="51"/>
      <c r="F2" s="51" t="s">
        <v>4</v>
      </c>
    </row>
    <row r="3" spans="2:6" x14ac:dyDescent="0.3">
      <c r="B3" s="52"/>
      <c r="C3" s="11" t="s">
        <v>6</v>
      </c>
      <c r="D3" s="11" t="s">
        <v>7</v>
      </c>
      <c r="E3" s="11" t="s">
        <v>8</v>
      </c>
      <c r="F3" s="52"/>
    </row>
    <row r="4" spans="2:6" x14ac:dyDescent="0.3">
      <c r="B4" s="13" t="e">
        <f>((ПН!#REF!+ВТ!C25+СР!C29+ЧТ!#REF!+ПТ!C27)/5)</f>
        <v>#REF!</v>
      </c>
      <c r="C4" s="13" t="e">
        <f>((ПН!D27+ВТ!D25+СР!D29+ЧТ!#REF!+ПТ!D27)/5)</f>
        <v>#REF!</v>
      </c>
      <c r="D4" s="13" t="e">
        <f>((ПН!E27+ВТ!E25+СР!E29+ЧТ!#REF!+ПТ!E27)/5)</f>
        <v>#REF!</v>
      </c>
      <c r="E4" s="13" t="e">
        <f>((ПН!#REF!+ВТ!F25+СР!F29+ЧТ!#REF!+ПТ!F27)/5)</f>
        <v>#REF!</v>
      </c>
      <c r="F4" s="13" t="e">
        <f>((ПН!#REF!+ВТ!G25+СР!G29+ЧТ!#REF!+ПТ!G27)/5)</f>
        <v>#REF!</v>
      </c>
    </row>
  </sheetData>
  <mergeCells count="4">
    <mergeCell ref="B1:F1"/>
    <mergeCell ref="B2:B3"/>
    <mergeCell ref="C2:E2"/>
    <mergeCell ref="F2:F3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ПН</vt:lpstr>
      <vt:lpstr>ВТ</vt:lpstr>
      <vt:lpstr>СР</vt:lpstr>
      <vt:lpstr>ЧТ</vt:lpstr>
      <vt:lpstr>ПТ</vt:lpstr>
      <vt:lpstr>Среднее значение за период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irrrina@mail.ru</dc:creator>
  <cp:keywords/>
  <dc:description/>
  <cp:lastModifiedBy>user</cp:lastModifiedBy>
  <cp:revision/>
  <cp:lastPrinted>2022-04-15T04:31:55Z</cp:lastPrinted>
  <dcterms:created xsi:type="dcterms:W3CDTF">2021-01-13T17:29:17Z</dcterms:created>
  <dcterms:modified xsi:type="dcterms:W3CDTF">2022-04-15T04:32:41Z</dcterms:modified>
  <cp:category/>
  <cp:contentStatus/>
</cp:coreProperties>
</file>