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Windows-1251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����" sheetId="1" r:id="rId1"/>
    <sheet name="������ 1" sheetId="2" r:id="rId2"/>
    <sheet name="������ 2" sheetId="3" r:id="rId3"/>
    <sheet name="����������� - 1.1" sheetId="4" r:id="rId4"/>
    <sheet name="����������� - 1.2-5" sheetId="5" r:id="rId5"/>
    <sheet name="����������� (242,244)" sheetId="6" r:id="rId6"/>
    <sheet name="����������� �������" sheetId="7" r:id="rId7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<sst xmlns="http://schemas.openxmlformats.org/spreadsheetml/2006/main">
  <si>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�����������</t>
  </si>
  <si>
    <t>���������</t>
  </si>
  <si>
    <t>���������</t>
  </si>
  <si>
    <t>����������</t>
  </si>
  <si>
    <t>(������������ ��������� ����, ������������� ��������)</t>
  </si>
  <si>
    <t>�.�. �������</t>
  </si>
  <si>
    <t>����� "���������" �. ���������</t>
  </si>
  <si>
    <t>(�������)</t>
  </si>
  <si>
    <t>(����������� �������)</t>
  </si>
  <si>
    <t>(������������ ����������)</t>
  </si>
  <si>
    <t>"_____" _____________ ______ �.</t>
  </si>
  <si>
    <t>�.�. ���������</t>
  </si>
  <si>
    <t>(���� �����������)</t>
  </si>
  <si>
    <t>����</t>
  </si>
  <si>
    <t>���������-������������� ������������ �� 2023 ��� </t>
  </si>
  <si>
    <t>(�� 2023 ��� � �������� ������ 2024-2025 �����)</t>
  </si>
  <si>
    <t>����</t>
  </si>
  <si>
    <t>�� "30" ������� 2022 �.</t>
  </si>
  <si>
    <t>����</t>
  </si>
  <si>
    <t>30.12.2022</t>
  </si>
  <si>
    <t>�� �������� �������</t>
  </si>
  <si>
    <t>60313318</t>
  </si>
  <si>
    <t>�����, �������������� ������� � ���������� ����������</t>
  </si>
  <si>
    <t>���������� ����������� ������������� ������������� ������</t>
  </si>
  <si>
    <t>����� �� ��</t>
  </si>
  <si>
    <t>907</t>
  </si>
  <si>
    <t>603�3758</t>
  </si>
  <si>
    <t>���</t>
  </si>
  <si>
    <t>6123023658</t>
  </si>
  <si>
    <t>����������</t>
  </si>
  <si>
    <t>������������� ��������� ���������� ��������������� ���������� ����������� ������� ��� "���������" ������������� ������ ���������� �������</t>
  </si>
  <si>
    <t>���</t>
  </si>
  <si>
    <t>612301001</t>
  </si>
  <si>
    <t>������� ���������:</t>
  </si>
  <si>
    <t>���.</t>
  </si>
  <si>
    <t>�� ����</t>
  </si>
  <si>
    <t>383</t>
  </si>
  <si>
    <t>���������. �������� ��.</t>
  </si>
  <si>
    <t>���: ������� �������� ����������</t>
  </si>
  <si>
    <t>���: ��������� ������ �����������</t>
  </si>
  <si>
    <t>���������: ���������</t>
  </si>
  <si>
    <t>���������: ����������</t>
  </si>
  <si>
    <t>��������� c 04.10.2022 11:53:00 ��: 28.12.2023 11:53:00</t>
  </si>
  <si>
    <t>��������� c 11.02.2022 09:06:00 ��: 07.05.2023 09:06:00</t>
  </si>
  <si>
    <t>�������� �����: 67AC3F72F1F16FA821E72F9A24F5A2AF3FE09243</t>
  </si>
  <si>
    <t>�������� �����: B07878D10CC95C5AF9E04CC36AC709040778BCCE</t>
  </si>
  <si>
    <t>��������: ������������ ������</t>
  </si>
  <si>
    <t>������ 1. ����������� � �������</t>
  </si>
  <si>
    <t>������������ ����������</t>
  </si>
  <si>
    <t>��� ������</t>
  </si>
  <si>
    <t>��� �� ��������� ������������� ���������� ���������</t>
  </si>
  <si>
    <t>������������� ���</t>
  </si>
  <si>
    <t>�����</t>
  </si>
  <si>
    <t>�� 2023 �. ������� ���������� ���</t>
  </si>
  <si>
    <t>�� 2024 �. ������ ��� ��������� �������</t>
  </si>
  <si>
    <t>�� 2025 �. ������ ��� ��������� �������</t>
  </si>
  <si>
    <t>�� ��������� ��������� �������</t>
  </si>
  <si>
    <t>������� ������� �� ������ �������� ����������� ����</t>
  </si>
  <si>
    <t>0001</t>
  </si>
  <si>
    <t>�</t>
  </si>
  <si>
    <t>X</t>
  </si>
  <si>
    <t>������� ������� �� ����� �������� ����������� ����</t>
  </si>
  <si>
    <t>0002</t>
  </si>
  <si>
    <t>������, �����:</t>
  </si>
  <si>
    <t>1000</t>
  </si>
  <si>
    <t>� ��� �����:
������ �� �������������, �����</t>
  </si>
  <si>
    <t>1100</t>
  </si>
  <si>
    <t>120</t>
  </si>
  <si>
    <t>�� ���:
������ �� ������������ ������</t>
  </si>
  <si>
    <t>1100.1</t>
  </si>
  <si>
    <t>������ �� ���������� ������</t>
  </si>
  <si>
    <t>1100.2</t>
  </si>
  <si>
    <t>������� ��� ����������� ���������� ���������</t>
  </si>
  <si>
    <t>1100.3</t>
  </si>
  <si>
    <t>�������� �� ���������, �������� �������� �������</t>
  </si>
  <si>
    <t>1100.4</t>
  </si>
  <si>
    <t>�������� �� ��������������� ��������������</t>
  </si>
  <si>
    <t>1100.5</t>
  </si>
  <si>
    <t>�������� �� ���� ���������� ������������</t>
  </si>
  <si>
    <t>1100.6</t>
  </si>
  <si>
    <t>��������� �� �������� ��������������</t>
  </si>
  <si>
    <t>1100.7</t>
  </si>
  <si>
    <t>������ �� �������������� ���������������� ���� �� ���������� ���������������� ������������ � �������� ����������������</t>
  </si>
  <si>
    <t>1100.8</t>
  </si>
  <si>
    <t>���� ������ �� �������������</t>
  </si>
  <si>
    <t>1100.9</t>
  </si>
  <si>
    <t>� ��� �����:</t>
  </si>
  <si>
    <t>������ �� �������� �����, �����, ����������� ������ ����������, �����</t>
  </si>
  <si>
    <t>1200</t>
  </si>
  <si>
    <t>130</t>
  </si>
  <si>
    <t>� ��� �����:
�������� �� ���������� ����������� ���������� �������������� ������� �� ���� ������� ������� ������������� ������</t>
  </si>
  <si>
    <t>1210</t>
  </si>
  <si>
    <t>������ �� �������� ������� ����� � ������ �������� ������������</t>
  </si>
  <si>
    <t>1230.1</t>
  </si>
  <si>
    <t>����� �� �������������� ���������� �� ��������������� ���������� (��������)</t>
  </si>
  <si>
    <t>1230.2</t>
  </si>
  <si>
    <t>������ �� ����������� ������</t>
  </si>
  <si>
    <t>1230.3</t>
  </si>
  <si>
    <t>������ �� �������� �������� ��������</t>
  </si>
  <si>
    <t>1230.4</t>
  </si>
  <si>
    <t>������ ������� �� �������� ����������� ������������� ������� ���</t>
  </si>
  <si>
    <t>1230.5</t>
  </si>
  <si>
    <t>������ �� �������, �����, ���� ���� ��������������� �������, �����</t>
  </si>
  <si>
    <t>1300</t>
  </si>
  <si>
    <t>140</t>
  </si>
  <si>
    <t>� ��� �����:
������ �� �������� ������� �� ��������� ���������������� � �������� � ��������� ������� ���������� (���������)</t>
  </si>
  <si>
    <t>1300.1</t>
  </si>
  <si>
    <t>������ �� �������� ������� �� �������� ��������������</t>
  </si>
  <si>
    <t>1300.2</t>
  </si>
  <si>
    <t>��������� ����������</t>
  </si>
  <si>
    <t>1300.3</t>
  </si>
  <si>
    <t>���������� ������ ��������� (�� ����. ��������� ����������)</t>
  </si>
  <si>
    <t>1300.4</t>
  </si>
  <si>
    <t>������ ������ �� ���� ��������������� �������</t>
  </si>
  <si>
    <t>1300.5</t>
  </si>
  <si>
    <t>������������� �������� �����������, �����:</t>
  </si>
  <si>
    <t>1400</t>
  </si>
  <si>
    <t>150</t>
  </si>
  <si>
    <t>� ��� �����:
������� ��������</t>
  </si>
  <si>
    <t>1410</t>
  </si>
  <si>
    <t>�������� �� ������������� ����������� ��������</t>
  </si>
  <si>
    <t>1420</t>
  </si>
  <si>
    <t>������ ������������� �����������</t>
  </si>
  <si>
    <t>1430</t>
  </si>
  <si>
    <t>������ ������, �����</t>
  </si>
  <si>
    <t>1500</t>
  </si>
  <si>
    <t>180</t>
  </si>
  <si>
    <t>������������ �����������</t>
  </si>
  <si>
    <t>1510.1</t>
  </si>
  <si>
    <t>������ �� �������������� ����� �����������</t>
  </si>
  <si>
    <t>1510.2</t>
  </si>
  <si>
    <t>������ �� ����� ������� ��������</t>
  </si>
  <si>
    <t>1510.3</t>
  </si>
  <si>
    <t>������ �� �������� � ��������, �����</t>
  </si>
  <si>
    <t>1900</t>
  </si>
  <si>
    <t>���������� ��������� �������� �������</t>
  </si>
  <si>
    <t>1910</t>
  </si>
  <si>
    <t>410</t>
  </si>
  <si>
    <t>���������� ��������� ������������ �������</t>
  </si>
  <si>
    <t>1920</t>
  </si>
  <si>
    <t>440</t>
  </si>
  <si>
    <t>������ �����������, �����</t>
  </si>
  <si>
    <t>1980</t>
  </si>
  <si>
    <t>�� ���:
���������� �������� �������� ������� �� ���� �������� ����������� ������������� ������� ���</t>
  </si>
  <si>
    <t>1981</t>
  </si>
  <si>
    <t>510</t>
  </si>
  <si>
    <t>�������, �����</t>
  </si>
  <si>
    <t>2000</t>
  </si>
  <si>
    <t>� ��� �����:
�� ������� ���������, �����</t>
  </si>
  <si>
    <t>2100</t>
  </si>
  <si>
    <t>� ��� �����:
������ �����</t>
  </si>
  <si>
    <t>2110</t>
  </si>
  <si>
    <t>111</t>
  </si>
  <si>
    <t>������ ������� ���������, � ��� ����� ���������������� ���������</t>
  </si>
  <si>
    <t>2120</t>
  </si>
  <si>
    <t>112</t>
  </si>
  <si>
    <t>���� �������, �� ����������� ����� ������ ����� ����������, ��� ���������� ��������� ����������</t>
  </si>
  <si>
    <t>2130</t>
  </si>
  <si>
    <t>113</t>
  </si>
  <si>
    <t>������ �� ������������� ����������� ����������� �� ������� �� ������ ����� ���������� � ���� ������� ���������� ����������, �����</t>
  </si>
  <si>
    <t>2140</t>
  </si>
  <si>
    <t>119</t>
  </si>
  <si>
    <t>� ��� �����:
�� ������� �� ������ �����</t>
  </si>
  <si>
    <t>2141</t>
  </si>
  <si>
    <t>�� ���� ������� ����������</t>
  </si>
  <si>
    <t>2142</t>
  </si>
  <si>
    <t>�������� ����������� �������������� � �����������, ������� ����������� ������</t>
  </si>
  <si>
    <t>2150</t>
  </si>
  <si>
    <t>131</t>
  </si>
  <si>
    <t>������� �� ������� �������������� � �����������, ������� ����������� ������, ��������� �� ������� ��������� �����������</t>
  </si>
  <si>
    <t>2160</t>
  </si>
  <si>
    <t>133</t>
  </si>
  <si>
    <t>���� ������� �������������� � �����������, ������� ����������� ������</t>
  </si>
  <si>
    <t>2170</t>
  </si>
  <si>
    <t>134</t>
  </si>
  <si>
    <t>��������� ������ �� ������������ ���������� ����������� � ����� ������ ���������, ���������� ��������� ���������� ��������</t>
  </si>
  <si>
    <t>2180</t>
  </si>
  <si>
    <t>139</t>
  </si>
  <si>
    <t>� ��� �����:
�� ������ ����� ��������</t>
  </si>
  <si>
    <t>2181</t>
  </si>
  <si>
    <t>���������� � ���� ������� ���������, �����</t>
  </si>
  <si>
    <t>2200</t>
  </si>
  <si>
    <t>300</t>
  </si>
  <si>
    <t>� ��� �����:
���������� ������� ���������, ����� ��������� ����������� ���������� ������</t>
  </si>
  <si>
    <t>2210</t>
  </si>
  <si>
    <t>320</t>
  </si>
  <si>
    <t>�� ���:
�������, ����������� � ���� ���������� ������� ���������, ����� ��������� ����������� ������������</t>
  </si>
  <si>
    <t>2211</t>
  </si>
  <si>
    <t>321</t>
  </si>
  <si>
    <t>������� ���������, ������������� ���� �������� �� ���������� ��������� ����������� �� ���� ������� ��������������� �����</t>
  </si>
  <si>
    <t>2220</t>
  </si>
  <si>
    <t>340</t>
  </si>
  <si>
    <t>�� ������������ ���������� ��� �� ���������� � ������� ��������, ���������, �����������, ����� � �������, � ����� �� �������������� ������� � ����� ��������� �������� � ������� �����, �������� � ���������</t>
  </si>
  <si>
    <t>2230</t>
  </si>
  <si>
    <t>350</t>
  </si>
  <si>
    <t>���� ������� ���������</t>
  </si>
  <si>
    <t>2240</t>
  </si>
  <si>
    <t>360</t>
  </si>
  <si>
    <t>������ �������, ������ � ���� ��������</t>
  </si>
  <si>
    <t>2300</t>
  </si>
  <si>
    <t>850</t>
  </si>
  <si>
    <t>�� ���:
����� �� ��������� ����������� � ��������� �����</t>
  </si>
  <si>
    <t>2310</t>
  </si>
  <si>
    <t>851</t>
  </si>
  <si>
    <t>���� ������ (���������� � ������ ��������) � ������� ��������� ������� ���������� ���������, � ����� ��������������� �������</t>
  </si>
  <si>
    <t>2320</t>
  </si>
  <si>
    <t>852</t>
  </si>
  <si>
    <t>������ ������� (� ��� ����� ����������������), �����, ���� ��������</t>
  </si>
  <si>
    <t>2330</t>
  </si>
  <si>
    <t>853</t>
  </si>
  <si>
    <t>������������ ������������ ������������</t>
  </si>
  <si>
    <t>2400</t>
  </si>
  <si>
    <t>�� ���:
������, ��������������� ��������� �����������</t>
  </si>
  <si>
    <t>2410</t>
  </si>
  <si>
    <t>613</t>
  </si>
  <si>
    <t>������, ��������������� ���������� �����������</t>
  </si>
  <si>
    <t>2420</t>
  </si>
  <si>
    <t>623</t>
  </si>
  <si>
    <t>������, ��������������� ���� �������������� ������������ (�� ����������� ��������� � ���������� ����������)</t>
  </si>
  <si>
    <t>2430</t>
  </si>
  <si>
    <t>634</t>
  </si>
  <si>
    <t>�� ���:
������, ��������������� ������ ������������ � ���������� �����</t>
  </si>
  <si>
    <t>2440</t>
  </si>
  <si>
    <t>810</t>
  </si>
  <si>
    <t>������ � ������������� �����������</t>
  </si>
  <si>
    <t>2450</t>
  </si>
  <si>
    <t>862</t>
  </si>
  <si>
    <t>������� � ����� ����������� ���������� ���������� � ��������������� ����������� ���������� � �������������� �������������</t>
  </si>
  <si>
    <t>2460</t>
  </si>
  <si>
    <t>863</t>
  </si>
  <si>
    <t>������ ������� (����� ������ �� ������� �������, �����, �����)</t>
  </si>
  <si>
    <t>2500</t>
  </si>
  <si>
    <t>���������� �������� ����� ���������� ��������� � ������� ���������� �� ���������� �����, ������������ � ���������� ������������ ����������</t>
  </si>
  <si>
    <t>2520</t>
  </si>
  <si>
    <t>831</t>
  </si>
  <si>
    <t>������� �� ������� �������, �����, �����, �����:</t>
  </si>
  <si>
    <t>2600</t>
  </si>
  <si>
    <t>� ��� �����:
������� ������-����������������� � ������-��������������� �����</t>
  </si>
  <si>
    <t>2610</t>
  </si>
  <si>
    <t>241</t>
  </si>
  <si>
    <t>������� �������, �����, ����� � ����� �������������-���������������� ����������</t>
  </si>
  <si>
    <t>2620</t>
  </si>
  <si>
    <t>242</t>
  </si>
  <si>
    <t>������� �������, �����, ����� � ����� ������������ ������� ���������������� (��������������) ���������</t>
  </si>
  <si>
    <t>2630</t>
  </si>
  <si>
    <t>243</t>
  </si>
  <si>
    <t>������ ������� �������, ����� � �����, �����</t>
  </si>
  <si>
    <t>2640</t>
  </si>
  <si>
    <t>244</t>
  </si>
  <si>
    <t>�� ���:</t>
  </si>
  <si>
    <t>2640.1</t>
  </si>
  <si>
    <t>������ �����</t>
  </si>
  <si>
    <t>2640.2</t>
  </si>
  <si>
    <t>������������ ������</t>
  </si>
  <si>
    <t>2640.3</t>
  </si>
  <si>
    <t>������������ ������</t>
  </si>
  <si>
    <t>2640.4</t>
  </si>
  <si>
    <t>�����������</t>
  </si>
  <si>
    <t>2640.13</t>
  </si>
  <si>
    <t>�������� ����� �� ����������� ����������</t>
  </si>
  <si>
    <t>2640.5</t>
  </si>
  <si>
    <t>������, ������ �� ���������� ���������</t>
  </si>
  <si>
    <t>2640.6</t>
  </si>
  <si>
    <t>������ ������,������</t>
  </si>
  <si>
    <t>2640.7</t>
  </si>
  <si>
    <t>���������� ��������� �������� �������</t>
  </si>
  <si>
    <t>2640.9</t>
  </si>
  <si>
    <t>������, ������ ��� ����� ����������� ��������</t>
  </si>
  <si>
    <t>2640.8</t>
  </si>
  <si>
    <t>���������� ��������� �������������� �������</t>
  </si>
  <si>
    <t>2640.10</t>
  </si>
  <si>
    <t>���������� ��������� ��������� �������</t>
  </si>
  <si>
    <t>2640.14</t>
  </si>
  <si>
    <t>342</t>
  </si>
  <si>
    <t>���������� ��������� ������-��������� ����������</t>
  </si>
  <si>
    <t>2640.15</t>
  </si>
  <si>
    <t>343</t>
  </si>
  <si>
    <t>���������� ��������� ������������ ����������</t>
  </si>
  <si>
    <t>2640.16</t>
  </si>
  <si>
    <t>344</t>
  </si>
  <si>
    <t>���������� ��������� ������� ���������</t>
  </si>
  <si>
    <t>2640.17</t>
  </si>
  <si>
    <t>345</t>
  </si>
  <si>
    <t>���������� ��������� ������ ��������� �������</t>
  </si>
  <si>
    <t>2640.18</t>
  </si>
  <si>
    <t>346</t>
  </si>
  <si>
    <t>���������� ��������� ������������ ������� ��� ����� ���. ��������</t>
  </si>
  <si>
    <t>2640.19</t>
  </si>
  <si>
    <t>347</t>
  </si>
  <si>
    <t>���������� ��������� ������ ������������ ������� ������������ ����������</t>
  </si>
  <si>
    <t>2640.20</t>
  </si>
  <si>
    <t>349</t>
  </si>
  <si>
    <t>���������� ��������� ���� �� ���������������� ������������ � �������. ������</t>
  </si>
  <si>
    <t>2640.11</t>
  </si>
  <si>
    <t>������� �������������� ��������</t>
  </si>
  <si>
    <t>2641</t>
  </si>
  <si>
    <t>247</t>
  </si>
  <si>
    <t>2641.1</t>
  </si>
  <si>
    <t>���������� ��������� ���������������� ���� �����. ������������</t>
  </si>
  <si>
    <t>2640.12</t>
  </si>
  <si>
    <t>����������� �������� � ������� ��������������� (�������������) �������������, �����</t>
  </si>
  <si>
    <t>2650</t>
  </si>
  <si>
    <t>400</t>
  </si>
  <si>
    <t>� ��� �����:
������������ �������� ����������� ��������� ���������������� (��������������) ������������</t>
  </si>
  <si>
    <t>2651</t>
  </si>
  <si>
    <t>406</t>
  </si>
  <si>
    <t>������������� (�������������) �������� ����������� ��������� ���������������� (��������������) ������������</t>
  </si>
  <si>
    <t>2652</t>
  </si>
  <si>
    <t>407</t>
  </si>
  <si>
    <t>�������, ����������� �����, �����</t>
  </si>
  <si>
    <t>3000</t>
  </si>
  <si>
    <t>100</t>
  </si>
  <si>
    <t>� ��� �����:
����� �� �������</t>
  </si>
  <si>
    <t>3010</t>
  </si>
  <si>
    <t>����� �� ����������� ���������</t>
  </si>
  <si>
    <t>3020</t>
  </si>
  <si>
    <t>������ ������, ����������� �����</t>
  </si>
  <si>
    <t>3030</t>
  </si>
  <si>
    <t>������ �������, �����</t>
  </si>
  <si>
    <t>4000</t>
  </si>
  <si>
    <t>�</t>
  </si>
  <si>
    <t>�� ���: 
������� � ������ ������� ��������</t>
  </si>
  <si>
    <t>4010</t>
  </si>
  <si>
    <t>610</t>
  </si>
  <si>
    <t>������ 2. �������� �� �������� �� ������� �������, �����, ����� (������ �������� �� ������� �������, �����, �����</t>
  </si>
  <si>
    <t>� �/�</t>
  </si>
  <si>
    <t>��� ������ �������</t>
  </si>
  <si>
    <t>�� 2023 �. (������� ���������� ���)</t>
  </si>
  <si>
    <t>�� 2024 �. (������ ��� ��������� �������)</t>
  </si>
  <si>
    <t>�� 2025 �. (������ ��� ��������� �������)</t>
  </si>
  <si>
    <t>1</t>
  </si>
  <si>
    <t>������� �� ������� �������, �����, �����, �����:</t>
  </si>
  <si>
    <t>26000</t>
  </si>
  <si>
    <t>x</t>
  </si>
  <si>
    <t>1.1</t>
  </si>
  <si>
    <t>� ��� �����: �� ���������� (���������), ����������� �� ������ �������� ����������� ���� ��� ���������� ���� ������������ ������ � 44-�� � ������������ ������ � 223-��</t>
  </si>
  <si>
    <t>26100</t>
  </si>
  <si>
    <t>1.2</t>
  </si>
  <si>
    <t>�� ���������� (���������), ����������� � ���������� � ��������������� ���������� ���� ��� ���������� ���� ������������ ������ N 44-�� � ������������ ������ N 223-��</t>
  </si>
  <si>
    <t>26200</t>
  </si>
  <si>
    <t>1.3</t>
  </si>
  <si>
    <t>�� ���������� (���������), ����������� �� ������ �������� ����������� ���� � ������ ���������� ������������ ������ N 44-�� � ������������ ������ N 223-��</t>
  </si>
  <si>
    <t>26300</t>
  </si>
  <si>
    <t>1.3.1</t>
  </si>
  <si>
    <t>� ��� �����: � ������������ � ����������� ������� � 44-��</t>
  </si>
  <si>
    <t>26310</t>
  </si>
  <si>
    <t>1.3.2</t>
  </si>
  <si>
    <t>� ������������ � ����������� ������� N 223-��</t>
  </si>
  <si>
    <t>26320</t>
  </si>
  <si>
    <t>1.4</t>
  </si>
  <si>
    <t>�� ���������� (���������), ����������� � ���������� � ��������������� ���������� ���� � ������ ���������� ������������ ������ N 44-�� � ������������ ������ N 223-��</t>
  </si>
  <si>
    <t>26400</t>
  </si>
  <si>
    <t>1.4.1</t>
  </si>
  <si>
    <t>� ��� �����: �� ���� ��������, ��������������� �� ���������� ����������� ���������� ���������������� (��������������) �������</t>
  </si>
  <si>
    <t>26410</t>
  </si>
  <si>
    <t>1.4.1.1</t>
  </si>
  <si>
    <t>26411</t>
  </si>
  <si>
    <t>1.4.1.2</t>
  </si>
  <si>
    <t>26412</t>
  </si>
  <si>
    <t>1.4.2</t>
  </si>
  <si>
    <t>�� ���� ��������, ��������������� � ������������ � ������� ������ ������ 1 ������ 78.1 ���������� ������� ���������� ���������</t>
  </si>
  <si>
    <t>26420</t>
  </si>
  <si>
    <t>1.4.2.1</t>
  </si>
  <si>
    <t>26421</t>
  </si>
  <si>
    <t>1.4.2.2</t>
  </si>
  <si>
    <t>26422</t>
  </si>
  <si>
    <t>1.4.3</t>
  </si>
  <si>
    <t>�� ���� ��������, ��������������� �� ������������� ����������� ��������</t>
  </si>
  <si>
    <t>26430</t>
  </si>
  <si>
    <t>1.4.4</t>
  </si>
  <si>
    <t>�� ���� ������� ������������� ������������ �����������</t>
  </si>
  <si>
    <t>26440</t>
  </si>
  <si>
    <t>1.4.4.1</t>
  </si>
  <si>
    <t>26441</t>
  </si>
  <si>
    <t>1.4.4.2</t>
  </si>
  <si>
    <t>26442</t>
  </si>
  <si>
    <t>1.4.5</t>
  </si>
  <si>
    <t>�� ���� ������ ���������� ����������� �����������</t>
  </si>
  <si>
    <t>26450</t>
  </si>
  <si>
    <t>1.4.5.1</t>
  </si>
  <si>
    <t>26451</t>
  </si>
  <si>
    <t>1.4.5.2</t>
  </si>
  <si>
    <t>26452</t>
  </si>
  <si>
    <t>2.</t>
  </si>
  <si>
    <t>����� �� ����������, ����������� � ���������� � ��������������� ���������� ���� � ������������ � ����������� ������� N 44-��, �� ���������������� ���� �������</t>
  </si>
  <si>
    <t>26500</t>
  </si>
  <si>
    <t>2.1</t>
  </si>
  <si>
    <t>� ��� ����� �� ���� ������ �������:</t>
  </si>
  <si>
    <t>26510</t>
  </si>
  <si>
    <t>2023</t>
  </si>
  <si>
    <t>2.2</t>
  </si>
  <si>
    <t>26520</t>
  </si>
  <si>
    <t>2024</t>
  </si>
  <si>
    <t>2.3</t>
  </si>
  <si>
    <t>26530</t>
  </si>
  <si>
    <t>2025</t>
  </si>
  <si>
    <t>3.</t>
  </si>
  <si>
    <t>����� �� ���������, ����������� � ���������� � ��������������� ���������� ���� � ������������ � ����������� ������� N 223-��, �� ���������������� ���� �������</t>
  </si>
  <si>
    <t>26600</t>
  </si>
  <si>
    <t>3.1</t>
  </si>
  <si>
    <t>26610</t>
  </si>
  <si>
    <t>3.2</t>
  </si>
  <si>
    <t>26620</t>
  </si>
  <si>
    <t>3.3</t>
  </si>
  <si>
    <t>26630</t>
  </si>
  <si>
    <t>������������ ���������� (�������������� ���� ����������)</t>
  </si>
  <si>
    <t>(���������)</t>
  </si>
  <si>
    <t>�����������</t>
  </si>
  <si>
    <t>(�������, ��������)</t>
  </si>
  <si>
    <t>(�������)</t>
  </si>
  <si>
    <t>"______" _________________ 20__ �.</t>
  </si>
  <si>
    <t>(������������ ��������� ��������������� ���� ������-����������)</t>
  </si>
  <si>
    <t>�.�.</t>
  </si>
  <si>
    <t>���������� � 2 � ������� ����������� � ����������� ������ ���������-������������� ������������ ��������������� ���������� � ��������� ����������, ������� � ���������� ���������� � ��������� ������� ��������� ������������ ���������� �������� � ������ ���������� �������, ������������ ������������� ������������ ���������� �������� � ������ ���������� ������� �� 27.12.2019 � 24-219-�</t>
  </si>
  <si>
    <t>��� ����� ��������</t>
  </si>
  <si>
    <t>�������� ����������� �����������</t>
  </si>
  <si>
    <t>�������� �� ���������� ���������������� (��������������) �������</t>
  </si>
  <si>
    <t>������</t>
  </si>
  <si>
    <t>1.1. ������� (�����������) �������� �� ������ ����� (211)</t>
  </si>
  <si>
    <t>���������, ������ ����������</t>
  </si>
  <si>
    <t>������������� �����������, ������</t>
  </si>
  <si>
    <t>�������������� ������ ������ ����� ������ ���������, ���</t>
  </si>
  <si>
    <t>����������� �������� � ������������ ������, %</t>
  </si>
  <si>
    <t>�������� �����������</t>
  </si>
  <si>
    <t>���� ������ ����� � ���, ��� (��. 3 � ��.4 � (1+��.8/100) � ��. 9�12)</t>
  </si>
  <si>
    <t>�����</t>
  </si>
  <si>
    <t>�� ������������ ������</t>
  </si>
  <si>
    <t>�� �������� ���������������� ���������</t>
  </si>
  <si>
    <t>�� �������� �������������� ���������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</si>
  <si>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</si>
  <si>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</si>
  <si>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</si>
  <si>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</si>
  <si>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</si>
  <si>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</si>
  <si>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</si>
  <si>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</si>
  <si>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</si>
  <si>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[������������], [�� �������], [����������],</t>
  </si>
  <si>
    <t>[��������], [�� �������], [����������� �� ���],</t>
  </si>
  <si>
    <t>[�����������], [�� �������], [�����������],</t>
  </si>
  <si>
    <t>[�����������], [�� �������], [����������� ������������],</t>
  </si>
  <si>
    <t>[�������������� ��������], [�� �������], [������� �����������],</t>
  </si>
  <si>
    <t>[�������������� ��������], [�� �������], [�������-��������],</t>
  </si>
  <si>
    <t>[������������� ��������], [�� �������], [�������-�������],</t>
  </si>
  <si>
    <t>[�������������� ��������], [�� �������], [���������� �� ���������� ��������],</t>
  </si>
  <si>
    <t>[��������], [�� �������], [���������],</t>
  </si>
  <si>
    <t>[������������� ��������], [�� �������], [������� �����������],</t>
  </si>
  <si>
    <t>11</t>
  </si>
  <si>
    <t>[������������� ��������], [�� �������], [�������� �� ������],</t>
  </si>
  <si>
    <t>12</t>
  </si>
  <si>
    <t>[������������� ��������], [�� �������], [������� �� ������� ������],</t>
  </si>
  <si>
    <t>13</t>
  </si>
  <si>
    <t>[������������� ��������], [�� �������], [������],</t>
  </si>
  <si>
    <t>14</t>
  </si>
  <si>
    <t>[������������� ��������], [�� �������], [�����],</t>
  </si>
  <si>
    <t>15</t>
  </si>
  <si>
    <t>[������������� ��������], [�� �������], [�������� ��������],</t>
  </si>
  <si>
    <t>16</t>
  </si>
  <si>
    <t>[������������� ��������], [�� �������], [��������� �������],</t>
  </si>
  <si>
    <t>17</t>
  </si>
  <si>
    <t>[������������� ��������], [�� �������], [��������],</t>
  </si>
  <si>
    <t>18</t>
  </si>
  <si>
    <t>[������������� ��������], [�� �������], [����������],</t>
  </si>
  <si>
    <t>�����:</t>
  </si>
  <si>
    <t>2. ������� (�����������) �������� �� ���������� � ���� ������� ��������� (211)</t>
  </si>
  <si>
    <t>������ ����� �������, ���</t>
  </si>
  <si>
    <t>���������� ������ � ���</t>
  </si>
  <si>
    <t>����� ����� ������, ��� (��.3 � ��.4)</t>
  </si>
  <si>
    <t>1.2. ������� (�����������) ������ ��������� ��� ����������� � ��������� ������������ (-)</t>
  </si>
  <si>
    <t>������������ ��������</t>
  </si>
  <si>
    <t>������� ������ ������� �� ������ ��������� � ����, ���</t>
  </si>
  <si>
    <t>���������� ����������, ���</t>
  </si>
  <si>
    <t>���������� ����</t>
  </si>
  <si>
    <t>�����, ��� (��. 3 � ��.4 � ��.5)</t>
  </si>
  <si>
    <t>1.3. ������� (�����������) ���������� ������ ��������� (266)</t>
  </si>
  <si>
    <t>����������� ����������, ���������� �������</t>
  </si>
  <si>
    <t>���������� ������ � ��� �� ������ ���������</t>
  </si>
  <si>
    <t>������ ������� (�������) � �����, ���</t>
  </si>
  <si>
    <t>[������� �� ������ ��� ��� ��������� ������������������ (����� 266)], [92]</t>
  </si>
  <si>
    <t>1.4. ������� (�����������) ��������� ������� �� ������������ ����������� � ���������� ���� ���������� ���������, � ���� ����������� ����������� ���������� ���������, � ����������� ���� ������������� ������������ ����������� (213)</t>
  </si>
  <si>
    <t>������������ ���������������� ������������� �����</t>
  </si>
  <si>
    <t>������ ���� ��� ������������������� �������, ���</t>
  </si>
  <si>
    <t>C���� ������, ���</t>
  </si>
  <si>
    <t>[��������� ������ �� ������������ ���������� �����������], [00],</t>
  </si>
  <si>
    <t>[��������� ������ �� ������������ ���������� �����������], [92],</t>
  </si>
  <si>
    <t>2. ������� (�����������) �������� �� ���������� � ���� ������� ��������� (213)</t>
  </si>
  <si>
    <t>3. ������� (�����������) �������� �� ������ ������ �� ���������, ������ �� ����� � ������ ������� � ������ (291)</t>
  </si>
  <si>
    <t>��������� ����, ���</t>
  </si>
  <si>
    <t>������ ������, %</t>
  </si>
  <si>
    <t>����� ������������ ������, ����������� ������, ��� (��.3 � ��.4/100)</t>
  </si>
  <si>
    <t>[����� �� ��������� ����������� (851)]</t>
  </si>
  <si>
    <t>4. ������� (�����������) �������� �� ������������� ������������ ������������ (291)</t>
  </si>
  <si>
    <t>5. ������� (�����������) ������ �������� (����� �������� �� ������� �������, �����, �����) (291)</t>
  </si>
  <si>
    <t>���������� ����� ������������ (����������� ������ ����������)</t>
  </si>
  <si>
    <t>6. ������� (�����������) �������� �� ������� �������, �����, ����� (342)</t>
  </si>
  <si>
    <t>��� (����������� ���) ���������� �������</t>
  </si>
  <si>
    <t>����������</t>
  </si>
  <si>
    <t>���� �� �������</t>
  </si>
  <si>
    <t>�����, ��� (��. 4 � ��.5)</t>
  </si>
  <si>
    <t>[������� �� ������� �������, �����, �����] [342 90] [342]</t>
  </si>
  <si>
    <t>����� �� ��������:</t>
  </si>
  <si>
    <t>�����:</t>
  </si>
  <si>
    <t>6. ������� (�����������) �������� �� ������� �������, �����, ����� (221)</t>
  </si>
  <si>
    <t>[������� �� ������� �������, �����, �����] [221 (92)] [221] [���������� ��� �� (�� 3 �� 8 ���) [�������������]]</t>
  </si>
  <si>
    <t>6. ������� (�����������) �������� �� ������� �������, �����, ����� (222)</t>
  </si>
  <si>
    <t>[������� �� ������� �������, �����, �����] [222] [222] [���������� ��� �� (�� 3 �� 8 ���) [�������������]]</t>
  </si>
  <si>
    <t>6. ������� (�����������) �������� �� ������� �������, �����, ����� (223)</t>
  </si>
  <si>
    <t>[������� �� ������� �������, �����, �����] [223] [223] [���������� ��� �� (�� 3 �� 8 ���) [�������������]]</t>
  </si>
  <si>
    <t>6. ������� (�����������) �������� �� ������� �������, �����, ����� (225)</t>
  </si>
  <si>
    <t>[������� �� ������� �������, �����, �����] [225] [225] [���������� ��� �� (�� 3 �� 8 ���) [�������������]]</t>
  </si>
  <si>
    <t>6. ������� (�����������) �������� �� ������� �������, �����, ����� (226)</t>
  </si>
  <si>
    <t>[������� �� ������� �������, �����, �����] [226 00] [226] [���������� ��� �� (�� 3 �� 8 ���) [�������������]]</t>
  </si>
  <si>
    <t>[������� �� ������� �������, �����, �����] [226 92] [226] [���������� ��� �� (�� 1 ���� �� 3 ���) [�������������]]</t>
  </si>
  <si>
    <t>6. ������� (�����������) �������� �� ������� �������, �����, ����� (310)</t>
  </si>
  <si>
    <t>[������� �� ������� �������, �����, �����] [310 92] [310] [���������� ��� �� (�� 1 ���� �� 3 ���) [�������������]]</t>
  </si>
  <si>
    <t>[������� �� ������� �������, �����, �����] [342 00] [342] [���������� ��� �� (�� 3 �� 8 ���) [�������������]]</t>
  </si>
  <si>
    <t>6. ������� (�����������) �������� �� ������� �������, �����, ����� (346)</t>
  </si>
  <si>
    <t>[������� �� ������� �������, �����, �����] [346 92] [346] [���������� ��� �� (�� 1 ���� �� 3 ���) [�������������]]</t>
  </si>
  <si>
    <t>1.    ����������� (������) �������� ����������� ����������� �� ������ 120 ������� �� ������������� ������������� ������ ������� ������� ��������</t>
  </si>
  <si>
    <t>1.1. ������ ������� �� ������������� ���������, ������������ � ��������������� ������������� � ����������� � ������</t>
  </si>
  <si>
    <t>������������ �������</t>
  </si>
  <si>
    <t>�� 2023 ��� (�� ������� ���������� ���)</t>
  </si>
  <si>
    <t>�� 2024 ��� (�� ������ ��� ��������� �������)</t>
  </si>
  <si>
    <t>�� 2025 ��� (�� ������ ��� ��������� �������)</t>
  </si>
  <si>
    <t>����������� ����� (��.)</t>
  </si>
  <si>
    <t>������� ����� (�����) �� ������� (���.)</t>
  </si>
  <si>
    <t>����� (���.), (��.4 x ��. 5)</t>
  </si>
  <si>
    <t>����� (���.), (��.7 x ��. 8)</t>
  </si>
  <si>
    <t>����� (���.), (��.10 x ��. 11)</t>
  </si>
  <si>
    <t>2.    ����������� (������) �������� ����������� ����������� �� ������ 130 ������� �� �������� ������� ����� (�����), ����������� ������ ������������� ������ ������� ������� ��������</t>
  </si>
  <si>
    <t>2.1. ������ ������� �� �������� �����, ���������� �����, ���������� ������� ��������� �� ������� ������</t>
  </si>
  <si>
    <t>������� ������</t>
  </si>
  <si>
    <t>2.2. ������ ������� �� �������� ����� (���������� �����) � ������ �������������� ���������������� �������</t>
  </si>
  <si>
    <t>������� ������ (�����)</t>
  </si>
  <si>
    <t>������� ������ (�������)</t>
  </si>
  <si>
    <t>������� ������</t>
  </si>
  <si>
    <t>��������� ������</t>
  </si>
  <si>
    <t>������� ������ (����������)</t>
  </si>
  <si>
    <t>2.3.  ������ ������� �� �������� ����� � ������ ������������� ������������ �����������</t>
  </si>
  <si>
    <t>3.    ����������� (������) �������� ����������� ����������� �� ������ 140 �������, ����, ���������, ���������� ������ ������������� ������ ������� ������� ��������</t>
  </si>
  <si>
    <t>3.1. ������ ������� �� �������, �����, ���������, ���������� ������</t>
  </si>
  <si>
    <t>�����������  ������ ����������� (���.)</t>
  </si>
  <si>
    <t>4.    ����������� (������) �������� ����������� ����������� �� ������ 150 �������������� �������� ������������ ������������� ������ ������� ������� ��������</t>
  </si>
  <si>
    <t>4.1. ������ ������� �� ������������� �������� �����������</t>
  </si>
  <si>
    <t>5.    ����������� (������) �������� ����������� ����������� �� ������ 180 ������� ������� ������������� ������ ������� ������� ��������</t>
  </si>
  <si>
    <t>5.1. ������ ������ �������</t>
  </si>
  <si>
    <t>5.2 ������ ������, ����������� �����</t>
  </si>
  <si>
    <t>��������� ���� (���.)</t>
  </si>
  <si>
    <t>������ ������ (%)</t>
  </si>
  <si>
    <t>����� ������������ ������, �������-���� ������ (���.) (��. 4 x ��. 5 / 100)</t>
  </si>
  <si>
    <t>����� ������������ ������, �������-���� ������ (���.) (��. 7 x ��. 8 / 100)</t>
  </si>
  <si>
    <t>����� ������������ ������, �������-���� ������ (���.) (��. 10 x ��. 11 / 100)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</si>
</sst>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i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 style="medium"/>
      <bottom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right" vertical="center" wrapText="1"/>
    </xf>
    <xf numFmtId="0" fontId="20" fillId="22" borderId="20" applyBorder="0">
      <alignment horizontal="right" vertical="center" wrapText="1"/>
    </xf>
    <xf numFmtId="0" fontId="21" fillId="23" borderId="21" applyBorder="0">
      <alignment horizontal="center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1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 applyProtection="1">
      <alignment horizontal="center" vertical="center" wrapText="1"/>
      <protection locked="0"/>
    </xf>
    <xf numFmtId="0" fontId="14" fillId="16" borderId="14" applyBorder="0">
      <alignment horizontal="left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4" fontId="19" fillId="21" borderId="19" applyBorder="0">
      <alignment horizontal="right" vertical="center" wrapText="1" indent="1"/>
    </xf>
    <xf numFmtId="4" fontId="20" fillId="22" borderId="20" applyBorder="0">
      <alignment horizontal="right" vertical="center" wrapText="1" indent="1"/>
    </xf>
    <xf numFmtId="0" fontId="21" fillId="23" borderId="21" applyBorder="0">
      <alignment horizontal="center" vertical="center" wrapText="1"/>
    </xf>
    <xf numFmtId="4" fontId="22" fillId="24" borderId="22" applyBorder="0">
      <alignment horizontal="right" vertical="center" wrapText="1" inden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  <xf numFmtId="0" fontId="26" fillId="28" borderId="26" applyBorder="0">
      <alignment horizontal="right" vertical="center" wrapText="1"/>
    </xf>
    <xf numFmtId="0" fontId="27" fillId="29" borderId="27" applyBorder="0">
      <alignment horizontal="left" vertical="center" wrapText="1"/>
    </xf>
    <xf numFmtId="0" fontId="28" fillId="30" borderId="28" applyBorder="1">
      <alignment horizontal="left" vertical="center" wrapText="1"/>
    </xf>
    <xf numFmtId="0" fontId="29" fillId="31" borderId="29" applyBorder="1">
      <alignment horizontal="left" vertical="center" wrapText="1"/>
    </xf>
    <xf numFmtId="0" fontId="30" fillId="32" borderId="30" applyBorder="1">
      <alignment horizontal="left" vertical="center" wrapText="1"/>
    </xf>
    <xf numFmtId="0" fontId="31" fillId="33" borderId="31" applyBorder="0">
      <alignment horizontal="right" vertical="center" wrapText="1"/>
    </xf>
  </cellXfs>
  <cellStyles>
    <cellStyle name="Normal" xfId="0" builtinId="0" customBuiltin="1"/>
    <cellStyle name="title" xfId="1"/>
    <cellStyle name="left_title" xfId="2"/>
    <cellStyle name="table_head" xfId="3"/>
    <cellStyle name="bold_center_str" xfId="4"/>
    <cellStyle name="bold_left_str" xfId="5"/>
    <cellStyle name="center_str" xfId="6"/>
    <cellStyle name="righr_str" xfId="7"/>
    <cellStyle name="left_str" xfId="8"/>
    <cellStyle name="center_str_small" xfId="9"/>
    <cellStyle name="border_center_str" xfId="10"/>
    <cellStyle name="border_left_str" xfId="11"/>
    <cellStyle name="border_bold_center_str" xfId="12"/>
    <cellStyle name="bottom_center_str" xfId="13"/>
    <cellStyle name="border_bold_left_str" xfId="14"/>
    <cellStyle name="formula_center_str" xfId="15"/>
    <cellStyle name="formula_left_str" xfId="16"/>
    <cellStyle name="border_italic_left_str" xfId="17"/>
    <cellStyle name="border_right_num" xfId="18"/>
    <cellStyle name="formula_left_num" xfId="19"/>
    <cellStyle name="border_bold_right_num" xfId="20"/>
    <cellStyle name="top_border_center_str" xfId="21"/>
    <cellStyle name="bold_border_right_num" xfId="22"/>
    <cellStyle name="right_str" xfId="23"/>
    <cellStyle name="bot_border_left_str" xfId="24"/>
    <cellStyle name="bold_border_center_str" xfId="25"/>
    <cellStyle name="bold_border_right_str" xfId="26"/>
    <cellStyle name="bold_border_left_str" xfId="27"/>
    <cellStyle name="bold_ecp1" xfId="28"/>
    <cellStyle name="bold_ecp2" xfId="29"/>
    <cellStyle name="bold_ecp3" xfId="30"/>
    <cellStyle name="border_bold_right_str" xfId="31"/>
  </cellStyles>
  <dxfs count="0">
</dxfs>
  <tableStyles count="0" defaultTableStyle="TableStyleMedium9" defaultPivotStyle="PivotStyleLight16"/>
</styleSheet>
</file>

<file path=xl/_rels/workbook.xml.rels><?xml version="1.0" encoding="Windows-1251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4" t="s">
        <v>0</v>
      </c>
      <c r="B2" s="4"/>
      <c r="C2" s="4"/>
      <c r="D2" s="4"/>
      <c r="E2" s="0"/>
      <c r="F2" s="0"/>
      <c r="G2" s="0"/>
      <c r="H2" s="0"/>
      <c r="I2" s="0"/>
      <c r="J2" s="0"/>
      <c r="K2" s="4" t="s">
        <v>1</v>
      </c>
      <c r="L2" s="4"/>
      <c r="M2" s="4"/>
    </row>
    <row r="3" ht="30" customHeight="1">
      <c r="A3" s="13" t="s">
        <v>2</v>
      </c>
      <c r="B3" s="13"/>
      <c r="C3" s="13"/>
      <c r="D3" s="13"/>
      <c r="E3" s="0"/>
      <c r="F3" s="0"/>
      <c r="G3" s="0"/>
      <c r="H3" s="0"/>
      <c r="I3" s="0"/>
      <c r="J3" s="0"/>
      <c r="K3" s="13" t="s">
        <v>3</v>
      </c>
      <c r="L3" s="13"/>
      <c r="M3" s="13"/>
    </row>
    <row r="4" ht="15" customHeight="1">
      <c r="A4" s="9" t="s">
        <v>4</v>
      </c>
      <c r="B4" s="9"/>
      <c r="C4" s="9"/>
      <c r="D4" s="9"/>
      <c r="E4" s="0"/>
      <c r="F4" s="0"/>
      <c r="G4" s="0"/>
      <c r="H4" s="0"/>
      <c r="I4" s="0"/>
      <c r="J4" s="0"/>
      <c r="K4" s="9" t="s">
        <v>4</v>
      </c>
      <c r="L4" s="9"/>
      <c r="M4" s="9"/>
    </row>
    <row r="5" ht="30" customHeight="1">
      <c r="A5" s="13"/>
      <c r="B5" s="13" t="s">
        <v>5</v>
      </c>
      <c r="C5" s="13"/>
      <c r="D5" s="13"/>
      <c r="E5" s="0"/>
      <c r="F5" s="0"/>
      <c r="G5" s="0"/>
      <c r="H5" s="0"/>
      <c r="I5" s="0"/>
      <c r="J5" s="0"/>
      <c r="K5" s="13" t="s">
        <v>6</v>
      </c>
      <c r="L5" s="13"/>
      <c r="M5" s="13"/>
    </row>
    <row r="6" ht="15" customHeight="1">
      <c r="A6" s="9" t="s">
        <v>7</v>
      </c>
      <c r="B6" s="9" t="s">
        <v>8</v>
      </c>
      <c r="C6" s="9"/>
      <c r="D6" s="9"/>
      <c r="E6" s="0"/>
      <c r="F6" s="0"/>
      <c r="G6" s="0"/>
      <c r="H6" s="0"/>
      <c r="I6" s="0"/>
      <c r="J6" s="0"/>
      <c r="K6" s="9" t="s">
        <v>9</v>
      </c>
      <c r="L6" s="9"/>
      <c r="M6" s="9"/>
    </row>
    <row r="7" ht="30" customHeight="1">
      <c r="A7" s="6" t="s">
        <v>10</v>
      </c>
      <c r="B7" s="6"/>
      <c r="C7" s="6"/>
      <c r="D7" s="6"/>
      <c r="E7" s="0"/>
      <c r="F7" s="0"/>
      <c r="G7" s="0"/>
      <c r="H7" s="0"/>
      <c r="I7" s="0"/>
      <c r="J7" s="0"/>
      <c r="K7" s="13"/>
      <c r="L7" s="13" t="s">
        <v>11</v>
      </c>
      <c r="M7" s="13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9" t="s">
        <v>7</v>
      </c>
      <c r="L8" s="9" t="s">
        <v>8</v>
      </c>
      <c r="M8" s="9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6" t="s">
        <v>10</v>
      </c>
      <c r="L9" s="6"/>
      <c r="M9" s="6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6" t="s">
        <v>12</v>
      </c>
      <c r="L10" s="6"/>
      <c r="M10" s="6"/>
    </row>
    <row r="11" ht="20" customHeight="1">
</row>
    <row r="12" ht="30" customHeight="1">
      <c r="A12" s="1" t="s">
        <v>13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14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15</v>
      </c>
      <c r="H14" s="1"/>
      <c r="I14" s="1"/>
      <c r="J14" s="0"/>
      <c r="K14" s="0"/>
      <c r="L14" s="0"/>
      <c r="M14" s="10" t="s">
        <v>16</v>
      </c>
    </row>
    <row r="15" ht="30" customHeight="1">
      <c r="A15" s="0"/>
      <c r="B15" s="0"/>
      <c r="C15" s="0"/>
      <c r="D15" s="0"/>
      <c r="E15" s="0"/>
      <c r="F15" s="0"/>
      <c r="G15" s="6" t="s">
        <v>17</v>
      </c>
      <c r="H15" s="6"/>
      <c r="I15" s="6"/>
      <c r="J15" s="0"/>
      <c r="K15" s="0"/>
      <c r="L15" s="7" t="s">
        <v>18</v>
      </c>
      <c r="M15" s="10" t="s">
        <v>19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7" t="s">
        <v>20</v>
      </c>
      <c r="M16" s="10" t="s">
        <v>21</v>
      </c>
    </row>
    <row r="17" ht="30" customHeight="1">
      <c r="A17" s="8" t="s">
        <v>22</v>
      </c>
      <c r="B17" s="8"/>
      <c r="C17" s="8"/>
      <c r="D17" s="8" t="s">
        <v>23</v>
      </c>
      <c r="E17" s="8"/>
      <c r="F17" s="8"/>
      <c r="G17" s="8"/>
      <c r="H17" s="8"/>
      <c r="I17" s="8"/>
      <c r="J17" s="8"/>
      <c r="K17" s="8"/>
      <c r="L17" s="7" t="s">
        <v>24</v>
      </c>
      <c r="M17" s="10" t="s">
        <v>25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7" t="s">
        <v>20</v>
      </c>
      <c r="M18" s="10" t="s">
        <v>26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7" t="s">
        <v>27</v>
      </c>
      <c r="M19" s="10" t="s">
        <v>28</v>
      </c>
    </row>
    <row r="20" ht="30" customHeight="1">
      <c r="A20" s="8" t="s">
        <v>29</v>
      </c>
      <c r="B20" s="8"/>
      <c r="C20" s="8"/>
      <c r="D20" s="8" t="s">
        <v>30</v>
      </c>
      <c r="E20" s="8"/>
      <c r="F20" s="8"/>
      <c r="G20" s="8"/>
      <c r="H20" s="8"/>
      <c r="I20" s="8"/>
      <c r="J20" s="8"/>
      <c r="K20" s="8"/>
      <c r="L20" s="7" t="s">
        <v>31</v>
      </c>
      <c r="M20" s="10" t="s">
        <v>32</v>
      </c>
    </row>
    <row r="21" ht="30" customHeight="1">
      <c r="A21" s="8" t="s">
        <v>33</v>
      </c>
      <c r="B21" s="8"/>
      <c r="C21" s="8"/>
      <c r="D21" s="8" t="s">
        <v>34</v>
      </c>
      <c r="E21" s="8"/>
      <c r="F21" s="8"/>
      <c r="G21" s="8"/>
      <c r="H21" s="8"/>
      <c r="I21" s="8"/>
      <c r="J21" s="8"/>
      <c r="K21" s="8"/>
      <c r="L21" s="7" t="s">
        <v>35</v>
      </c>
      <c r="M21" s="10" t="s">
        <v>36</v>
      </c>
    </row>
    <row r="22" ht="15" customHeight="1">
</row>
    <row r="23" ht="20" customHeight="1">
      <c r="A23" s="0"/>
      <c r="B23" s="28" t="s">
        <v>37</v>
      </c>
      <c r="C23" s="28"/>
      <c r="D23" s="28"/>
      <c r="E23" s="28"/>
      <c r="F23" s="28"/>
      <c r="G23" s="28"/>
      <c r="H23" s="0"/>
      <c r="I23" s="28" t="s">
        <v>37</v>
      </c>
      <c r="J23" s="28"/>
      <c r="K23" s="28"/>
      <c r="L23" s="28"/>
      <c r="M23" s="28"/>
    </row>
    <row r="24" ht="20" customHeight="1">
      <c r="A24" s="0"/>
      <c r="B24" s="29" t="s">
        <v>38</v>
      </c>
      <c r="C24" s="29"/>
      <c r="D24" s="29"/>
      <c r="E24" s="29"/>
      <c r="F24" s="29"/>
      <c r="G24" s="29"/>
      <c r="H24" s="0"/>
      <c r="I24" s="29" t="s">
        <v>39</v>
      </c>
      <c r="J24" s="29"/>
      <c r="K24" s="29"/>
      <c r="L24" s="29"/>
      <c r="M24" s="29"/>
    </row>
    <row r="25" ht="20" customHeight="1">
      <c r="A25" s="0"/>
      <c r="B25" s="29" t="s">
        <v>40</v>
      </c>
      <c r="C25" s="29"/>
      <c r="D25" s="29"/>
      <c r="E25" s="29"/>
      <c r="F25" s="29"/>
      <c r="G25" s="29"/>
      <c r="H25" s="0"/>
      <c r="I25" s="29" t="s">
        <v>41</v>
      </c>
      <c r="J25" s="29"/>
      <c r="K25" s="29"/>
      <c r="L25" s="29"/>
      <c r="M25" s="29"/>
    </row>
    <row r="26" ht="20" customHeight="1">
      <c r="A26" s="0"/>
      <c r="B26" s="29" t="s">
        <v>42</v>
      </c>
      <c r="C26" s="29"/>
      <c r="D26" s="29"/>
      <c r="E26" s="29"/>
      <c r="F26" s="29"/>
      <c r="G26" s="29"/>
      <c r="H26" s="0"/>
      <c r="I26" s="29" t="s">
        <v>43</v>
      </c>
      <c r="J26" s="29"/>
      <c r="K26" s="29"/>
      <c r="L26" s="29"/>
      <c r="M26" s="29"/>
    </row>
    <row r="27" ht="20" customHeight="1">
      <c r="A27" s="0"/>
      <c r="B27" s="29" t="s">
        <v>44</v>
      </c>
      <c r="C27" s="29"/>
      <c r="D27" s="29"/>
      <c r="E27" s="29"/>
      <c r="F27" s="29"/>
      <c r="G27" s="29"/>
      <c r="H27" s="0"/>
      <c r="I27" s="29" t="s">
        <v>45</v>
      </c>
      <c r="J27" s="29"/>
      <c r="K27" s="29"/>
      <c r="L27" s="29"/>
      <c r="M27" s="29"/>
    </row>
    <row r="28" ht="20" customHeight="1">
      <c r="A28" s="0"/>
      <c r="B28" s="29" t="s">
        <v>46</v>
      </c>
      <c r="C28" s="29"/>
      <c r="D28" s="29"/>
      <c r="E28" s="29"/>
      <c r="F28" s="29"/>
      <c r="G28" s="29"/>
      <c r="H28" s="0"/>
      <c r="I28" s="29" t="s">
        <v>46</v>
      </c>
      <c r="J28" s="29"/>
      <c r="K28" s="29"/>
      <c r="L28" s="29"/>
      <c r="M28" s="29"/>
    </row>
    <row r="29" ht="20" customHeight="1">
      <c r="A29" s="0"/>
      <c r="B29" s="30"/>
      <c r="C29" s="30"/>
      <c r="D29" s="30"/>
      <c r="E29" s="30"/>
      <c r="F29" s="30"/>
      <c r="G29" s="30"/>
      <c r="H29" s="0"/>
      <c r="I29" s="30"/>
      <c r="J29" s="30"/>
      <c r="K29" s="30"/>
      <c r="L29" s="30"/>
      <c r="M29" s="30"/>
    </row>
  </sheetData>
  <sheetProtection password="EE12" sheet="1" objects="1" scenarios="1"/>
  <mergeCells>
    <mergeCell ref="A2:D2"/>
    <mergeCell ref="K2:M2"/>
    <mergeCell ref="A3:D3"/>
    <mergeCell ref="K3:M3"/>
    <mergeCell ref="A4:D4"/>
    <mergeCell ref="K4:M4"/>
    <mergeCell ref="B5:D5"/>
    <mergeCell ref="K5:M5"/>
    <mergeCell ref="B6:D6"/>
    <mergeCell ref="K6:M6"/>
    <mergeCell ref="A7:D7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&amp;R&amp;R&amp;"Verdana,����������" &amp;12 &amp;K00-00923374.RBS.211259</oddHeader>
    <oddFooter>&amp;L&amp;L&amp;"Verdana,����������"&amp;K000000&amp;L&amp;"Verdana,����������"&amp;K00-014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4" t="s">
        <v>47</v>
      </c>
      <c r="B2" s="4"/>
      <c r="C2" s="4"/>
      <c r="D2" s="4"/>
      <c r="E2" s="4"/>
      <c r="F2" s="4"/>
      <c r="G2" s="4"/>
      <c r="H2" s="4"/>
    </row>
    <row r="3" ht="15" customHeight="1">
</row>
    <row r="4" ht="40" customHeight="1">
      <c r="A4" s="10" t="s">
        <v>48</v>
      </c>
      <c r="B4" s="10" t="s">
        <v>49</v>
      </c>
      <c r="C4" s="10" t="s">
        <v>50</v>
      </c>
      <c r="D4" s="10" t="s">
        <v>51</v>
      </c>
      <c r="E4" s="10" t="s">
        <v>52</v>
      </c>
      <c r="F4" s="10"/>
      <c r="G4" s="10"/>
      <c r="H4" s="10"/>
    </row>
    <row r="5" ht="40" customHeight="1">
      <c r="A5" s="10"/>
      <c r="B5" s="10"/>
      <c r="C5" s="10"/>
      <c r="D5" s="10"/>
      <c r="E5" s="10" t="s">
        <v>53</v>
      </c>
      <c r="F5" s="10" t="s">
        <v>54</v>
      </c>
      <c r="G5" s="10" t="s">
        <v>55</v>
      </c>
      <c r="H5" s="10" t="s">
        <v>56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</row>
    <row r="7" ht="25" customHeight="1">
      <c r="A7" s="11" t="s">
        <v>57</v>
      </c>
      <c r="B7" s="10" t="s">
        <v>58</v>
      </c>
      <c r="C7" s="10" t="s">
        <v>59</v>
      </c>
      <c r="D7" s="10"/>
      <c r="E7" s="18">
        <v>21649.3</v>
      </c>
      <c r="F7" s="18">
        <v>0</v>
      </c>
      <c r="G7" s="18">
        <v>0</v>
      </c>
      <c r="H7" s="18" t="s">
        <v>60</v>
      </c>
    </row>
    <row r="8" ht="25" customHeight="1">
      <c r="A8" s="11" t="s">
        <v>61</v>
      </c>
      <c r="B8" s="10" t="s">
        <v>62</v>
      </c>
      <c r="C8" s="10" t="s">
        <v>59</v>
      </c>
      <c r="D8" s="10"/>
      <c r="E8" s="18">
        <f>IF(ISNUMBER(E7),E7,0)+IF(ISNUMBER(E9),E9,0)+IF(ISNUMBER(E110),E110,0)-IF(ISNUMBER(E48),E48,0)</f>
      </c>
      <c r="F8" s="18">
        <f>IF(ISNUMBER(F7),F7,0)+IF(ISNUMBER(F9),F9,0)+IF(ISNUMBER(F110),F110,0)-IF(ISNUMBER(F48),F48,0)</f>
      </c>
      <c r="G8" s="18">
        <f>IF(ISNUMBER(G7),G7,0)+IF(ISNUMBER(G9),G9,0)+IF(ISNUMBER(G110),G110,0)-IF(ISNUMBER(G48),G48,0)</f>
      </c>
      <c r="H8" s="18">
        <f>IF(ISNUMBER(H7),H7,0)+IF(ISNUMBER(H9),H9,0)+IF(ISNUMBER(H110),H110,0)-IF(ISNUMBER(H48),H48,0)</f>
      </c>
    </row>
    <row r="9" ht="25" customHeight="1">
      <c r="A9" s="11" t="s">
        <v>63</v>
      </c>
      <c r="B9" s="10" t="s">
        <v>64</v>
      </c>
      <c r="C9" s="10"/>
      <c r="D9" s="10"/>
      <c r="E9" s="18">
        <v>18664000</v>
      </c>
      <c r="F9" s="18">
        <v>19402840</v>
      </c>
      <c r="G9" s="18">
        <v>19543690</v>
      </c>
      <c r="H9" s="18" t="s">
        <v>60</v>
      </c>
    </row>
    <row r="10" ht="38" customHeight="1">
      <c r="A10" s="11" t="s">
        <v>65</v>
      </c>
      <c r="B10" s="10" t="s">
        <v>66</v>
      </c>
      <c r="C10" s="10" t="s">
        <v>67</v>
      </c>
      <c r="D10" s="10"/>
      <c r="E10" s="18">
        <v>0</v>
      </c>
      <c r="F10" s="18">
        <v>0</v>
      </c>
      <c r="G10" s="18">
        <v>0</v>
      </c>
      <c r="H10" s="18" t="s">
        <v>60</v>
      </c>
    </row>
    <row r="11" ht="38" customHeight="1">
      <c r="A11" s="11" t="s">
        <v>68</v>
      </c>
      <c r="B11" s="10" t="s">
        <v>69</v>
      </c>
      <c r="C11" s="10" t="s">
        <v>67</v>
      </c>
      <c r="D11" s="10"/>
      <c r="E11" s="18">
        <v>0</v>
      </c>
      <c r="F11" s="18">
        <v>0</v>
      </c>
      <c r="G11" s="18">
        <v>0</v>
      </c>
      <c r="H11" s="18" t="s">
        <v>60</v>
      </c>
    </row>
    <row r="12" ht="25" customHeight="1">
      <c r="A12" s="11" t="s">
        <v>70</v>
      </c>
      <c r="B12" s="10" t="s">
        <v>71</v>
      </c>
      <c r="C12" s="10" t="s">
        <v>67</v>
      </c>
      <c r="D12" s="10"/>
      <c r="E12" s="18">
        <v>0</v>
      </c>
      <c r="F12" s="18">
        <v>0</v>
      </c>
      <c r="G12" s="18">
        <v>0</v>
      </c>
      <c r="H12" s="18" t="s">
        <v>60</v>
      </c>
    </row>
    <row r="13" ht="25" customHeight="1">
      <c r="A13" s="11" t="s">
        <v>72</v>
      </c>
      <c r="B13" s="10" t="s">
        <v>73</v>
      </c>
      <c r="C13" s="10" t="s">
        <v>67</v>
      </c>
      <c r="D13" s="10"/>
      <c r="E13" s="18">
        <v>0</v>
      </c>
      <c r="F13" s="18">
        <v>0</v>
      </c>
      <c r="G13" s="18">
        <v>0</v>
      </c>
      <c r="H13" s="18" t="s">
        <v>60</v>
      </c>
    </row>
    <row r="14" ht="25" customHeight="1">
      <c r="A14" s="11" t="s">
        <v>74</v>
      </c>
      <c r="B14" s="10" t="s">
        <v>75</v>
      </c>
      <c r="C14" s="10" t="s">
        <v>67</v>
      </c>
      <c r="D14" s="10"/>
      <c r="E14" s="18">
        <v>0</v>
      </c>
      <c r="F14" s="18">
        <v>0</v>
      </c>
      <c r="G14" s="18">
        <v>0</v>
      </c>
      <c r="H14" s="18" t="s">
        <v>60</v>
      </c>
    </row>
    <row r="15" ht="25" customHeight="1">
      <c r="A15" s="11" t="s">
        <v>76</v>
      </c>
      <c r="B15" s="10" t="s">
        <v>77</v>
      </c>
      <c r="C15" s="10" t="s">
        <v>67</v>
      </c>
      <c r="D15" s="10"/>
      <c r="E15" s="18">
        <v>0</v>
      </c>
      <c r="F15" s="18">
        <v>0</v>
      </c>
      <c r="G15" s="18">
        <v>0</v>
      </c>
      <c r="H15" s="18" t="s">
        <v>60</v>
      </c>
    </row>
    <row r="16" ht="25" customHeight="1">
      <c r="A16" s="11" t="s">
        <v>78</v>
      </c>
      <c r="B16" s="10" t="s">
        <v>79</v>
      </c>
      <c r="C16" s="10" t="s">
        <v>67</v>
      </c>
      <c r="D16" s="10"/>
      <c r="E16" s="18">
        <v>0</v>
      </c>
      <c r="F16" s="18">
        <v>0</v>
      </c>
      <c r="G16" s="18">
        <v>0</v>
      </c>
      <c r="H16" s="18" t="s">
        <v>60</v>
      </c>
    </row>
    <row r="17" ht="25" customHeight="1">
      <c r="A17" s="11" t="s">
        <v>80</v>
      </c>
      <c r="B17" s="10" t="s">
        <v>81</v>
      </c>
      <c r="C17" s="10" t="s">
        <v>67</v>
      </c>
      <c r="D17" s="10"/>
      <c r="E17" s="18">
        <v>0</v>
      </c>
      <c r="F17" s="18">
        <v>0</v>
      </c>
      <c r="G17" s="18">
        <v>0</v>
      </c>
      <c r="H17" s="18" t="s">
        <v>60</v>
      </c>
    </row>
    <row r="18" ht="50" customHeight="1">
      <c r="A18" s="11" t="s">
        <v>82</v>
      </c>
      <c r="B18" s="10" t="s">
        <v>83</v>
      </c>
      <c r="C18" s="10" t="s">
        <v>67</v>
      </c>
      <c r="D18" s="10"/>
      <c r="E18" s="18">
        <v>0</v>
      </c>
      <c r="F18" s="18">
        <v>0</v>
      </c>
      <c r="G18" s="18">
        <v>0</v>
      </c>
      <c r="H18" s="18" t="s">
        <v>60</v>
      </c>
    </row>
    <row r="19" ht="25" customHeight="1">
      <c r="A19" s="11" t="s">
        <v>84</v>
      </c>
      <c r="B19" s="10" t="s">
        <v>85</v>
      </c>
      <c r="C19" s="10" t="s">
        <v>67</v>
      </c>
      <c r="D19" s="10"/>
      <c r="E19" s="18" t="s">
        <v>60</v>
      </c>
      <c r="F19" s="18" t="s">
        <v>60</v>
      </c>
      <c r="G19" s="18" t="s">
        <v>60</v>
      </c>
      <c r="H19" s="18" t="s">
        <v>60</v>
      </c>
    </row>
    <row r="20" ht="25" customHeight="1">
      <c r="A20" s="11" t="s">
        <v>86</v>
      </c>
      <c r="B20" s="10"/>
      <c r="C20" s="10"/>
      <c r="D20" s="10"/>
      <c r="E20" s="18" t="s">
        <v>60</v>
      </c>
      <c r="F20" s="18" t="s">
        <v>60</v>
      </c>
      <c r="G20" s="18" t="s">
        <v>60</v>
      </c>
      <c r="H20" s="18" t="s">
        <v>60</v>
      </c>
    </row>
    <row r="21" ht="50" customHeight="1">
      <c r="A21" s="11" t="s">
        <v>87</v>
      </c>
      <c r="B21" s="10" t="s">
        <v>88</v>
      </c>
      <c r="C21" s="10" t="s">
        <v>89</v>
      </c>
      <c r="D21" s="10"/>
      <c r="E21" s="18">
        <v>18664000</v>
      </c>
      <c r="F21" s="18">
        <v>19402840</v>
      </c>
      <c r="G21" s="18">
        <v>19543690</v>
      </c>
      <c r="H21" s="18" t="s">
        <v>60</v>
      </c>
    </row>
    <row r="22" ht="88" customHeight="1">
      <c r="A22" s="11" t="s">
        <v>90</v>
      </c>
      <c r="B22" s="10" t="s">
        <v>91</v>
      </c>
      <c r="C22" s="10" t="s">
        <v>89</v>
      </c>
      <c r="D22" s="10"/>
      <c r="E22" s="18">
        <v>17314000</v>
      </c>
      <c r="F22" s="18">
        <v>18052840</v>
      </c>
      <c r="G22" s="18">
        <v>18193690</v>
      </c>
      <c r="H22" s="18" t="s">
        <v>60</v>
      </c>
    </row>
    <row r="23" ht="50" customHeight="1">
      <c r="A23" s="11" t="s">
        <v>92</v>
      </c>
      <c r="B23" s="10" t="s">
        <v>93</v>
      </c>
      <c r="C23" s="10" t="s">
        <v>89</v>
      </c>
      <c r="D23" s="10"/>
      <c r="E23" s="18">
        <v>1350000</v>
      </c>
      <c r="F23" s="18">
        <v>1350000</v>
      </c>
      <c r="G23" s="18">
        <v>1350000</v>
      </c>
      <c r="H23" s="18" t="s">
        <v>60</v>
      </c>
    </row>
    <row r="24" ht="50" customHeight="1">
      <c r="A24" s="11" t="s">
        <v>94</v>
      </c>
      <c r="B24" s="10" t="s">
        <v>95</v>
      </c>
      <c r="C24" s="10" t="s">
        <v>89</v>
      </c>
      <c r="D24" s="10"/>
      <c r="E24" s="18">
        <v>0</v>
      </c>
      <c r="F24" s="18">
        <v>0</v>
      </c>
      <c r="G24" s="18">
        <v>0</v>
      </c>
      <c r="H24" s="18" t="s">
        <v>60</v>
      </c>
    </row>
    <row r="25" ht="25" customHeight="1">
      <c r="A25" s="11" t="s">
        <v>96</v>
      </c>
      <c r="B25" s="10" t="s">
        <v>97</v>
      </c>
      <c r="C25" s="10" t="s">
        <v>89</v>
      </c>
      <c r="D25" s="10"/>
      <c r="E25" s="18">
        <v>0</v>
      </c>
      <c r="F25" s="18">
        <v>0</v>
      </c>
      <c r="G25" s="18">
        <v>0</v>
      </c>
      <c r="H25" s="18" t="s">
        <v>60</v>
      </c>
    </row>
    <row r="26" ht="25" customHeight="1">
      <c r="A26" s="11" t="s">
        <v>98</v>
      </c>
      <c r="B26" s="10" t="s">
        <v>99</v>
      </c>
      <c r="C26" s="10" t="s">
        <v>89</v>
      </c>
      <c r="D26" s="10"/>
      <c r="E26" s="18">
        <v>0</v>
      </c>
      <c r="F26" s="18">
        <v>0</v>
      </c>
      <c r="G26" s="18">
        <v>0</v>
      </c>
      <c r="H26" s="18" t="s">
        <v>60</v>
      </c>
    </row>
    <row r="27" ht="50" customHeight="1">
      <c r="A27" s="11" t="s">
        <v>100</v>
      </c>
      <c r="B27" s="10" t="s">
        <v>101</v>
      </c>
      <c r="C27" s="10" t="s">
        <v>89</v>
      </c>
      <c r="D27" s="10"/>
      <c r="E27" s="18">
        <v>0</v>
      </c>
      <c r="F27" s="18">
        <v>0</v>
      </c>
      <c r="G27" s="18">
        <v>0</v>
      </c>
      <c r="H27" s="18" t="s">
        <v>60</v>
      </c>
    </row>
    <row r="28" ht="50" customHeight="1">
      <c r="A28" s="11" t="s">
        <v>102</v>
      </c>
      <c r="B28" s="10" t="s">
        <v>103</v>
      </c>
      <c r="C28" s="10" t="s">
        <v>104</v>
      </c>
      <c r="D28" s="10"/>
      <c r="E28" s="18">
        <v>0</v>
      </c>
      <c r="F28" s="18">
        <v>0</v>
      </c>
      <c r="G28" s="18">
        <v>0</v>
      </c>
      <c r="H28" s="18" t="s">
        <v>60</v>
      </c>
    </row>
    <row r="29" ht="88" customHeight="1">
      <c r="A29" s="11" t="s">
        <v>105</v>
      </c>
      <c r="B29" s="10" t="s">
        <v>106</v>
      </c>
      <c r="C29" s="10" t="s">
        <v>104</v>
      </c>
      <c r="D29" s="10"/>
      <c r="E29" s="18">
        <v>0</v>
      </c>
      <c r="F29" s="18">
        <v>0</v>
      </c>
      <c r="G29" s="18">
        <v>0</v>
      </c>
      <c r="H29" s="18" t="s">
        <v>60</v>
      </c>
    </row>
    <row r="30" ht="25" customHeight="1">
      <c r="A30" s="11" t="s">
        <v>107</v>
      </c>
      <c r="B30" s="10" t="s">
        <v>108</v>
      </c>
      <c r="C30" s="10" t="s">
        <v>104</v>
      </c>
      <c r="D30" s="10"/>
      <c r="E30" s="18">
        <v>0</v>
      </c>
      <c r="F30" s="18">
        <v>0</v>
      </c>
      <c r="G30" s="18">
        <v>0</v>
      </c>
      <c r="H30" s="18" t="s">
        <v>60</v>
      </c>
    </row>
    <row r="31" ht="25" customHeight="1">
      <c r="A31" s="11" t="s">
        <v>109</v>
      </c>
      <c r="B31" s="10" t="s">
        <v>110</v>
      </c>
      <c r="C31" s="10" t="s">
        <v>104</v>
      </c>
      <c r="D31" s="10"/>
      <c r="E31" s="18">
        <v>0</v>
      </c>
      <c r="F31" s="18">
        <v>0</v>
      </c>
      <c r="G31" s="18">
        <v>0</v>
      </c>
      <c r="H31" s="18" t="s">
        <v>60</v>
      </c>
    </row>
    <row r="32" ht="25" customHeight="1">
      <c r="A32" s="11" t="s">
        <v>111</v>
      </c>
      <c r="B32" s="10" t="s">
        <v>112</v>
      </c>
      <c r="C32" s="10" t="s">
        <v>104</v>
      </c>
      <c r="D32" s="10"/>
      <c r="E32" s="18">
        <v>0</v>
      </c>
      <c r="F32" s="18">
        <v>0</v>
      </c>
      <c r="G32" s="18">
        <v>0</v>
      </c>
      <c r="H32" s="18" t="s">
        <v>60</v>
      </c>
    </row>
    <row r="33" ht="25" customHeight="1">
      <c r="A33" s="11" t="s">
        <v>113</v>
      </c>
      <c r="B33" s="10" t="s">
        <v>114</v>
      </c>
      <c r="C33" s="10" t="s">
        <v>104</v>
      </c>
      <c r="D33" s="10"/>
      <c r="E33" s="18">
        <v>0</v>
      </c>
      <c r="F33" s="18">
        <v>0</v>
      </c>
      <c r="G33" s="18">
        <v>0</v>
      </c>
      <c r="H33" s="18" t="s">
        <v>60</v>
      </c>
    </row>
    <row r="34" ht="25" customHeight="1">
      <c r="A34" s="11" t="s">
        <v>115</v>
      </c>
      <c r="B34" s="10" t="s">
        <v>116</v>
      </c>
      <c r="C34" s="10" t="s">
        <v>117</v>
      </c>
      <c r="D34" s="10"/>
      <c r="E34" s="18">
        <v>0</v>
      </c>
      <c r="F34" s="18">
        <v>0</v>
      </c>
      <c r="G34" s="18">
        <v>0</v>
      </c>
      <c r="H34" s="18" t="s">
        <v>60</v>
      </c>
    </row>
    <row r="35" ht="38" customHeight="1">
      <c r="A35" s="11" t="s">
        <v>118</v>
      </c>
      <c r="B35" s="10" t="s">
        <v>119</v>
      </c>
      <c r="C35" s="10" t="s">
        <v>117</v>
      </c>
      <c r="D35" s="10"/>
      <c r="E35" s="18">
        <v>0</v>
      </c>
      <c r="F35" s="18">
        <v>0</v>
      </c>
      <c r="G35" s="18">
        <v>0</v>
      </c>
      <c r="H35" s="18" t="s">
        <v>60</v>
      </c>
    </row>
    <row r="36" ht="25" customHeight="1">
      <c r="A36" s="11" t="s">
        <v>120</v>
      </c>
      <c r="B36" s="10" t="s">
        <v>121</v>
      </c>
      <c r="C36" s="10" t="s">
        <v>117</v>
      </c>
      <c r="D36" s="10"/>
      <c r="E36" s="18">
        <v>0</v>
      </c>
      <c r="F36" s="18">
        <v>0</v>
      </c>
      <c r="G36" s="18">
        <v>0</v>
      </c>
      <c r="H36" s="18" t="s">
        <v>60</v>
      </c>
    </row>
    <row r="37" ht="25" customHeight="1">
      <c r="A37" s="11" t="s">
        <v>122</v>
      </c>
      <c r="B37" s="10" t="s">
        <v>123</v>
      </c>
      <c r="C37" s="10" t="s">
        <v>117</v>
      </c>
      <c r="D37" s="10"/>
      <c r="E37" s="18">
        <v>0</v>
      </c>
      <c r="F37" s="18">
        <v>0</v>
      </c>
      <c r="G37" s="18">
        <v>0</v>
      </c>
      <c r="H37" s="18" t="s">
        <v>60</v>
      </c>
    </row>
    <row r="38" ht="25" customHeight="1">
      <c r="A38" s="11" t="s">
        <v>124</v>
      </c>
      <c r="B38" s="10" t="s">
        <v>125</v>
      </c>
      <c r="C38" s="10" t="s">
        <v>126</v>
      </c>
      <c r="D38" s="10"/>
      <c r="E38" s="18">
        <v>0</v>
      </c>
      <c r="F38" s="18">
        <v>0</v>
      </c>
      <c r="G38" s="18">
        <v>0</v>
      </c>
      <c r="H38" s="18" t="s">
        <v>60</v>
      </c>
    </row>
    <row r="39" ht="25" customHeight="1">
      <c r="A39" s="11" t="s">
        <v>127</v>
      </c>
      <c r="B39" s="10" t="s">
        <v>128</v>
      </c>
      <c r="C39" s="10" t="s">
        <v>126</v>
      </c>
      <c r="D39" s="10"/>
      <c r="E39" s="18">
        <v>0</v>
      </c>
      <c r="F39" s="18">
        <v>0</v>
      </c>
      <c r="G39" s="18">
        <v>0</v>
      </c>
      <c r="H39" s="18" t="s">
        <v>60</v>
      </c>
    </row>
    <row r="40" ht="25" customHeight="1">
      <c r="A40" s="11" t="s">
        <v>129</v>
      </c>
      <c r="B40" s="10" t="s">
        <v>130</v>
      </c>
      <c r="C40" s="10" t="s">
        <v>126</v>
      </c>
      <c r="D40" s="10"/>
      <c r="E40" s="18">
        <v>0</v>
      </c>
      <c r="F40" s="18">
        <v>0</v>
      </c>
      <c r="G40" s="18">
        <v>0</v>
      </c>
      <c r="H40" s="18" t="s">
        <v>60</v>
      </c>
    </row>
    <row r="41" ht="25" customHeight="1">
      <c r="A41" s="11" t="s">
        <v>131</v>
      </c>
      <c r="B41" s="10" t="s">
        <v>132</v>
      </c>
      <c r="C41" s="10" t="s">
        <v>126</v>
      </c>
      <c r="D41" s="10"/>
      <c r="E41" s="18">
        <v>0</v>
      </c>
      <c r="F41" s="18">
        <v>0</v>
      </c>
      <c r="G41" s="18">
        <v>0</v>
      </c>
      <c r="H41" s="18" t="s">
        <v>60</v>
      </c>
    </row>
    <row r="42" ht="25" customHeight="1">
      <c r="A42" s="11" t="s">
        <v>133</v>
      </c>
      <c r="B42" s="10" t="s">
        <v>134</v>
      </c>
      <c r="C42" s="10"/>
      <c r="D42" s="10"/>
      <c r="E42" s="18">
        <v>0</v>
      </c>
      <c r="F42" s="18">
        <v>0</v>
      </c>
      <c r="G42" s="18">
        <v>0</v>
      </c>
      <c r="H42" s="18" t="s">
        <v>60</v>
      </c>
    </row>
    <row r="43" ht="25" customHeight="1">
      <c r="A43" s="11" t="s">
        <v>86</v>
      </c>
      <c r="B43" s="10"/>
      <c r="C43" s="10"/>
      <c r="D43" s="10"/>
      <c r="E43" s="18" t="s">
        <v>60</v>
      </c>
      <c r="F43" s="18" t="s">
        <v>60</v>
      </c>
      <c r="G43" s="18" t="s">
        <v>60</v>
      </c>
      <c r="H43" s="18" t="s">
        <v>60</v>
      </c>
    </row>
    <row r="44" ht="25" customHeight="1">
      <c r="A44" s="11" t="s">
        <v>135</v>
      </c>
      <c r="B44" s="10" t="s">
        <v>136</v>
      </c>
      <c r="C44" s="10" t="s">
        <v>137</v>
      </c>
      <c r="D44" s="10"/>
      <c r="E44" s="18">
        <v>0</v>
      </c>
      <c r="F44" s="18">
        <v>0</v>
      </c>
      <c r="G44" s="18">
        <v>0</v>
      </c>
      <c r="H44" s="18" t="s">
        <v>60</v>
      </c>
    </row>
    <row r="45" ht="25" customHeight="1">
      <c r="A45" s="11" t="s">
        <v>138</v>
      </c>
      <c r="B45" s="10" t="s">
        <v>139</v>
      </c>
      <c r="C45" s="10" t="s">
        <v>140</v>
      </c>
      <c r="D45" s="10"/>
      <c r="E45" s="18">
        <v>0</v>
      </c>
      <c r="F45" s="18">
        <v>0</v>
      </c>
      <c r="G45" s="18">
        <v>0</v>
      </c>
      <c r="H45" s="18" t="s">
        <v>60</v>
      </c>
    </row>
    <row r="46" ht="25" customHeight="1">
      <c r="A46" s="11" t="s">
        <v>141</v>
      </c>
      <c r="B46" s="10" t="s">
        <v>142</v>
      </c>
      <c r="C46" s="10" t="s">
        <v>59</v>
      </c>
      <c r="D46" s="10"/>
      <c r="E46" s="18">
        <v>0</v>
      </c>
      <c r="F46" s="18">
        <v>0</v>
      </c>
      <c r="G46" s="18">
        <v>0</v>
      </c>
      <c r="H46" s="18" t="s">
        <v>60</v>
      </c>
    </row>
    <row r="47" ht="63" customHeight="1">
      <c r="A47" s="11" t="s">
        <v>143</v>
      </c>
      <c r="B47" s="10" t="s">
        <v>144</v>
      </c>
      <c r="C47" s="10" t="s">
        <v>145</v>
      </c>
      <c r="D47" s="10"/>
      <c r="E47" s="18">
        <v>0</v>
      </c>
      <c r="F47" s="18">
        <v>0</v>
      </c>
      <c r="G47" s="18">
        <v>0</v>
      </c>
      <c r="H47" s="18" t="s">
        <v>60</v>
      </c>
    </row>
    <row r="48" ht="25" customHeight="1">
      <c r="A48" s="11" t="s">
        <v>146</v>
      </c>
      <c r="B48" s="10" t="s">
        <v>147</v>
      </c>
      <c r="C48" s="10" t="s">
        <v>59</v>
      </c>
      <c r="D48" s="10"/>
      <c r="E48" s="18">
        <v>18685649.3</v>
      </c>
      <c r="F48" s="18">
        <v>19402840</v>
      </c>
      <c r="G48" s="18">
        <v>19543690</v>
      </c>
      <c r="H48" s="18" t="s">
        <v>60</v>
      </c>
    </row>
    <row r="49" ht="38" customHeight="1">
      <c r="A49" s="11" t="s">
        <v>148</v>
      </c>
      <c r="B49" s="10" t="s">
        <v>149</v>
      </c>
      <c r="C49" s="10" t="s">
        <v>59</v>
      </c>
      <c r="D49" s="10"/>
      <c r="E49" s="18">
        <v>11493892.49</v>
      </c>
      <c r="F49" s="18">
        <v>12683092.49</v>
      </c>
      <c r="G49" s="18">
        <v>12992592.49</v>
      </c>
      <c r="H49" s="18" t="s">
        <v>60</v>
      </c>
    </row>
    <row r="50" ht="38" customHeight="1">
      <c r="A50" s="11" t="s">
        <v>150</v>
      </c>
      <c r="B50" s="10" t="s">
        <v>151</v>
      </c>
      <c r="C50" s="10" t="s">
        <v>152</v>
      </c>
      <c r="D50" s="10"/>
      <c r="E50" s="18">
        <v>8834832.68</v>
      </c>
      <c r="F50" s="18">
        <v>9650273.58</v>
      </c>
      <c r="G50" s="18">
        <v>9887984.58</v>
      </c>
      <c r="H50" s="18" t="s">
        <v>60</v>
      </c>
    </row>
    <row r="51" ht="50" customHeight="1">
      <c r="A51" s="11" t="s">
        <v>153</v>
      </c>
      <c r="B51" s="10" t="s">
        <v>154</v>
      </c>
      <c r="C51" s="10" t="s">
        <v>155</v>
      </c>
      <c r="D51" s="10"/>
      <c r="E51" s="18">
        <v>0</v>
      </c>
      <c r="F51" s="18">
        <v>0</v>
      </c>
      <c r="G51" s="18">
        <v>0</v>
      </c>
      <c r="H51" s="18" t="s">
        <v>60</v>
      </c>
    </row>
    <row r="52" ht="50" customHeight="1">
      <c r="A52" s="11" t="s">
        <v>156</v>
      </c>
      <c r="B52" s="10" t="s">
        <v>157</v>
      </c>
      <c r="C52" s="10" t="s">
        <v>158</v>
      </c>
      <c r="D52" s="10"/>
      <c r="E52" s="18">
        <v>0</v>
      </c>
      <c r="F52" s="18">
        <v>0</v>
      </c>
      <c r="G52" s="18">
        <v>0</v>
      </c>
      <c r="H52" s="18" t="s">
        <v>60</v>
      </c>
    </row>
    <row r="53" ht="75" customHeight="1">
      <c r="A53" s="11" t="s">
        <v>159</v>
      </c>
      <c r="B53" s="10" t="s">
        <v>160</v>
      </c>
      <c r="C53" s="10" t="s">
        <v>161</v>
      </c>
      <c r="D53" s="10"/>
      <c r="E53" s="18">
        <v>2659059.81</v>
      </c>
      <c r="F53" s="18">
        <v>3032818.91</v>
      </c>
      <c r="G53" s="18">
        <v>3104607.91</v>
      </c>
      <c r="H53" s="18" t="s">
        <v>60</v>
      </c>
    </row>
    <row r="54" ht="38" customHeight="1">
      <c r="A54" s="11" t="s">
        <v>162</v>
      </c>
      <c r="B54" s="10" t="s">
        <v>163</v>
      </c>
      <c r="C54" s="10" t="s">
        <v>161</v>
      </c>
      <c r="D54" s="10"/>
      <c r="E54" s="18">
        <v>2659059.81</v>
      </c>
      <c r="F54" s="18">
        <v>3032818.91</v>
      </c>
      <c r="G54" s="18">
        <v>3104607.91</v>
      </c>
      <c r="H54" s="18" t="s">
        <v>60</v>
      </c>
    </row>
    <row r="55" ht="25" customHeight="1">
      <c r="A55" s="11" t="s">
        <v>164</v>
      </c>
      <c r="B55" s="10" t="s">
        <v>165</v>
      </c>
      <c r="C55" s="10" t="s">
        <v>161</v>
      </c>
      <c r="D55" s="10"/>
      <c r="E55" s="18">
        <v>0</v>
      </c>
      <c r="F55" s="18">
        <v>0</v>
      </c>
      <c r="G55" s="18">
        <v>0</v>
      </c>
      <c r="H55" s="18" t="s">
        <v>60</v>
      </c>
    </row>
    <row r="56" ht="50" customHeight="1">
      <c r="A56" s="11" t="s">
        <v>166</v>
      </c>
      <c r="B56" s="10" t="s">
        <v>167</v>
      </c>
      <c r="C56" s="10" t="s">
        <v>168</v>
      </c>
      <c r="D56" s="10"/>
      <c r="E56" s="18" t="s">
        <v>60</v>
      </c>
      <c r="F56" s="18" t="s">
        <v>60</v>
      </c>
      <c r="G56" s="18" t="s">
        <v>60</v>
      </c>
      <c r="H56" s="18" t="s">
        <v>60</v>
      </c>
    </row>
    <row r="57" ht="50" customHeight="1">
      <c r="A57" s="11" t="s">
        <v>169</v>
      </c>
      <c r="B57" s="10" t="s">
        <v>170</v>
      </c>
      <c r="C57" s="10" t="s">
        <v>171</v>
      </c>
      <c r="D57" s="10"/>
      <c r="E57" s="18" t="s">
        <v>60</v>
      </c>
      <c r="F57" s="18" t="s">
        <v>60</v>
      </c>
      <c r="G57" s="18" t="s">
        <v>60</v>
      </c>
      <c r="H57" s="18" t="s">
        <v>60</v>
      </c>
    </row>
    <row r="58" ht="50" customHeight="1">
      <c r="A58" s="11" t="s">
        <v>172</v>
      </c>
      <c r="B58" s="10" t="s">
        <v>173</v>
      </c>
      <c r="C58" s="10" t="s">
        <v>174</v>
      </c>
      <c r="D58" s="10"/>
      <c r="E58" s="18" t="s">
        <v>60</v>
      </c>
      <c r="F58" s="18" t="s">
        <v>60</v>
      </c>
      <c r="G58" s="18" t="s">
        <v>60</v>
      </c>
      <c r="H58" s="18" t="s">
        <v>60</v>
      </c>
    </row>
    <row r="59" ht="75" customHeight="1">
      <c r="A59" s="11" t="s">
        <v>175</v>
      </c>
      <c r="B59" s="10" t="s">
        <v>176</v>
      </c>
      <c r="C59" s="10" t="s">
        <v>177</v>
      </c>
      <c r="D59" s="10"/>
      <c r="E59" s="18" t="s">
        <v>60</v>
      </c>
      <c r="F59" s="18" t="s">
        <v>60</v>
      </c>
      <c r="G59" s="18" t="s">
        <v>60</v>
      </c>
      <c r="H59" s="18" t="s">
        <v>60</v>
      </c>
    </row>
    <row r="60" ht="38" customHeight="1">
      <c r="A60" s="11" t="s">
        <v>178</v>
      </c>
      <c r="B60" s="10" t="s">
        <v>179</v>
      </c>
      <c r="C60" s="10" t="s">
        <v>177</v>
      </c>
      <c r="D60" s="10"/>
      <c r="E60" s="18" t="s">
        <v>60</v>
      </c>
      <c r="F60" s="18" t="s">
        <v>60</v>
      </c>
      <c r="G60" s="18" t="s">
        <v>60</v>
      </c>
      <c r="H60" s="18" t="s">
        <v>60</v>
      </c>
    </row>
    <row r="61" ht="25" customHeight="1">
      <c r="A61" s="11" t="s">
        <v>180</v>
      </c>
      <c r="B61" s="10" t="s">
        <v>181</v>
      </c>
      <c r="C61" s="10" t="s">
        <v>182</v>
      </c>
      <c r="D61" s="10"/>
      <c r="E61" s="18">
        <v>0</v>
      </c>
      <c r="F61" s="18">
        <v>0</v>
      </c>
      <c r="G61" s="18">
        <v>0</v>
      </c>
      <c r="H61" s="18" t="s">
        <v>60</v>
      </c>
    </row>
    <row r="62" ht="63" customHeight="1">
      <c r="A62" s="11" t="s">
        <v>183</v>
      </c>
      <c r="B62" s="10" t="s">
        <v>184</v>
      </c>
      <c r="C62" s="10" t="s">
        <v>185</v>
      </c>
      <c r="D62" s="10"/>
      <c r="E62" s="18">
        <v>0</v>
      </c>
      <c r="F62" s="18">
        <v>0</v>
      </c>
      <c r="G62" s="18">
        <v>0</v>
      </c>
      <c r="H62" s="18" t="s">
        <v>60</v>
      </c>
    </row>
    <row r="63" ht="63" customHeight="1">
      <c r="A63" s="11" t="s">
        <v>186</v>
      </c>
      <c r="B63" s="10" t="s">
        <v>187</v>
      </c>
      <c r="C63" s="10" t="s">
        <v>188</v>
      </c>
      <c r="D63" s="10"/>
      <c r="E63" s="18">
        <v>0</v>
      </c>
      <c r="F63" s="18">
        <v>0</v>
      </c>
      <c r="G63" s="18">
        <v>0</v>
      </c>
      <c r="H63" s="18" t="s">
        <v>60</v>
      </c>
    </row>
    <row r="64" ht="50" customHeight="1">
      <c r="A64" s="11" t="s">
        <v>189</v>
      </c>
      <c r="B64" s="10" t="s">
        <v>190</v>
      </c>
      <c r="C64" s="10" t="s">
        <v>191</v>
      </c>
      <c r="D64" s="10"/>
      <c r="E64" s="18">
        <v>0</v>
      </c>
      <c r="F64" s="18">
        <v>0</v>
      </c>
      <c r="G64" s="18">
        <v>0</v>
      </c>
      <c r="H64" s="18" t="s">
        <v>60</v>
      </c>
    </row>
    <row r="65" ht="100" customHeight="1">
      <c r="A65" s="11" t="s">
        <v>192</v>
      </c>
      <c r="B65" s="10" t="s">
        <v>193</v>
      </c>
      <c r="C65" s="10" t="s">
        <v>194</v>
      </c>
      <c r="D65" s="10"/>
      <c r="E65" s="18">
        <v>0</v>
      </c>
      <c r="F65" s="18">
        <v>0</v>
      </c>
      <c r="G65" s="18">
        <v>0</v>
      </c>
      <c r="H65" s="18" t="s">
        <v>60</v>
      </c>
    </row>
    <row r="66" ht="25" customHeight="1">
      <c r="A66" s="11" t="s">
        <v>195</v>
      </c>
      <c r="B66" s="10" t="s">
        <v>196</v>
      </c>
      <c r="C66" s="10" t="s">
        <v>197</v>
      </c>
      <c r="D66" s="10"/>
      <c r="E66" s="18">
        <v>0</v>
      </c>
      <c r="F66" s="18">
        <v>0</v>
      </c>
      <c r="G66" s="18">
        <v>0</v>
      </c>
      <c r="H66" s="18" t="s">
        <v>60</v>
      </c>
    </row>
    <row r="67" ht="25" customHeight="1">
      <c r="A67" s="11" t="s">
        <v>198</v>
      </c>
      <c r="B67" s="10" t="s">
        <v>199</v>
      </c>
      <c r="C67" s="10" t="s">
        <v>200</v>
      </c>
      <c r="D67" s="10"/>
      <c r="E67" s="18">
        <v>1668055.5</v>
      </c>
      <c r="F67" s="18">
        <v>1771245.38</v>
      </c>
      <c r="G67" s="18">
        <v>1771245.38</v>
      </c>
      <c r="H67" s="18" t="s">
        <v>60</v>
      </c>
    </row>
    <row r="68" ht="38" customHeight="1">
      <c r="A68" s="11" t="s">
        <v>201</v>
      </c>
      <c r="B68" s="10" t="s">
        <v>202</v>
      </c>
      <c r="C68" s="10" t="s">
        <v>203</v>
      </c>
      <c r="D68" s="10"/>
      <c r="E68" s="18">
        <v>1668055.5</v>
      </c>
      <c r="F68" s="18">
        <v>1771245.38</v>
      </c>
      <c r="G68" s="18">
        <v>1771245.38</v>
      </c>
      <c r="H68" s="18" t="s">
        <v>60</v>
      </c>
    </row>
    <row r="69" ht="75" customHeight="1">
      <c r="A69" s="11" t="s">
        <v>204</v>
      </c>
      <c r="B69" s="10" t="s">
        <v>205</v>
      </c>
      <c r="C69" s="10" t="s">
        <v>206</v>
      </c>
      <c r="D69" s="10"/>
      <c r="E69" s="18">
        <v>0</v>
      </c>
      <c r="F69" s="18">
        <v>0</v>
      </c>
      <c r="G69" s="18">
        <v>0</v>
      </c>
      <c r="H69" s="18" t="s">
        <v>60</v>
      </c>
    </row>
    <row r="70" ht="50" customHeight="1">
      <c r="A70" s="11" t="s">
        <v>207</v>
      </c>
      <c r="B70" s="10" t="s">
        <v>208</v>
      </c>
      <c r="C70" s="10" t="s">
        <v>209</v>
      </c>
      <c r="D70" s="10"/>
      <c r="E70" s="18">
        <v>0</v>
      </c>
      <c r="F70" s="18">
        <v>0</v>
      </c>
      <c r="G70" s="18">
        <v>0</v>
      </c>
      <c r="H70" s="18" t="s">
        <v>60</v>
      </c>
    </row>
    <row r="71" ht="25" customHeight="1">
      <c r="A71" s="11" t="s">
        <v>210</v>
      </c>
      <c r="B71" s="10" t="s">
        <v>211</v>
      </c>
      <c r="C71" s="10" t="s">
        <v>59</v>
      </c>
      <c r="D71" s="10"/>
      <c r="E71" s="18" t="s">
        <v>60</v>
      </c>
      <c r="F71" s="18" t="s">
        <v>60</v>
      </c>
      <c r="G71" s="18" t="s">
        <v>60</v>
      </c>
      <c r="H71" s="18" t="s">
        <v>60</v>
      </c>
    </row>
    <row r="72" ht="38" customHeight="1">
      <c r="A72" s="11" t="s">
        <v>212</v>
      </c>
      <c r="B72" s="10" t="s">
        <v>213</v>
      </c>
      <c r="C72" s="10" t="s">
        <v>214</v>
      </c>
      <c r="D72" s="10"/>
      <c r="E72" s="18" t="s">
        <v>60</v>
      </c>
      <c r="F72" s="18" t="s">
        <v>60</v>
      </c>
      <c r="G72" s="18" t="s">
        <v>60</v>
      </c>
      <c r="H72" s="18" t="s">
        <v>60</v>
      </c>
    </row>
    <row r="73" ht="25" customHeight="1">
      <c r="A73" s="11" t="s">
        <v>215</v>
      </c>
      <c r="B73" s="10" t="s">
        <v>216</v>
      </c>
      <c r="C73" s="10" t="s">
        <v>217</v>
      </c>
      <c r="D73" s="10"/>
      <c r="E73" s="18" t="s">
        <v>60</v>
      </c>
      <c r="F73" s="18" t="s">
        <v>60</v>
      </c>
      <c r="G73" s="18" t="s">
        <v>60</v>
      </c>
      <c r="H73" s="18" t="s">
        <v>60</v>
      </c>
    </row>
    <row r="74" ht="50" customHeight="1">
      <c r="A74" s="11" t="s">
        <v>218</v>
      </c>
      <c r="B74" s="10" t="s">
        <v>219</v>
      </c>
      <c r="C74" s="10" t="s">
        <v>220</v>
      </c>
      <c r="D74" s="10"/>
      <c r="E74" s="18" t="s">
        <v>60</v>
      </c>
      <c r="F74" s="18" t="s">
        <v>60</v>
      </c>
      <c r="G74" s="18" t="s">
        <v>60</v>
      </c>
      <c r="H74" s="18" t="s">
        <v>60</v>
      </c>
    </row>
    <row r="75" ht="63" customHeight="1">
      <c r="A75" s="11" t="s">
        <v>221</v>
      </c>
      <c r="B75" s="10" t="s">
        <v>222</v>
      </c>
      <c r="C75" s="10" t="s">
        <v>223</v>
      </c>
      <c r="D75" s="10"/>
      <c r="E75" s="18" t="s">
        <v>60</v>
      </c>
      <c r="F75" s="18" t="s">
        <v>60</v>
      </c>
      <c r="G75" s="18" t="s">
        <v>60</v>
      </c>
      <c r="H75" s="18" t="s">
        <v>60</v>
      </c>
    </row>
    <row r="76" ht="25" customHeight="1">
      <c r="A76" s="11" t="s">
        <v>224</v>
      </c>
      <c r="B76" s="10" t="s">
        <v>225</v>
      </c>
      <c r="C76" s="10" t="s">
        <v>226</v>
      </c>
      <c r="D76" s="10"/>
      <c r="E76" s="18" t="s">
        <v>60</v>
      </c>
      <c r="F76" s="18" t="s">
        <v>60</v>
      </c>
      <c r="G76" s="18" t="s">
        <v>60</v>
      </c>
      <c r="H76" s="18" t="s">
        <v>60</v>
      </c>
    </row>
    <row r="77" ht="75" customHeight="1">
      <c r="A77" s="11" t="s">
        <v>227</v>
      </c>
      <c r="B77" s="10" t="s">
        <v>228</v>
      </c>
      <c r="C77" s="10" t="s">
        <v>229</v>
      </c>
      <c r="D77" s="10"/>
      <c r="E77" s="18" t="s">
        <v>60</v>
      </c>
      <c r="F77" s="18" t="s">
        <v>60</v>
      </c>
      <c r="G77" s="18" t="s">
        <v>60</v>
      </c>
      <c r="H77" s="18" t="s">
        <v>60</v>
      </c>
    </row>
    <row r="78" ht="50" customHeight="1">
      <c r="A78" s="11" t="s">
        <v>230</v>
      </c>
      <c r="B78" s="10" t="s">
        <v>231</v>
      </c>
      <c r="C78" s="10" t="s">
        <v>59</v>
      </c>
      <c r="D78" s="10"/>
      <c r="E78" s="18">
        <v>0</v>
      </c>
      <c r="F78" s="18">
        <v>0</v>
      </c>
      <c r="G78" s="18">
        <v>0</v>
      </c>
      <c r="H78" s="18" t="s">
        <v>60</v>
      </c>
    </row>
    <row r="79" ht="75" customHeight="1">
      <c r="A79" s="11" t="s">
        <v>232</v>
      </c>
      <c r="B79" s="10" t="s">
        <v>233</v>
      </c>
      <c r="C79" s="10" t="s">
        <v>234</v>
      </c>
      <c r="D79" s="10"/>
      <c r="E79" s="18">
        <v>0</v>
      </c>
      <c r="F79" s="18">
        <v>0</v>
      </c>
      <c r="G79" s="18">
        <v>0</v>
      </c>
      <c r="H79" s="18" t="s">
        <v>60</v>
      </c>
    </row>
    <row r="80" ht="25" customHeight="1">
      <c r="A80" s="11" t="s">
        <v>235</v>
      </c>
      <c r="B80" s="10" t="s">
        <v>236</v>
      </c>
      <c r="C80" s="10" t="s">
        <v>59</v>
      </c>
      <c r="D80" s="10"/>
      <c r="E80" s="18">
        <v>5523701.31</v>
      </c>
      <c r="F80" s="18">
        <v>4948502.13</v>
      </c>
      <c r="G80" s="18">
        <v>4779852.13</v>
      </c>
      <c r="H80" s="18" t="s">
        <v>60</v>
      </c>
    </row>
    <row r="81" ht="63" customHeight="1">
      <c r="A81" s="11" t="s">
        <v>237</v>
      </c>
      <c r="B81" s="10" t="s">
        <v>238</v>
      </c>
      <c r="C81" s="10" t="s">
        <v>239</v>
      </c>
      <c r="D81" s="10"/>
      <c r="E81" s="18">
        <v>0</v>
      </c>
      <c r="F81" s="18">
        <v>0</v>
      </c>
      <c r="G81" s="18">
        <v>0</v>
      </c>
      <c r="H81" s="18" t="s">
        <v>60</v>
      </c>
    </row>
    <row r="82" ht="50" customHeight="1">
      <c r="A82" s="11" t="s">
        <v>240</v>
      </c>
      <c r="B82" s="10" t="s">
        <v>241</v>
      </c>
      <c r="C82" s="10" t="s">
        <v>242</v>
      </c>
      <c r="D82" s="10"/>
      <c r="E82" s="18">
        <v>0</v>
      </c>
      <c r="F82" s="18">
        <v>0</v>
      </c>
      <c r="G82" s="18">
        <v>0</v>
      </c>
      <c r="H82" s="18" t="s">
        <v>60</v>
      </c>
    </row>
    <row r="83" ht="50" customHeight="1">
      <c r="A83" s="11" t="s">
        <v>243</v>
      </c>
      <c r="B83" s="10" t="s">
        <v>244</v>
      </c>
      <c r="C83" s="10" t="s">
        <v>245</v>
      </c>
      <c r="D83" s="10"/>
      <c r="E83" s="18">
        <v>0</v>
      </c>
      <c r="F83" s="18">
        <v>0</v>
      </c>
      <c r="G83" s="18">
        <v>0</v>
      </c>
      <c r="H83" s="18" t="s">
        <v>60</v>
      </c>
    </row>
    <row r="84" ht="25" customHeight="1">
      <c r="A84" s="11" t="s">
        <v>246</v>
      </c>
      <c r="B84" s="10" t="s">
        <v>247</v>
      </c>
      <c r="C84" s="10" t="s">
        <v>248</v>
      </c>
      <c r="D84" s="10"/>
      <c r="E84" s="18">
        <v>3814901.31</v>
      </c>
      <c r="F84" s="18">
        <v>3602462.13</v>
      </c>
      <c r="G84" s="18">
        <v>3602462.13</v>
      </c>
      <c r="H84" s="18" t="s">
        <v>60</v>
      </c>
    </row>
    <row r="85" ht="25" customHeight="1">
      <c r="A85" s="11" t="s">
        <v>249</v>
      </c>
      <c r="B85" s="10" t="s">
        <v>250</v>
      </c>
      <c r="C85" s="10"/>
      <c r="D85" s="10"/>
      <c r="E85" s="18" t="s">
        <v>60</v>
      </c>
      <c r="F85" s="18" t="s">
        <v>60</v>
      </c>
      <c r="G85" s="18" t="s">
        <v>60</v>
      </c>
      <c r="H85" s="18" t="s">
        <v>60</v>
      </c>
    </row>
    <row r="86" ht="25" customHeight="1">
      <c r="A86" s="11" t="s">
        <v>251</v>
      </c>
      <c r="B86" s="10" t="s">
        <v>252</v>
      </c>
      <c r="C86" s="10" t="s">
        <v>248</v>
      </c>
      <c r="D86" s="10"/>
      <c r="E86" s="18">
        <v>24000</v>
      </c>
      <c r="F86" s="18">
        <v>12000</v>
      </c>
      <c r="G86" s="18">
        <v>12000</v>
      </c>
      <c r="H86" s="18" t="s">
        <v>60</v>
      </c>
    </row>
    <row r="87" ht="25" customHeight="1">
      <c r="A87" s="11" t="s">
        <v>253</v>
      </c>
      <c r="B87" s="10" t="s">
        <v>254</v>
      </c>
      <c r="C87" s="10" t="s">
        <v>248</v>
      </c>
      <c r="D87" s="10"/>
      <c r="E87" s="18">
        <v>350000</v>
      </c>
      <c r="F87" s="18">
        <v>250000</v>
      </c>
      <c r="G87" s="18">
        <v>250000</v>
      </c>
      <c r="H87" s="18" t="s">
        <v>60</v>
      </c>
    </row>
    <row r="88" ht="25" customHeight="1">
      <c r="A88" s="11" t="s">
        <v>255</v>
      </c>
      <c r="B88" s="10" t="s">
        <v>256</v>
      </c>
      <c r="C88" s="10" t="s">
        <v>248</v>
      </c>
      <c r="D88" s="10"/>
      <c r="E88" s="18">
        <v>279663.83</v>
      </c>
      <c r="F88" s="18">
        <v>26473.95</v>
      </c>
      <c r="G88" s="18">
        <v>26473.95</v>
      </c>
      <c r="H88" s="18" t="s">
        <v>60</v>
      </c>
    </row>
    <row r="89" ht="25" customHeight="1">
      <c r="A89" s="11" t="s">
        <v>257</v>
      </c>
      <c r="B89" s="10" t="s">
        <v>258</v>
      </c>
      <c r="C89" s="10" t="s">
        <v>248</v>
      </c>
      <c r="D89" s="10"/>
      <c r="E89" s="18">
        <v>0</v>
      </c>
      <c r="F89" s="18">
        <v>0</v>
      </c>
      <c r="G89" s="18">
        <v>0</v>
      </c>
      <c r="H89" s="18" t="s">
        <v>60</v>
      </c>
    </row>
    <row r="90" ht="25" customHeight="1">
      <c r="A90" s="11" t="s">
        <v>259</v>
      </c>
      <c r="B90" s="10" t="s">
        <v>260</v>
      </c>
      <c r="C90" s="10" t="s">
        <v>248</v>
      </c>
      <c r="D90" s="10"/>
      <c r="E90" s="18">
        <v>0</v>
      </c>
      <c r="F90" s="18">
        <v>0</v>
      </c>
      <c r="G90" s="18">
        <v>0</v>
      </c>
      <c r="H90" s="18" t="s">
        <v>60</v>
      </c>
    </row>
    <row r="91" ht="25" customHeight="1">
      <c r="A91" s="11" t="s">
        <v>261</v>
      </c>
      <c r="B91" s="10" t="s">
        <v>262</v>
      </c>
      <c r="C91" s="10" t="s">
        <v>248</v>
      </c>
      <c r="D91" s="10"/>
      <c r="E91" s="18">
        <v>201200</v>
      </c>
      <c r="F91" s="18">
        <v>235100</v>
      </c>
      <c r="G91" s="18">
        <v>235100</v>
      </c>
      <c r="H91" s="18" t="s">
        <v>60</v>
      </c>
    </row>
    <row r="92" ht="25" customHeight="1">
      <c r="A92" s="11" t="s">
        <v>263</v>
      </c>
      <c r="B92" s="10" t="s">
        <v>264</v>
      </c>
      <c r="C92" s="10" t="s">
        <v>248</v>
      </c>
      <c r="D92" s="10"/>
      <c r="E92" s="18">
        <v>692121.96</v>
      </c>
      <c r="F92" s="18">
        <v>690388.18</v>
      </c>
      <c r="G92" s="18">
        <v>690388.18</v>
      </c>
      <c r="H92" s="18" t="s">
        <v>60</v>
      </c>
    </row>
    <row r="93" ht="25" customHeight="1">
      <c r="A93" s="11" t="s">
        <v>265</v>
      </c>
      <c r="B93" s="10" t="s">
        <v>266</v>
      </c>
      <c r="C93" s="10" t="s">
        <v>248</v>
      </c>
      <c r="D93" s="10"/>
      <c r="E93" s="18">
        <v>100000</v>
      </c>
      <c r="F93" s="18">
        <v>100000</v>
      </c>
      <c r="G93" s="18">
        <v>100000</v>
      </c>
      <c r="H93" s="18" t="s">
        <v>60</v>
      </c>
    </row>
    <row r="94" ht="25" customHeight="1">
      <c r="A94" s="11" t="s">
        <v>267</v>
      </c>
      <c r="B94" s="10" t="s">
        <v>268</v>
      </c>
      <c r="C94" s="10" t="s">
        <v>248</v>
      </c>
      <c r="D94" s="10"/>
      <c r="E94" s="18">
        <v>0</v>
      </c>
      <c r="F94" s="18">
        <v>0</v>
      </c>
      <c r="G94" s="18">
        <v>0</v>
      </c>
      <c r="H94" s="18" t="s">
        <v>60</v>
      </c>
    </row>
    <row r="95" ht="25" customHeight="1">
      <c r="A95" s="11" t="s">
        <v>269</v>
      </c>
      <c r="B95" s="10" t="s">
        <v>270</v>
      </c>
      <c r="C95" s="10" t="s">
        <v>248</v>
      </c>
      <c r="D95" s="10"/>
      <c r="E95" s="18">
        <v>0</v>
      </c>
      <c r="F95" s="18">
        <v>0</v>
      </c>
      <c r="G95" s="18">
        <v>0</v>
      </c>
      <c r="H95" s="18" t="s">
        <v>60</v>
      </c>
    </row>
    <row r="96" ht="25" customHeight="1">
      <c r="A96" s="11" t="s">
        <v>271</v>
      </c>
      <c r="B96" s="10" t="s">
        <v>272</v>
      </c>
      <c r="C96" s="10" t="s">
        <v>248</v>
      </c>
      <c r="D96" s="10" t="s">
        <v>273</v>
      </c>
      <c r="E96" s="18">
        <v>2029915.52</v>
      </c>
      <c r="F96" s="18">
        <v>2138500</v>
      </c>
      <c r="G96" s="18">
        <v>2138500</v>
      </c>
      <c r="H96" s="18" t="s">
        <v>60</v>
      </c>
    </row>
    <row r="97" ht="25" customHeight="1">
      <c r="A97" s="11" t="s">
        <v>274</v>
      </c>
      <c r="B97" s="10" t="s">
        <v>275</v>
      </c>
      <c r="C97" s="10" t="s">
        <v>248</v>
      </c>
      <c r="D97" s="10" t="s">
        <v>276</v>
      </c>
      <c r="E97" s="18">
        <v>0</v>
      </c>
      <c r="F97" s="18">
        <v>0</v>
      </c>
      <c r="G97" s="18">
        <v>0</v>
      </c>
      <c r="H97" s="18" t="s">
        <v>60</v>
      </c>
    </row>
    <row r="98" ht="25" customHeight="1">
      <c r="A98" s="11" t="s">
        <v>277</v>
      </c>
      <c r="B98" s="10" t="s">
        <v>278</v>
      </c>
      <c r="C98" s="10" t="s">
        <v>248</v>
      </c>
      <c r="D98" s="10" t="s">
        <v>279</v>
      </c>
      <c r="E98" s="18">
        <v>0</v>
      </c>
      <c r="F98" s="18">
        <v>0</v>
      </c>
      <c r="G98" s="18">
        <v>0</v>
      </c>
      <c r="H98" s="18" t="s">
        <v>60</v>
      </c>
    </row>
    <row r="99" ht="25" customHeight="1">
      <c r="A99" s="11" t="s">
        <v>280</v>
      </c>
      <c r="B99" s="10" t="s">
        <v>281</v>
      </c>
      <c r="C99" s="10" t="s">
        <v>248</v>
      </c>
      <c r="D99" s="10" t="s">
        <v>282</v>
      </c>
      <c r="E99" s="18">
        <v>0</v>
      </c>
      <c r="F99" s="18">
        <v>0</v>
      </c>
      <c r="G99" s="18">
        <v>0</v>
      </c>
      <c r="H99" s="18" t="s">
        <v>60</v>
      </c>
    </row>
    <row r="100" ht="25" customHeight="1">
      <c r="A100" s="11" t="s">
        <v>283</v>
      </c>
      <c r="B100" s="10" t="s">
        <v>284</v>
      </c>
      <c r="C100" s="10" t="s">
        <v>248</v>
      </c>
      <c r="D100" s="10" t="s">
        <v>285</v>
      </c>
      <c r="E100" s="18">
        <v>138000</v>
      </c>
      <c r="F100" s="18">
        <v>150000</v>
      </c>
      <c r="G100" s="18">
        <v>150000</v>
      </c>
      <c r="H100" s="18" t="s">
        <v>60</v>
      </c>
    </row>
    <row r="101" ht="50" customHeight="1">
      <c r="A101" s="11" t="s">
        <v>286</v>
      </c>
      <c r="B101" s="10" t="s">
        <v>287</v>
      </c>
      <c r="C101" s="10" t="s">
        <v>248</v>
      </c>
      <c r="D101" s="10" t="s">
        <v>288</v>
      </c>
      <c r="E101" s="18">
        <v>0</v>
      </c>
      <c r="F101" s="18">
        <v>0</v>
      </c>
      <c r="G101" s="18">
        <v>0</v>
      </c>
      <c r="H101" s="18" t="s">
        <v>60</v>
      </c>
    </row>
    <row r="102" ht="50" customHeight="1">
      <c r="A102" s="11" t="s">
        <v>289</v>
      </c>
      <c r="B102" s="10" t="s">
        <v>290</v>
      </c>
      <c r="C102" s="10" t="s">
        <v>248</v>
      </c>
      <c r="D102" s="10" t="s">
        <v>291</v>
      </c>
      <c r="E102" s="18">
        <v>0</v>
      </c>
      <c r="F102" s="18">
        <v>0</v>
      </c>
      <c r="G102" s="18">
        <v>0</v>
      </c>
      <c r="H102" s="18" t="s">
        <v>60</v>
      </c>
    </row>
    <row r="103" ht="50" customHeight="1">
      <c r="A103" s="11" t="s">
        <v>292</v>
      </c>
      <c r="B103" s="10" t="s">
        <v>293</v>
      </c>
      <c r="C103" s="10" t="s">
        <v>248</v>
      </c>
      <c r="D103" s="10"/>
      <c r="E103" s="18">
        <v>0</v>
      </c>
      <c r="F103" s="18">
        <v>0</v>
      </c>
      <c r="G103" s="18">
        <v>0</v>
      </c>
      <c r="H103" s="18" t="s">
        <v>60</v>
      </c>
    </row>
    <row r="104" ht="25" customHeight="1">
      <c r="A104" s="11" t="s">
        <v>294</v>
      </c>
      <c r="B104" s="10" t="s">
        <v>295</v>
      </c>
      <c r="C104" s="10" t="s">
        <v>296</v>
      </c>
      <c r="D104" s="10"/>
      <c r="E104" s="18">
        <v>1708800</v>
      </c>
      <c r="F104" s="18">
        <v>1346040</v>
      </c>
      <c r="G104" s="18">
        <v>1177390</v>
      </c>
      <c r="H104" s="18" t="s">
        <v>60</v>
      </c>
    </row>
    <row r="105" ht="25" customHeight="1">
      <c r="A105" s="11" t="s">
        <v>255</v>
      </c>
      <c r="B105" s="10" t="s">
        <v>297</v>
      </c>
      <c r="C105" s="10" t="s">
        <v>296</v>
      </c>
      <c r="D105" s="10"/>
      <c r="E105" s="18">
        <v>1708800</v>
      </c>
      <c r="F105" s="18">
        <v>1346040</v>
      </c>
      <c r="G105" s="18">
        <v>1177390</v>
      </c>
      <c r="H105" s="18" t="s">
        <v>60</v>
      </c>
    </row>
    <row r="106" ht="50" customHeight="1">
      <c r="A106" s="11" t="s">
        <v>298</v>
      </c>
      <c r="B106" s="10" t="s">
        <v>299</v>
      </c>
      <c r="C106" s="10" t="s">
        <v>248</v>
      </c>
      <c r="D106" s="10"/>
      <c r="E106" s="18">
        <v>0</v>
      </c>
      <c r="F106" s="18">
        <v>0</v>
      </c>
      <c r="G106" s="18">
        <v>0</v>
      </c>
      <c r="H106" s="18" t="s">
        <v>60</v>
      </c>
    </row>
    <row r="107" ht="50" customHeight="1">
      <c r="A107" s="11" t="s">
        <v>300</v>
      </c>
      <c r="B107" s="10" t="s">
        <v>301</v>
      </c>
      <c r="C107" s="10" t="s">
        <v>302</v>
      </c>
      <c r="D107" s="10"/>
      <c r="E107" s="18" t="s">
        <v>60</v>
      </c>
      <c r="F107" s="18" t="s">
        <v>60</v>
      </c>
      <c r="G107" s="18" t="s">
        <v>60</v>
      </c>
      <c r="H107" s="18" t="s">
        <v>60</v>
      </c>
    </row>
    <row r="108" ht="63" customHeight="1">
      <c r="A108" s="11" t="s">
        <v>303</v>
      </c>
      <c r="B108" s="10" t="s">
        <v>304</v>
      </c>
      <c r="C108" s="10" t="s">
        <v>305</v>
      </c>
      <c r="D108" s="10"/>
      <c r="E108" s="18" t="s">
        <v>60</v>
      </c>
      <c r="F108" s="18" t="s">
        <v>60</v>
      </c>
      <c r="G108" s="18" t="s">
        <v>60</v>
      </c>
      <c r="H108" s="18" t="s">
        <v>60</v>
      </c>
    </row>
    <row r="109" ht="50" customHeight="1">
      <c r="A109" s="11" t="s">
        <v>306</v>
      </c>
      <c r="B109" s="10" t="s">
        <v>307</v>
      </c>
      <c r="C109" s="10" t="s">
        <v>308</v>
      </c>
      <c r="D109" s="10"/>
      <c r="E109" s="18" t="s">
        <v>60</v>
      </c>
      <c r="F109" s="18" t="s">
        <v>60</v>
      </c>
      <c r="G109" s="18" t="s">
        <v>60</v>
      </c>
      <c r="H109" s="18" t="s">
        <v>60</v>
      </c>
    </row>
    <row r="110" ht="25" customHeight="1">
      <c r="A110" s="11" t="s">
        <v>309</v>
      </c>
      <c r="B110" s="10" t="s">
        <v>310</v>
      </c>
      <c r="C110" s="10" t="s">
        <v>311</v>
      </c>
      <c r="D110" s="10"/>
      <c r="E110" s="18">
        <v>0</v>
      </c>
      <c r="F110" s="18">
        <v>0</v>
      </c>
      <c r="G110" s="18">
        <v>0</v>
      </c>
      <c r="H110" s="18" t="s">
        <v>60</v>
      </c>
    </row>
    <row r="111" ht="38" customHeight="1">
      <c r="A111" s="11" t="s">
        <v>312</v>
      </c>
      <c r="B111" s="10" t="s">
        <v>313</v>
      </c>
      <c r="C111" s="10"/>
      <c r="D111" s="10"/>
      <c r="E111" s="18">
        <v>0</v>
      </c>
      <c r="F111" s="18">
        <v>0</v>
      </c>
      <c r="G111" s="18">
        <v>0</v>
      </c>
      <c r="H111" s="18" t="s">
        <v>60</v>
      </c>
    </row>
    <row r="112" ht="25" customHeight="1">
      <c r="A112" s="11" t="s">
        <v>314</v>
      </c>
      <c r="B112" s="10" t="s">
        <v>315</v>
      </c>
      <c r="C112" s="10"/>
      <c r="D112" s="10"/>
      <c r="E112" s="18">
        <v>0</v>
      </c>
      <c r="F112" s="18">
        <v>0</v>
      </c>
      <c r="G112" s="18">
        <v>0</v>
      </c>
      <c r="H112" s="18" t="s">
        <v>60</v>
      </c>
    </row>
    <row r="113" ht="25" customHeight="1">
      <c r="A113" s="11" t="s">
        <v>316</v>
      </c>
      <c r="B113" s="10" t="s">
        <v>317</v>
      </c>
      <c r="C113" s="10"/>
      <c r="D113" s="10"/>
      <c r="E113" s="18">
        <v>0</v>
      </c>
      <c r="F113" s="18">
        <v>0</v>
      </c>
      <c r="G113" s="18">
        <v>0</v>
      </c>
      <c r="H113" s="18" t="s">
        <v>60</v>
      </c>
    </row>
    <row r="114" ht="25" customHeight="1">
      <c r="A114" s="11" t="s">
        <v>318</v>
      </c>
      <c r="B114" s="10" t="s">
        <v>319</v>
      </c>
      <c r="C114" s="10" t="s">
        <v>320</v>
      </c>
      <c r="D114" s="10"/>
      <c r="E114" s="18">
        <v>0</v>
      </c>
      <c r="F114" s="18">
        <v>0</v>
      </c>
      <c r="G114" s="18">
        <v>0</v>
      </c>
      <c r="H114" s="18" t="s">
        <v>60</v>
      </c>
    </row>
    <row r="115" ht="38" customHeight="1">
      <c r="A115" s="11" t="s">
        <v>321</v>
      </c>
      <c r="B115" s="10" t="s">
        <v>322</v>
      </c>
      <c r="C115" s="10" t="s">
        <v>323</v>
      </c>
      <c r="D115" s="10"/>
      <c r="E115" s="18">
        <v>0</v>
      </c>
      <c r="F115" s="18">
        <v>0</v>
      </c>
      <c r="G115" s="18">
        <v>0</v>
      </c>
      <c r="H115" s="18" t="s">
        <v>60</v>
      </c>
    </row>
  </sheetData>
  <sheetProtection password="EE1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&amp;R&amp;R&amp;"Verdana,����������" &amp;12 &amp;K00-00923374.RBS.211259</oddHeader>
    <oddFooter>&amp;L&amp;L&amp;"Verdana,����������"&amp;K000000&amp;L&amp;"Verdana,����������"&amp;K00-014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19.10" customWidth="1"/>
    <col min="6" max="9" width="17.19" customWidth="1"/>
  </cols>
  <sheetData>
    <row r="1" ht="15" customHeight="1">
</row>
    <row r="2" ht="25" customHeight="1">
      <c r="A2" s="4" t="s">
        <v>324</v>
      </c>
      <c r="B2" s="4"/>
      <c r="C2" s="4"/>
      <c r="D2" s="4"/>
      <c r="E2" s="4"/>
      <c r="F2" s="4"/>
      <c r="G2" s="4"/>
      <c r="H2" s="4"/>
      <c r="I2" s="4"/>
    </row>
    <row r="3" ht="15" customHeight="1">
</row>
    <row r="4" ht="25" customHeight="1">
      <c r="A4" s="10" t="s">
        <v>325</v>
      </c>
      <c r="B4" s="10" t="s">
        <v>48</v>
      </c>
      <c r="C4" s="10" t="s">
        <v>49</v>
      </c>
      <c r="D4" s="10" t="s">
        <v>326</v>
      </c>
      <c r="E4" s="10" t="s">
        <v>50</v>
      </c>
      <c r="F4" s="10" t="s">
        <v>52</v>
      </c>
      <c r="G4" s="10"/>
      <c r="H4" s="10"/>
      <c r="I4" s="10"/>
    </row>
    <row r="5" ht="50" customHeight="1">
      <c r="A5" s="10"/>
      <c r="B5" s="10"/>
      <c r="C5" s="10"/>
      <c r="D5" s="10"/>
      <c r="E5" s="10"/>
      <c r="F5" s="10" t="s">
        <v>327</v>
      </c>
      <c r="G5" s="10" t="s">
        <v>328</v>
      </c>
      <c r="H5" s="10" t="s">
        <v>329</v>
      </c>
      <c r="I5" s="10" t="s">
        <v>56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</row>
    <row r="7">
      <c r="A7" s="10" t="s">
        <v>330</v>
      </c>
      <c r="B7" s="11" t="s">
        <v>331</v>
      </c>
      <c r="C7" s="10" t="s">
        <v>332</v>
      </c>
      <c r="D7" s="10" t="s">
        <v>60</v>
      </c>
      <c r="E7" s="10"/>
      <c r="F7" s="18">
        <f>F8+F9+F10+F15+F16+F18+F19+F20+F22+F23+F25+F26</f>
      </c>
      <c r="G7" s="18">
        <f>G8+G9+G10+G15+G16+G18+G19+G20+G22+G23+G25+G26</f>
      </c>
      <c r="H7" s="18">
        <f>H8+H9+H10+H15+H16+H18+H19+H20+H22+H23+H25+H26</f>
      </c>
      <c r="I7" s="18" t="s">
        <v>333</v>
      </c>
    </row>
    <row r="8">
      <c r="A8" s="10" t="s">
        <v>334</v>
      </c>
      <c r="B8" s="11" t="s">
        <v>335</v>
      </c>
      <c r="C8" s="10" t="s">
        <v>336</v>
      </c>
      <c r="D8" s="10" t="s">
        <v>60</v>
      </c>
      <c r="E8" s="10"/>
      <c r="F8" s="18">
        <v>0</v>
      </c>
      <c r="G8" s="18">
        <v>0</v>
      </c>
      <c r="H8" s="18">
        <v>0</v>
      </c>
      <c r="I8" s="18" t="s">
        <v>333</v>
      </c>
    </row>
    <row r="9">
      <c r="A9" s="10" t="s">
        <v>337</v>
      </c>
      <c r="B9" s="11" t="s">
        <v>338</v>
      </c>
      <c r="C9" s="10" t="s">
        <v>339</v>
      </c>
      <c r="D9" s="10" t="s">
        <v>60</v>
      </c>
      <c r="E9" s="10"/>
      <c r="F9" s="18">
        <v>0</v>
      </c>
      <c r="G9" s="18">
        <v>0</v>
      </c>
      <c r="H9" s="18">
        <v>0</v>
      </c>
      <c r="I9" s="18" t="s">
        <v>333</v>
      </c>
    </row>
    <row r="10">
      <c r="A10" s="10" t="s">
        <v>340</v>
      </c>
      <c r="B10" s="11" t="s">
        <v>341</v>
      </c>
      <c r="C10" s="10" t="s">
        <v>342</v>
      </c>
      <c r="D10" s="10" t="s">
        <v>60</v>
      </c>
      <c r="E10" s="10"/>
      <c r="F10" s="18">
        <v>0</v>
      </c>
      <c r="G10" s="18">
        <v>0</v>
      </c>
      <c r="H10" s="18">
        <v>0</v>
      </c>
      <c r="I10" s="18" t="s">
        <v>333</v>
      </c>
    </row>
    <row r="11">
      <c r="A11" s="10" t="s">
        <v>343</v>
      </c>
      <c r="B11" s="11" t="s">
        <v>344</v>
      </c>
      <c r="C11" s="10" t="s">
        <v>345</v>
      </c>
      <c r="D11" s="10" t="s">
        <v>60</v>
      </c>
      <c r="E11" s="10"/>
      <c r="F11" s="18">
        <v>0</v>
      </c>
      <c r="G11" s="18">
        <v>0</v>
      </c>
      <c r="H11" s="18">
        <v>0</v>
      </c>
      <c r="I11" s="18" t="s">
        <v>333</v>
      </c>
    </row>
    <row r="12">
      <c r="A12" s="10" t="s">
        <v>346</v>
      </c>
      <c r="B12" s="11" t="s">
        <v>347</v>
      </c>
      <c r="C12" s="10" t="s">
        <v>348</v>
      </c>
      <c r="D12" s="10" t="s">
        <v>60</v>
      </c>
      <c r="E12" s="10"/>
      <c r="F12" s="18">
        <v>0</v>
      </c>
      <c r="G12" s="18">
        <v>0</v>
      </c>
      <c r="H12" s="18">
        <v>0</v>
      </c>
      <c r="I12" s="18" t="s">
        <v>333</v>
      </c>
    </row>
    <row r="13">
      <c r="A13" s="10" t="s">
        <v>349</v>
      </c>
      <c r="B13" s="11" t="s">
        <v>350</v>
      </c>
      <c r="C13" s="10" t="s">
        <v>351</v>
      </c>
      <c r="D13" s="10" t="s">
        <v>60</v>
      </c>
      <c r="E13" s="10"/>
      <c r="F13" s="18">
        <f>F15+F16+F18+F19+F20+F22+F23+F25+F26</f>
      </c>
      <c r="G13" s="18">
        <f>G15+G16+G18+G19+G20+G22+G23+G25+G26</f>
      </c>
      <c r="H13" s="18">
        <f>H15+H16+H18+H19+H20+H22+H23+H25+H26</f>
      </c>
      <c r="I13" s="18" t="s">
        <v>333</v>
      </c>
    </row>
    <row r="14">
      <c r="A14" s="10" t="s">
        <v>352</v>
      </c>
      <c r="B14" s="11" t="s">
        <v>353</v>
      </c>
      <c r="C14" s="10" t="s">
        <v>354</v>
      </c>
      <c r="D14" s="10" t="s">
        <v>60</v>
      </c>
      <c r="E14" s="10"/>
      <c r="F14" s="18">
        <f>F15+F16</f>
      </c>
      <c r="G14" s="18">
        <f>G15+G16</f>
      </c>
      <c r="H14" s="18">
        <f>H15+H16</f>
      </c>
      <c r="I14" s="18" t="s">
        <v>333</v>
      </c>
    </row>
    <row r="15">
      <c r="A15" s="10" t="s">
        <v>355</v>
      </c>
      <c r="B15" s="11" t="s">
        <v>344</v>
      </c>
      <c r="C15" s="10" t="s">
        <v>356</v>
      </c>
      <c r="D15" s="10" t="s">
        <v>60</v>
      </c>
      <c r="E15" s="10"/>
      <c r="F15" s="18">
        <v>4172041.31</v>
      </c>
      <c r="G15" s="18">
        <v>3598502.13</v>
      </c>
      <c r="H15" s="18">
        <v>3429852.13</v>
      </c>
      <c r="I15" s="18" t="s">
        <v>333</v>
      </c>
    </row>
    <row r="16">
      <c r="A16" s="10" t="s">
        <v>357</v>
      </c>
      <c r="B16" s="11" t="s">
        <v>347</v>
      </c>
      <c r="C16" s="10" t="s">
        <v>358</v>
      </c>
      <c r="D16" s="10" t="s">
        <v>60</v>
      </c>
      <c r="E16" s="10"/>
      <c r="F16" s="18">
        <v>0</v>
      </c>
      <c r="G16" s="18">
        <v>0</v>
      </c>
      <c r="H16" s="18">
        <v>0</v>
      </c>
      <c r="I16" s="18" t="s">
        <v>333</v>
      </c>
    </row>
    <row r="17">
      <c r="A17" s="10" t="s">
        <v>359</v>
      </c>
      <c r="B17" s="11" t="s">
        <v>360</v>
      </c>
      <c r="C17" s="10" t="s">
        <v>361</v>
      </c>
      <c r="D17" s="10" t="s">
        <v>60</v>
      </c>
      <c r="E17" s="10"/>
      <c r="F17" s="18">
        <f>F18+F19</f>
      </c>
      <c r="G17" s="18">
        <f>G18+G19</f>
      </c>
      <c r="H17" s="18">
        <f>H18+H19</f>
      </c>
      <c r="I17" s="18" t="s">
        <v>333</v>
      </c>
    </row>
    <row r="18">
      <c r="A18" s="10" t="s">
        <v>362</v>
      </c>
      <c r="B18" s="11" t="s">
        <v>344</v>
      </c>
      <c r="C18" s="10" t="s">
        <v>363</v>
      </c>
      <c r="D18" s="10" t="s">
        <v>60</v>
      </c>
      <c r="E18" s="10"/>
      <c r="F18" s="18">
        <v>0</v>
      </c>
      <c r="G18" s="18">
        <v>0</v>
      </c>
      <c r="H18" s="18">
        <v>0</v>
      </c>
      <c r="I18" s="18" t="s">
        <v>333</v>
      </c>
    </row>
    <row r="19">
      <c r="A19" s="10" t="s">
        <v>364</v>
      </c>
      <c r="B19" s="11" t="s">
        <v>347</v>
      </c>
      <c r="C19" s="10" t="s">
        <v>365</v>
      </c>
      <c r="D19" s="10" t="s">
        <v>60</v>
      </c>
      <c r="E19" s="10"/>
      <c r="F19" s="18">
        <v>0</v>
      </c>
      <c r="G19" s="18">
        <v>0</v>
      </c>
      <c r="H19" s="18">
        <v>0</v>
      </c>
      <c r="I19" s="18" t="s">
        <v>333</v>
      </c>
    </row>
    <row r="20">
      <c r="A20" s="10" t="s">
        <v>366</v>
      </c>
      <c r="B20" s="11" t="s">
        <v>367</v>
      </c>
      <c r="C20" s="10" t="s">
        <v>368</v>
      </c>
      <c r="D20" s="10" t="s">
        <v>60</v>
      </c>
      <c r="E20" s="10"/>
      <c r="F20" s="18">
        <v>0</v>
      </c>
      <c r="G20" s="18">
        <v>0</v>
      </c>
      <c r="H20" s="18">
        <v>0</v>
      </c>
      <c r="I20" s="18" t="s">
        <v>333</v>
      </c>
    </row>
    <row r="21">
      <c r="A21" s="10" t="s">
        <v>369</v>
      </c>
      <c r="B21" s="11" t="s">
        <v>370</v>
      </c>
      <c r="C21" s="10" t="s">
        <v>371</v>
      </c>
      <c r="D21" s="10" t="s">
        <v>60</v>
      </c>
      <c r="E21" s="10"/>
      <c r="F21" s="18">
        <f>F22+F23</f>
      </c>
      <c r="G21" s="18">
        <f>G22+G23</f>
      </c>
      <c r="H21" s="18">
        <f>H22+H23</f>
      </c>
      <c r="I21" s="18" t="s">
        <v>333</v>
      </c>
    </row>
    <row r="22">
      <c r="A22" s="10" t="s">
        <v>372</v>
      </c>
      <c r="B22" s="11" t="s">
        <v>344</v>
      </c>
      <c r="C22" s="10" t="s">
        <v>373</v>
      </c>
      <c r="D22" s="10" t="s">
        <v>60</v>
      </c>
      <c r="E22" s="10"/>
      <c r="F22" s="18">
        <v>0</v>
      </c>
      <c r="G22" s="18">
        <v>0</v>
      </c>
      <c r="H22" s="18">
        <v>0</v>
      </c>
      <c r="I22" s="18" t="s">
        <v>333</v>
      </c>
    </row>
    <row r="23">
      <c r="A23" s="10" t="s">
        <v>374</v>
      </c>
      <c r="B23" s="11" t="s">
        <v>347</v>
      </c>
      <c r="C23" s="10" t="s">
        <v>375</v>
      </c>
      <c r="D23" s="10" t="s">
        <v>60</v>
      </c>
      <c r="E23" s="10"/>
      <c r="F23" s="18">
        <v>0</v>
      </c>
      <c r="G23" s="18">
        <v>0</v>
      </c>
      <c r="H23" s="18">
        <v>0</v>
      </c>
      <c r="I23" s="18" t="s">
        <v>333</v>
      </c>
    </row>
    <row r="24">
      <c r="A24" s="10" t="s">
        <v>376</v>
      </c>
      <c r="B24" s="11" t="s">
        <v>377</v>
      </c>
      <c r="C24" s="10" t="s">
        <v>378</v>
      </c>
      <c r="D24" s="10" t="s">
        <v>60</v>
      </c>
      <c r="E24" s="10"/>
      <c r="F24" s="18">
        <f>F25+F26</f>
      </c>
      <c r="G24" s="18">
        <f>G25+G26</f>
      </c>
      <c r="H24" s="18">
        <f>H25+H26</f>
      </c>
      <c r="I24" s="18" t="s">
        <v>333</v>
      </c>
    </row>
    <row r="25">
      <c r="A25" s="10" t="s">
        <v>379</v>
      </c>
      <c r="B25" s="11" t="s">
        <v>344</v>
      </c>
      <c r="C25" s="10" t="s">
        <v>380</v>
      </c>
      <c r="D25" s="10" t="s">
        <v>60</v>
      </c>
      <c r="E25" s="10"/>
      <c r="F25" s="18">
        <v>1351660</v>
      </c>
      <c r="G25" s="18">
        <v>1350000</v>
      </c>
      <c r="H25" s="18">
        <v>1350000</v>
      </c>
      <c r="I25" s="18" t="s">
        <v>333</v>
      </c>
    </row>
    <row r="26">
      <c r="A26" s="10" t="s">
        <v>381</v>
      </c>
      <c r="B26" s="11" t="s">
        <v>347</v>
      </c>
      <c r="C26" s="10" t="s">
        <v>382</v>
      </c>
      <c r="D26" s="10" t="s">
        <v>60</v>
      </c>
      <c r="E26" s="10"/>
      <c r="F26" s="18">
        <v>0</v>
      </c>
      <c r="G26" s="18">
        <v>0</v>
      </c>
      <c r="H26" s="18">
        <v>0</v>
      </c>
      <c r="I26" s="18" t="s">
        <v>333</v>
      </c>
    </row>
    <row r="27">
      <c r="A27" s="10" t="s">
        <v>383</v>
      </c>
      <c r="B27" s="11" t="s">
        <v>384</v>
      </c>
      <c r="C27" s="10" t="s">
        <v>385</v>
      </c>
      <c r="D27" s="10" t="s">
        <v>60</v>
      </c>
      <c r="E27" s="10"/>
      <c r="F27" s="18">
        <f>F28+F29+F30</f>
      </c>
      <c r="G27" s="18">
        <f>G28+G29+G30</f>
      </c>
      <c r="H27" s="18">
        <f>H28+H29+H30</f>
      </c>
      <c r="I27" s="18" t="s">
        <v>333</v>
      </c>
    </row>
    <row r="28">
      <c r="A28" s="10" t="s">
        <v>386</v>
      </c>
      <c r="B28" s="11" t="s">
        <v>387</v>
      </c>
      <c r="C28" s="10" t="s">
        <v>388</v>
      </c>
      <c r="D28" s="10" t="s">
        <v>389</v>
      </c>
      <c r="E28" s="10"/>
      <c r="F28" s="18">
        <v>5523701.31</v>
      </c>
      <c r="G28" s="18">
        <v>0</v>
      </c>
      <c r="H28" s="18">
        <v>0</v>
      </c>
      <c r="I28" s="18" t="s">
        <v>333</v>
      </c>
    </row>
    <row r="29">
      <c r="A29" s="10" t="s">
        <v>390</v>
      </c>
      <c r="B29" s="11" t="s">
        <v>387</v>
      </c>
      <c r="C29" s="10" t="s">
        <v>391</v>
      </c>
      <c r="D29" s="10" t="s">
        <v>392</v>
      </c>
      <c r="E29" s="10"/>
      <c r="F29" s="18">
        <v>0</v>
      </c>
      <c r="G29" s="18">
        <v>4948502.13</v>
      </c>
      <c r="H29" s="18">
        <v>0</v>
      </c>
      <c r="I29" s="18" t="s">
        <v>333</v>
      </c>
    </row>
    <row r="30">
      <c r="A30" s="10" t="s">
        <v>393</v>
      </c>
      <c r="B30" s="11" t="s">
        <v>387</v>
      </c>
      <c r="C30" s="10" t="s">
        <v>394</v>
      </c>
      <c r="D30" s="10" t="s">
        <v>395</v>
      </c>
      <c r="E30" s="10"/>
      <c r="F30" s="18">
        <v>0</v>
      </c>
      <c r="G30" s="18">
        <v>0</v>
      </c>
      <c r="H30" s="18">
        <v>4779852.13</v>
      </c>
      <c r="I30" s="18" t="s">
        <v>333</v>
      </c>
    </row>
    <row r="31">
      <c r="A31" s="10" t="s">
        <v>396</v>
      </c>
      <c r="B31" s="11" t="s">
        <v>397</v>
      </c>
      <c r="C31" s="10" t="s">
        <v>398</v>
      </c>
      <c r="D31" s="10" t="s">
        <v>60</v>
      </c>
      <c r="E31" s="10"/>
      <c r="F31" s="18">
        <f>F32+F33+F34</f>
      </c>
      <c r="G31" s="18">
        <f>G32+G33+G34</f>
      </c>
      <c r="H31" s="18">
        <f>H32+H33+H34</f>
      </c>
      <c r="I31" s="18" t="s">
        <v>333</v>
      </c>
    </row>
    <row r="32">
      <c r="A32" s="10" t="s">
        <v>399</v>
      </c>
      <c r="B32" s="11" t="s">
        <v>387</v>
      </c>
      <c r="C32" s="10" t="s">
        <v>400</v>
      </c>
      <c r="D32" s="10" t="s">
        <v>389</v>
      </c>
      <c r="E32" s="10"/>
      <c r="F32" s="18">
        <v>0</v>
      </c>
      <c r="G32" s="18">
        <v>0</v>
      </c>
      <c r="H32" s="18">
        <v>0</v>
      </c>
      <c r="I32" s="18" t="s">
        <v>333</v>
      </c>
    </row>
    <row r="33">
      <c r="A33" s="10" t="s">
        <v>401</v>
      </c>
      <c r="B33" s="11" t="s">
        <v>387</v>
      </c>
      <c r="C33" s="10" t="s">
        <v>402</v>
      </c>
      <c r="D33" s="10" t="s">
        <v>392</v>
      </c>
      <c r="E33" s="10"/>
      <c r="F33" s="18">
        <v>0</v>
      </c>
      <c r="G33" s="18">
        <v>0</v>
      </c>
      <c r="H33" s="18">
        <v>0</v>
      </c>
      <c r="I33" s="18" t="s">
        <v>333</v>
      </c>
    </row>
    <row r="34">
      <c r="A34" s="10" t="s">
        <v>403</v>
      </c>
      <c r="B34" s="11" t="s">
        <v>387</v>
      </c>
      <c r="C34" s="10" t="s">
        <v>404</v>
      </c>
      <c r="D34" s="10" t="s">
        <v>395</v>
      </c>
      <c r="E34" s="10"/>
      <c r="F34" s="18">
        <v>0</v>
      </c>
      <c r="G34" s="18">
        <v>0</v>
      </c>
      <c r="H34" s="18">
        <v>0</v>
      </c>
      <c r="I34" s="18" t="s">
        <v>333</v>
      </c>
    </row>
    <row r="35" ht="15" customHeight="1">
</row>
    <row r="36" ht="40" customHeight="1">
      <c r="A36" s="7" t="s">
        <v>405</v>
      </c>
      <c r="B36" s="7"/>
      <c r="C36" s="13"/>
      <c r="D36" s="13"/>
      <c r="E36" s="13"/>
      <c r="F36" s="13"/>
      <c r="G36" s="13"/>
    </row>
    <row r="37" ht="20" customHeight="1">
      <c r="A37" s="0"/>
      <c r="B37" s="0"/>
      <c r="C37" s="6" t="s">
        <v>406</v>
      </c>
      <c r="D37" s="6"/>
      <c r="E37" s="6" t="s">
        <v>7</v>
      </c>
      <c r="F37" s="6" t="s">
        <v>8</v>
      </c>
      <c r="G37" s="6"/>
    </row>
    <row r="38" ht="15" customHeight="1">
</row>
    <row r="39" ht="40" customHeight="1">
      <c r="A39" s="7" t="s">
        <v>407</v>
      </c>
      <c r="B39" s="7"/>
      <c r="C39" s="13"/>
      <c r="D39" s="13"/>
      <c r="E39" s="13"/>
      <c r="F39" s="13"/>
      <c r="G39" s="13"/>
    </row>
    <row r="40" ht="20" customHeight="1">
      <c r="A40" s="0"/>
      <c r="B40" s="0"/>
      <c r="C40" s="6" t="s">
        <v>406</v>
      </c>
      <c r="D40" s="6"/>
      <c r="E40" s="6" t="s">
        <v>408</v>
      </c>
      <c r="F40" s="6" t="s">
        <v>409</v>
      </c>
      <c r="G40" s="6"/>
    </row>
    <row r="41" ht="20" customHeight="1">
      <c r="A41" s="6" t="s">
        <v>410</v>
      </c>
      <c r="B41" s="6"/>
    </row>
    <row r="42" ht="15" customHeight="1">
</row>
    <row r="43" ht="20" customHeight="1">
      <c r="A43" s="8" t="s">
        <v>0</v>
      </c>
      <c r="B43" s="8"/>
      <c r="C43" s="8"/>
      <c r="D43" s="8"/>
      <c r="E43" s="8"/>
    </row>
    <row r="44" ht="40" customHeight="1">
      <c r="A44" s="13" t="s">
        <v>2</v>
      </c>
      <c r="B44" s="13"/>
      <c r="C44" s="13"/>
      <c r="D44" s="13"/>
      <c r="E44" s="13"/>
    </row>
    <row r="45" ht="20" customHeight="1">
      <c r="A45" s="6" t="s">
        <v>411</v>
      </c>
      <c r="B45" s="6"/>
      <c r="C45" s="6"/>
      <c r="D45" s="6"/>
      <c r="E45" s="6"/>
    </row>
    <row r="46" ht="15" customHeight="1">
</row>
    <row r="47" ht="40" customHeight="1">
      <c r="A47" s="13"/>
      <c r="B47" s="13"/>
      <c r="C47" s="13" t="s">
        <v>5</v>
      </c>
      <c r="D47" s="13"/>
      <c r="E47" s="13"/>
    </row>
    <row r="48" ht="20" customHeight="1">
      <c r="A48" s="6" t="s">
        <v>7</v>
      </c>
      <c r="B48" s="6"/>
      <c r="C48" s="6" t="s">
        <v>8</v>
      </c>
      <c r="D48" s="6"/>
      <c r="E48" s="6"/>
    </row>
    <row r="49" ht="20" customHeight="1">
      <c r="A49" s="6" t="s">
        <v>410</v>
      </c>
      <c r="B49" s="6"/>
    </row>
    <row r="50" ht="20" customHeight="1">
      <c r="A50" s="8" t="s">
        <v>412</v>
      </c>
    </row>
  </sheetData>
  <sheetProtection password="EE12" sheet="1" objects="1" scenarios="1"/>
  <mergeCells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&amp;R&amp;R&amp;"Verdana,����������" &amp;12 &amp;K00-00923374.RBS.211259</oddHeader>
    <oddFooter>&amp;L&amp;L&amp;"Verdana,����������"&amp;K000000&amp;L&amp;"Verdana,����������"&amp;K00-014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45" customHeight="1">
      <c r="A1" s="0"/>
      <c r="B1" s="0"/>
      <c r="C1" s="0"/>
      <c r="D1" s="0"/>
      <c r="E1" s="8" t="s">
        <v>413</v>
      </c>
      <c r="F1" s="8"/>
      <c r="G1" s="8"/>
      <c r="H1" s="8"/>
      <c r="I1" s="8"/>
      <c r="J1" s="8"/>
    </row>
    <row r="2" ht="25" customHeight="1">
</row>
    <row r="3" ht="25" customHeight="1">
      <c r="A3" s="23" t="s">
        <v>414</v>
      </c>
      <c r="B3" s="23"/>
      <c r="C3" s="24" t="s">
        <v>152</v>
      </c>
      <c r="D3" s="24"/>
      <c r="E3" s="24"/>
      <c r="F3" s="24"/>
      <c r="G3" s="24"/>
      <c r="H3" s="24"/>
      <c r="I3" s="24"/>
      <c r="J3" s="24"/>
    </row>
    <row r="4" ht="25" customHeight="1">
      <c r="A4" s="23" t="s">
        <v>415</v>
      </c>
      <c r="B4" s="23"/>
      <c r="C4" s="24" t="s">
        <v>416</v>
      </c>
      <c r="D4" s="24"/>
      <c r="E4" s="24"/>
      <c r="F4" s="24"/>
      <c r="G4" s="24"/>
      <c r="H4" s="24"/>
      <c r="I4" s="24"/>
      <c r="J4" s="24"/>
    </row>
    <row r="5" ht="25" customHeight="1">
      <c r="A5" s="23" t="s">
        <v>417</v>
      </c>
      <c r="B5" s="23"/>
      <c r="C5" s="24" t="s">
        <v>389</v>
      </c>
      <c r="D5" s="24"/>
      <c r="E5" s="24"/>
      <c r="F5" s="24"/>
      <c r="G5" s="24"/>
      <c r="H5" s="24"/>
      <c r="I5" s="24"/>
      <c r="J5" s="24"/>
    </row>
    <row r="6" ht="25" customHeight="1">
      <c r="A6" s="6" t="s">
        <v>418</v>
      </c>
      <c r="B6" s="6"/>
      <c r="C6" s="6"/>
      <c r="D6" s="6"/>
      <c r="E6" s="6"/>
      <c r="F6" s="6"/>
      <c r="G6" s="6"/>
      <c r="H6" s="6"/>
      <c r="I6" s="6"/>
      <c r="J6" s="6"/>
    </row>
    <row r="7" ht="25" customHeight="1">
</row>
    <row r="8" ht="50" customHeight="1">
      <c r="A8" s="10" t="s">
        <v>325</v>
      </c>
      <c r="B8" s="10" t="s">
        <v>419</v>
      </c>
      <c r="C8" s="10" t="s">
        <v>420</v>
      </c>
      <c r="D8" s="10" t="s">
        <v>421</v>
      </c>
      <c r="E8" s="10"/>
      <c r="F8" s="10"/>
      <c r="G8" s="10"/>
      <c r="H8" s="10" t="s">
        <v>422</v>
      </c>
      <c r="I8" s="10" t="s">
        <v>423</v>
      </c>
      <c r="J8" s="10" t="s">
        <v>424</v>
      </c>
    </row>
    <row r="9" ht="50" customHeight="1">
      <c r="A9" s="10"/>
      <c r="B9" s="10"/>
      <c r="C9" s="10"/>
      <c r="D9" s="10" t="s">
        <v>425</v>
      </c>
      <c r="E9" s="10" t="s">
        <v>86</v>
      </c>
      <c r="F9" s="10"/>
      <c r="G9" s="10"/>
      <c r="H9" s="10"/>
      <c r="I9" s="10"/>
      <c r="J9" s="10"/>
    </row>
    <row r="10" ht="50" customHeight="1">
      <c r="A10" s="10"/>
      <c r="B10" s="10"/>
      <c r="C10" s="10"/>
      <c r="D10" s="10"/>
      <c r="E10" s="10" t="s">
        <v>426</v>
      </c>
      <c r="F10" s="10" t="s">
        <v>427</v>
      </c>
      <c r="G10" s="10" t="s">
        <v>428</v>
      </c>
      <c r="H10" s="10"/>
      <c r="I10" s="10"/>
      <c r="J10" s="10"/>
    </row>
    <row r="11" ht="25" customHeight="1">
      <c r="A11" s="10" t="s">
        <v>330</v>
      </c>
      <c r="B11" s="10" t="s">
        <v>429</v>
      </c>
      <c r="C11" s="10" t="s">
        <v>430</v>
      </c>
      <c r="D11" s="10" t="s">
        <v>431</v>
      </c>
      <c r="E11" s="10" t="s">
        <v>432</v>
      </c>
      <c r="F11" s="10" t="s">
        <v>433</v>
      </c>
      <c r="G11" s="10" t="s">
        <v>434</v>
      </c>
      <c r="H11" s="10" t="s">
        <v>435</v>
      </c>
      <c r="I11" s="10" t="s">
        <v>436</v>
      </c>
      <c r="J11" s="10" t="s">
        <v>437</v>
      </c>
    </row>
    <row r="12">
      <c r="A12" s="10" t="s">
        <v>330</v>
      </c>
      <c r="B12" s="11" t="s">
        <v>438</v>
      </c>
      <c r="C12" s="18">
        <v>1</v>
      </c>
      <c r="D12" s="18">
        <v>42150.97917</v>
      </c>
      <c r="E12" s="18">
        <v>22775</v>
      </c>
      <c r="F12" s="18">
        <v>2189.9</v>
      </c>
      <c r="G12" s="18">
        <v>17186.07917</v>
      </c>
      <c r="H12" s="18"/>
      <c r="I12" s="18">
        <v>1</v>
      </c>
      <c r="J12" s="18">
        <v>505811.75</v>
      </c>
    </row>
    <row r="13">
      <c r="A13" s="10" t="s">
        <v>429</v>
      </c>
      <c r="B13" s="11" t="s">
        <v>439</v>
      </c>
      <c r="C13" s="18">
        <v>1</v>
      </c>
      <c r="D13" s="18">
        <v>35409.415</v>
      </c>
      <c r="E13" s="18">
        <v>20499</v>
      </c>
      <c r="F13" s="18">
        <v>788.4</v>
      </c>
      <c r="G13" s="18">
        <v>14122.015</v>
      </c>
      <c r="H13" s="18"/>
      <c r="I13" s="18">
        <v>1</v>
      </c>
      <c r="J13" s="18">
        <v>424912.98</v>
      </c>
    </row>
    <row r="14">
      <c r="A14" s="10" t="s">
        <v>430</v>
      </c>
      <c r="B14" s="11" t="s">
        <v>440</v>
      </c>
      <c r="C14" s="18">
        <v>8.88</v>
      </c>
      <c r="D14" s="18">
        <v>25090.84206</v>
      </c>
      <c r="E14" s="18">
        <v>13772</v>
      </c>
      <c r="F14" s="18">
        <v>977.05</v>
      </c>
      <c r="G14" s="18">
        <v>10341.79206</v>
      </c>
      <c r="H14" s="18"/>
      <c r="I14" s="18">
        <v>1</v>
      </c>
      <c r="J14" s="18">
        <v>2673680.13</v>
      </c>
    </row>
    <row r="15">
      <c r="A15" s="10" t="s">
        <v>431</v>
      </c>
      <c r="B15" s="11" t="s">
        <v>441</v>
      </c>
      <c r="C15" s="18">
        <v>1</v>
      </c>
      <c r="D15" s="18">
        <v>19777.7275</v>
      </c>
      <c r="E15" s="18">
        <v>12523</v>
      </c>
      <c r="F15" s="18">
        <v>389.65</v>
      </c>
      <c r="G15" s="18">
        <v>6865.0775</v>
      </c>
      <c r="H15" s="18"/>
      <c r="I15" s="18">
        <v>1</v>
      </c>
      <c r="J15" s="18">
        <v>237332.73</v>
      </c>
    </row>
    <row r="16">
      <c r="A16" s="10" t="s">
        <v>432</v>
      </c>
      <c r="B16" s="11" t="s">
        <v>442</v>
      </c>
      <c r="C16" s="18">
        <v>1</v>
      </c>
      <c r="D16" s="18">
        <v>30128.84833</v>
      </c>
      <c r="E16" s="18">
        <v>14449</v>
      </c>
      <c r="F16" s="18">
        <v>584.48</v>
      </c>
      <c r="G16" s="18">
        <v>15095.36833</v>
      </c>
      <c r="H16" s="18"/>
      <c r="I16" s="18">
        <v>1</v>
      </c>
      <c r="J16" s="18">
        <v>361546.18</v>
      </c>
    </row>
    <row r="17">
      <c r="A17" s="10" t="s">
        <v>433</v>
      </c>
      <c r="B17" s="11" t="s">
        <v>443</v>
      </c>
      <c r="C17" s="18">
        <v>1</v>
      </c>
      <c r="D17" s="18">
        <v>30246.49417</v>
      </c>
      <c r="E17" s="18">
        <v>13772</v>
      </c>
      <c r="F17" s="18">
        <v>492.78</v>
      </c>
      <c r="G17" s="18">
        <v>15981.71417</v>
      </c>
      <c r="H17" s="18"/>
      <c r="I17" s="18">
        <v>1</v>
      </c>
      <c r="J17" s="18">
        <v>362957.93</v>
      </c>
    </row>
    <row r="18">
      <c r="A18" s="10" t="s">
        <v>434</v>
      </c>
      <c r="B18" s="11" t="s">
        <v>444</v>
      </c>
      <c r="C18" s="18">
        <v>1</v>
      </c>
      <c r="D18" s="18">
        <v>20464.62917</v>
      </c>
      <c r="E18" s="18">
        <v>14449</v>
      </c>
      <c r="F18" s="18">
        <v>517.04</v>
      </c>
      <c r="G18" s="18">
        <v>5498.58917</v>
      </c>
      <c r="H18" s="18"/>
      <c r="I18" s="18">
        <v>1</v>
      </c>
      <c r="J18" s="18">
        <v>245575.55</v>
      </c>
    </row>
    <row r="19">
      <c r="A19" s="10" t="s">
        <v>435</v>
      </c>
      <c r="B19" s="11" t="s">
        <v>445</v>
      </c>
      <c r="C19" s="18">
        <v>.75</v>
      </c>
      <c r="D19" s="18">
        <v>18155.34222</v>
      </c>
      <c r="E19" s="18">
        <v>12523</v>
      </c>
      <c r="F19" s="18">
        <v>389.65</v>
      </c>
      <c r="G19" s="18">
        <v>5242.69222</v>
      </c>
      <c r="H19" s="18"/>
      <c r="I19" s="18">
        <v>1</v>
      </c>
      <c r="J19" s="18">
        <v>163398.08</v>
      </c>
    </row>
    <row r="20">
      <c r="A20" s="10" t="s">
        <v>436</v>
      </c>
      <c r="B20" s="11" t="s">
        <v>446</v>
      </c>
      <c r="C20" s="18">
        <v>.5</v>
      </c>
      <c r="D20" s="18">
        <v>20039.99167</v>
      </c>
      <c r="E20" s="18">
        <v>5274</v>
      </c>
      <c r="F20" s="18">
        <v>246.15</v>
      </c>
      <c r="G20" s="18">
        <v>14519.84167</v>
      </c>
      <c r="H20" s="18"/>
      <c r="I20" s="18">
        <v>1</v>
      </c>
      <c r="J20" s="18">
        <v>120239.95</v>
      </c>
    </row>
    <row r="21">
      <c r="A21" s="10" t="s">
        <v>437</v>
      </c>
      <c r="B21" s="11" t="s">
        <v>447</v>
      </c>
      <c r="C21" s="18">
        <v>6</v>
      </c>
      <c r="D21" s="18">
        <v>20039.99167</v>
      </c>
      <c r="E21" s="18">
        <v>8707</v>
      </c>
      <c r="F21" s="18">
        <v>270.9</v>
      </c>
      <c r="G21" s="18">
        <v>11062.09167</v>
      </c>
      <c r="H21" s="18"/>
      <c r="I21" s="18">
        <v>1</v>
      </c>
      <c r="J21" s="18">
        <v>1442879.4</v>
      </c>
    </row>
    <row r="22">
      <c r="A22" s="10" t="s">
        <v>448</v>
      </c>
      <c r="B22" s="11" t="s">
        <v>449</v>
      </c>
      <c r="C22" s="18">
        <v>1.5</v>
      </c>
      <c r="D22" s="18">
        <v>16714.58722</v>
      </c>
      <c r="E22" s="18">
        <v>4588</v>
      </c>
      <c r="F22" s="18">
        <v>0</v>
      </c>
      <c r="G22" s="18">
        <v>12126.58722</v>
      </c>
      <c r="H22" s="18"/>
      <c r="I22" s="18">
        <v>1</v>
      </c>
      <c r="J22" s="18">
        <v>300862.57</v>
      </c>
    </row>
    <row r="23">
      <c r="A23" s="10" t="s">
        <v>450</v>
      </c>
      <c r="B23" s="11" t="s">
        <v>451</v>
      </c>
      <c r="C23" s="18">
        <v>.5</v>
      </c>
      <c r="D23" s="18">
        <v>16714.58667</v>
      </c>
      <c r="E23" s="18">
        <v>4856</v>
      </c>
      <c r="F23" s="18">
        <v>0</v>
      </c>
      <c r="G23" s="18">
        <v>11858.58667</v>
      </c>
      <c r="H23" s="18"/>
      <c r="I23" s="18">
        <v>1</v>
      </c>
      <c r="J23" s="18">
        <v>100287.52</v>
      </c>
    </row>
    <row r="24">
      <c r="A24" s="10" t="s">
        <v>452</v>
      </c>
      <c r="B24" s="11" t="s">
        <v>453</v>
      </c>
      <c r="C24" s="18">
        <v>3.3</v>
      </c>
      <c r="D24" s="18">
        <v>16714.58712</v>
      </c>
      <c r="E24" s="18">
        <v>4336</v>
      </c>
      <c r="F24" s="18">
        <v>0</v>
      </c>
      <c r="G24" s="18">
        <v>12378.58712</v>
      </c>
      <c r="H24" s="18"/>
      <c r="I24" s="18">
        <v>1</v>
      </c>
      <c r="J24" s="18">
        <v>661897.65</v>
      </c>
    </row>
    <row r="25">
      <c r="A25" s="10" t="s">
        <v>454</v>
      </c>
      <c r="B25" s="11" t="s">
        <v>455</v>
      </c>
      <c r="C25" s="18">
        <v>2</v>
      </c>
      <c r="D25" s="18">
        <v>16714.58708</v>
      </c>
      <c r="E25" s="18">
        <v>4856</v>
      </c>
      <c r="F25" s="18">
        <v>0</v>
      </c>
      <c r="G25" s="18">
        <v>11858.58708</v>
      </c>
      <c r="H25" s="18"/>
      <c r="I25" s="18">
        <v>1</v>
      </c>
      <c r="J25" s="18">
        <v>401150.09</v>
      </c>
    </row>
    <row r="26">
      <c r="A26" s="10" t="s">
        <v>456</v>
      </c>
      <c r="B26" s="11" t="s">
        <v>457</v>
      </c>
      <c r="C26" s="18">
        <v>1</v>
      </c>
      <c r="D26" s="18">
        <v>16714.58667</v>
      </c>
      <c r="E26" s="18">
        <v>4588</v>
      </c>
      <c r="F26" s="18">
        <v>0</v>
      </c>
      <c r="G26" s="18">
        <v>12126.58667</v>
      </c>
      <c r="H26" s="18"/>
      <c r="I26" s="18">
        <v>1</v>
      </c>
      <c r="J26" s="18">
        <v>200575.04</v>
      </c>
    </row>
    <row r="27">
      <c r="A27" s="10" t="s">
        <v>458</v>
      </c>
      <c r="B27" s="11" t="s">
        <v>459</v>
      </c>
      <c r="C27" s="18">
        <v>1</v>
      </c>
      <c r="D27" s="18">
        <v>16714.58667</v>
      </c>
      <c r="E27" s="18">
        <v>4336</v>
      </c>
      <c r="F27" s="18">
        <v>0</v>
      </c>
      <c r="G27" s="18">
        <v>12378.58667</v>
      </c>
      <c r="H27" s="18"/>
      <c r="I27" s="18">
        <v>1</v>
      </c>
      <c r="J27" s="18">
        <v>200575.04</v>
      </c>
    </row>
    <row r="28">
      <c r="A28" s="10" t="s">
        <v>460</v>
      </c>
      <c r="B28" s="11" t="s">
        <v>461</v>
      </c>
      <c r="C28" s="18">
        <v>1</v>
      </c>
      <c r="D28" s="18">
        <v>16714.58667</v>
      </c>
      <c r="E28" s="18">
        <v>4336</v>
      </c>
      <c r="F28" s="18">
        <v>0</v>
      </c>
      <c r="G28" s="18">
        <v>12378.58667</v>
      </c>
      <c r="H28" s="18"/>
      <c r="I28" s="18">
        <v>1</v>
      </c>
      <c r="J28" s="18">
        <v>200575.04</v>
      </c>
    </row>
    <row r="29">
      <c r="A29" s="10" t="s">
        <v>462</v>
      </c>
      <c r="B29" s="11" t="s">
        <v>463</v>
      </c>
      <c r="C29" s="18">
        <v>1</v>
      </c>
      <c r="D29" s="18">
        <v>16714.5875</v>
      </c>
      <c r="E29" s="18">
        <v>4336</v>
      </c>
      <c r="F29" s="18">
        <v>869.54</v>
      </c>
      <c r="G29" s="18">
        <v>11509.0475</v>
      </c>
      <c r="H29" s="18"/>
      <c r="I29" s="18">
        <v>1</v>
      </c>
      <c r="J29" s="18">
        <v>200575.05</v>
      </c>
    </row>
    <row r="30" ht="25" customHeight="1">
      <c r="A30" s="26" t="s">
        <v>464</v>
      </c>
      <c r="B30" s="26"/>
      <c r="C30" s="22" t="s">
        <v>333</v>
      </c>
      <c r="D30" s="22">
        <f>SUBTOTAL(9,D12:D29)</f>
      </c>
      <c r="E30" s="22" t="s">
        <v>333</v>
      </c>
      <c r="F30" s="22" t="s">
        <v>333</v>
      </c>
      <c r="G30" s="22" t="s">
        <v>333</v>
      </c>
      <c r="H30" s="22" t="s">
        <v>333</v>
      </c>
      <c r="I30" s="22" t="s">
        <v>333</v>
      </c>
      <c r="J30" s="22">
        <f>SUBTOTAL(9,J12:J29)</f>
      </c>
    </row>
    <row r="31" ht="25" customHeight="1">
</row>
    <row r="32" ht="25" customHeight="1">
      <c r="A32" s="23" t="s">
        <v>414</v>
      </c>
      <c r="B32" s="23"/>
      <c r="C32" s="24" t="s">
        <v>152</v>
      </c>
      <c r="D32" s="24"/>
      <c r="E32" s="24"/>
      <c r="F32" s="24"/>
      <c r="G32" s="24"/>
      <c r="H32" s="24"/>
      <c r="I32" s="24"/>
      <c r="J32" s="24"/>
    </row>
    <row r="33" ht="25" customHeight="1">
      <c r="A33" s="23" t="s">
        <v>415</v>
      </c>
      <c r="B33" s="23"/>
      <c r="C33" s="24" t="s">
        <v>416</v>
      </c>
      <c r="D33" s="24"/>
      <c r="E33" s="24"/>
      <c r="F33" s="24"/>
      <c r="G33" s="24"/>
      <c r="H33" s="24"/>
      <c r="I33" s="24"/>
      <c r="J33" s="24"/>
    </row>
    <row r="34" ht="25" customHeight="1">
      <c r="A34" s="23" t="s">
        <v>417</v>
      </c>
      <c r="B34" s="23"/>
      <c r="C34" s="24" t="s">
        <v>392</v>
      </c>
      <c r="D34" s="24"/>
      <c r="E34" s="24"/>
      <c r="F34" s="24"/>
      <c r="G34" s="24"/>
      <c r="H34" s="24"/>
      <c r="I34" s="24"/>
      <c r="J34" s="24"/>
    </row>
    <row r="35" ht="25" customHeight="1">
      <c r="A35" s="6" t="s">
        <v>418</v>
      </c>
      <c r="B35" s="6"/>
      <c r="C35" s="6"/>
      <c r="D35" s="6"/>
      <c r="E35" s="6"/>
      <c r="F35" s="6"/>
      <c r="G35" s="6"/>
      <c r="H35" s="6"/>
      <c r="I35" s="6"/>
      <c r="J35" s="6"/>
    </row>
    <row r="36" ht="25" customHeight="1">
</row>
    <row r="37" ht="50" customHeight="1">
      <c r="A37" s="10" t="s">
        <v>325</v>
      </c>
      <c r="B37" s="10" t="s">
        <v>419</v>
      </c>
      <c r="C37" s="10" t="s">
        <v>420</v>
      </c>
      <c r="D37" s="10" t="s">
        <v>421</v>
      </c>
      <c r="E37" s="10"/>
      <c r="F37" s="10"/>
      <c r="G37" s="10"/>
      <c r="H37" s="10" t="s">
        <v>422</v>
      </c>
      <c r="I37" s="10" t="s">
        <v>423</v>
      </c>
      <c r="J37" s="10" t="s">
        <v>424</v>
      </c>
    </row>
    <row r="38" ht="50" customHeight="1">
      <c r="A38" s="10"/>
      <c r="B38" s="10"/>
      <c r="C38" s="10"/>
      <c r="D38" s="10" t="s">
        <v>425</v>
      </c>
      <c r="E38" s="10" t="s">
        <v>86</v>
      </c>
      <c r="F38" s="10"/>
      <c r="G38" s="10"/>
      <c r="H38" s="10"/>
      <c r="I38" s="10"/>
      <c r="J38" s="10"/>
    </row>
    <row r="39" ht="50" customHeight="1">
      <c r="A39" s="10"/>
      <c r="B39" s="10"/>
      <c r="C39" s="10"/>
      <c r="D39" s="10"/>
      <c r="E39" s="10" t="s">
        <v>426</v>
      </c>
      <c r="F39" s="10" t="s">
        <v>427</v>
      </c>
      <c r="G39" s="10" t="s">
        <v>428</v>
      </c>
      <c r="H39" s="10"/>
      <c r="I39" s="10"/>
      <c r="J39" s="10"/>
    </row>
    <row r="40" ht="25" customHeight="1">
      <c r="A40" s="10" t="s">
        <v>330</v>
      </c>
      <c r="B40" s="10" t="s">
        <v>429</v>
      </c>
      <c r="C40" s="10" t="s">
        <v>430</v>
      </c>
      <c r="D40" s="10" t="s">
        <v>431</v>
      </c>
      <c r="E40" s="10" t="s">
        <v>432</v>
      </c>
      <c r="F40" s="10" t="s">
        <v>433</v>
      </c>
      <c r="G40" s="10" t="s">
        <v>434</v>
      </c>
      <c r="H40" s="10" t="s">
        <v>435</v>
      </c>
      <c r="I40" s="10" t="s">
        <v>436</v>
      </c>
      <c r="J40" s="10" t="s">
        <v>437</v>
      </c>
    </row>
    <row r="41">
      <c r="A41" s="10" t="s">
        <v>430</v>
      </c>
      <c r="B41" s="11" t="s">
        <v>440</v>
      </c>
      <c r="C41" s="18">
        <v>8.88</v>
      </c>
      <c r="D41" s="18">
        <v>69010.65672</v>
      </c>
      <c r="E41" s="18">
        <v>13772</v>
      </c>
      <c r="F41" s="18">
        <v>977.05</v>
      </c>
      <c r="G41" s="18">
        <v>54261.60672</v>
      </c>
      <c r="H41" s="18"/>
      <c r="I41" s="18">
        <v>1</v>
      </c>
      <c r="J41" s="18">
        <v>7353775.58</v>
      </c>
    </row>
    <row r="42">
      <c r="A42" s="10" t="s">
        <v>448</v>
      </c>
      <c r="B42" s="11" t="s">
        <v>449</v>
      </c>
      <c r="C42" s="18">
        <v>1.5</v>
      </c>
      <c r="D42" s="18">
        <v>16714.58722</v>
      </c>
      <c r="E42" s="18">
        <v>4588</v>
      </c>
      <c r="F42" s="18">
        <v>0</v>
      </c>
      <c r="G42" s="18">
        <v>12126.58722</v>
      </c>
      <c r="H42" s="18"/>
      <c r="I42" s="18">
        <v>1</v>
      </c>
      <c r="J42" s="18">
        <v>300862.57</v>
      </c>
    </row>
    <row r="43">
      <c r="A43" s="10" t="s">
        <v>450</v>
      </c>
      <c r="B43" s="11" t="s">
        <v>451</v>
      </c>
      <c r="C43" s="18">
        <v>.5</v>
      </c>
      <c r="D43" s="18">
        <v>16714.58667</v>
      </c>
      <c r="E43" s="18">
        <v>4856</v>
      </c>
      <c r="F43" s="18">
        <v>0</v>
      </c>
      <c r="G43" s="18">
        <v>11858.58667</v>
      </c>
      <c r="H43" s="18"/>
      <c r="I43" s="18">
        <v>1</v>
      </c>
      <c r="J43" s="18">
        <v>100287.52</v>
      </c>
    </row>
    <row r="44">
      <c r="A44" s="10" t="s">
        <v>452</v>
      </c>
      <c r="B44" s="11" t="s">
        <v>453</v>
      </c>
      <c r="C44" s="18">
        <v>3.3</v>
      </c>
      <c r="D44" s="18">
        <v>16714.58712</v>
      </c>
      <c r="E44" s="18">
        <v>4336</v>
      </c>
      <c r="F44" s="18">
        <v>0</v>
      </c>
      <c r="G44" s="18">
        <v>12378.58712</v>
      </c>
      <c r="H44" s="18"/>
      <c r="I44" s="18">
        <v>1</v>
      </c>
      <c r="J44" s="18">
        <v>661897.65</v>
      </c>
    </row>
    <row r="45">
      <c r="A45" s="10" t="s">
        <v>454</v>
      </c>
      <c r="B45" s="11" t="s">
        <v>455</v>
      </c>
      <c r="C45" s="18">
        <v>2</v>
      </c>
      <c r="D45" s="18">
        <v>16714.58708</v>
      </c>
      <c r="E45" s="18">
        <v>4856</v>
      </c>
      <c r="F45" s="18">
        <v>0</v>
      </c>
      <c r="G45" s="18">
        <v>11858.58708</v>
      </c>
      <c r="H45" s="18"/>
      <c r="I45" s="18">
        <v>1</v>
      </c>
      <c r="J45" s="18">
        <v>401150.09</v>
      </c>
    </row>
    <row r="46">
      <c r="A46" s="10" t="s">
        <v>456</v>
      </c>
      <c r="B46" s="11" t="s">
        <v>457</v>
      </c>
      <c r="C46" s="18">
        <v>1</v>
      </c>
      <c r="D46" s="18">
        <v>16714.58667</v>
      </c>
      <c r="E46" s="18">
        <v>4588</v>
      </c>
      <c r="F46" s="18">
        <v>0</v>
      </c>
      <c r="G46" s="18">
        <v>12126.58667</v>
      </c>
      <c r="H46" s="18"/>
      <c r="I46" s="18">
        <v>1</v>
      </c>
      <c r="J46" s="18">
        <v>200575.04</v>
      </c>
    </row>
    <row r="47">
      <c r="A47" s="10" t="s">
        <v>458</v>
      </c>
      <c r="B47" s="11" t="s">
        <v>459</v>
      </c>
      <c r="C47" s="18">
        <v>1</v>
      </c>
      <c r="D47" s="18">
        <v>16714.58667</v>
      </c>
      <c r="E47" s="18">
        <v>4336</v>
      </c>
      <c r="F47" s="18">
        <v>0</v>
      </c>
      <c r="G47" s="18">
        <v>12378.58667</v>
      </c>
      <c r="H47" s="18"/>
      <c r="I47" s="18">
        <v>1</v>
      </c>
      <c r="J47" s="18">
        <v>200575.04</v>
      </c>
    </row>
    <row r="48">
      <c r="A48" s="10" t="s">
        <v>460</v>
      </c>
      <c r="B48" s="11" t="s">
        <v>461</v>
      </c>
      <c r="C48" s="18">
        <v>1</v>
      </c>
      <c r="D48" s="18">
        <v>16714.58667</v>
      </c>
      <c r="E48" s="18">
        <v>4336</v>
      </c>
      <c r="F48" s="18">
        <v>0</v>
      </c>
      <c r="G48" s="18">
        <v>12378.58667</v>
      </c>
      <c r="H48" s="18"/>
      <c r="I48" s="18">
        <v>1</v>
      </c>
      <c r="J48" s="18">
        <v>200575.04</v>
      </c>
    </row>
    <row r="49">
      <c r="A49" s="10" t="s">
        <v>462</v>
      </c>
      <c r="B49" s="11" t="s">
        <v>463</v>
      </c>
      <c r="C49" s="18">
        <v>1</v>
      </c>
      <c r="D49" s="18">
        <v>16714.5875</v>
      </c>
      <c r="E49" s="18">
        <v>4336</v>
      </c>
      <c r="F49" s="18">
        <v>869.54</v>
      </c>
      <c r="G49" s="18">
        <v>11509.0475</v>
      </c>
      <c r="H49" s="18"/>
      <c r="I49" s="18">
        <v>1</v>
      </c>
      <c r="J49" s="18">
        <v>200575.05</v>
      </c>
    </row>
    <row r="50" ht="25" customHeight="1">
      <c r="A50" s="26" t="s">
        <v>464</v>
      </c>
      <c r="B50" s="26"/>
      <c r="C50" s="22" t="s">
        <v>333</v>
      </c>
      <c r="D50" s="22">
        <f>SUBTOTAL(9,D41:D49)</f>
      </c>
      <c r="E50" s="22" t="s">
        <v>333</v>
      </c>
      <c r="F50" s="22" t="s">
        <v>333</v>
      </c>
      <c r="G50" s="22" t="s">
        <v>333</v>
      </c>
      <c r="H50" s="22" t="s">
        <v>333</v>
      </c>
      <c r="I50" s="22" t="s">
        <v>333</v>
      </c>
      <c r="J50" s="22">
        <f>SUBTOTAL(9,J41:J49)</f>
      </c>
    </row>
    <row r="51" ht="25" customHeight="1">
</row>
    <row r="52" ht="25" customHeight="1">
      <c r="A52" s="23" t="s">
        <v>414</v>
      </c>
      <c r="B52" s="23"/>
      <c r="C52" s="24" t="s">
        <v>152</v>
      </c>
      <c r="D52" s="24"/>
      <c r="E52" s="24"/>
      <c r="F52" s="24"/>
      <c r="G52" s="24"/>
      <c r="H52" s="24"/>
      <c r="I52" s="24"/>
      <c r="J52" s="24"/>
    </row>
    <row r="53" ht="25" customHeight="1">
      <c r="A53" s="23" t="s">
        <v>415</v>
      </c>
      <c r="B53" s="23"/>
      <c r="C53" s="24" t="s">
        <v>416</v>
      </c>
      <c r="D53" s="24"/>
      <c r="E53" s="24"/>
      <c r="F53" s="24"/>
      <c r="G53" s="24"/>
      <c r="H53" s="24"/>
      <c r="I53" s="24"/>
      <c r="J53" s="24"/>
    </row>
    <row r="54" ht="25" customHeight="1">
      <c r="A54" s="23" t="s">
        <v>417</v>
      </c>
      <c r="B54" s="23"/>
      <c r="C54" s="24" t="s">
        <v>395</v>
      </c>
      <c r="D54" s="24"/>
      <c r="E54" s="24"/>
      <c r="F54" s="24"/>
      <c r="G54" s="24"/>
      <c r="H54" s="24"/>
      <c r="I54" s="24"/>
      <c r="J54" s="24"/>
    </row>
    <row r="55" ht="25" customHeight="1">
      <c r="A55" s="6" t="s">
        <v>418</v>
      </c>
      <c r="B55" s="6"/>
      <c r="C55" s="6"/>
      <c r="D55" s="6"/>
      <c r="E55" s="6"/>
      <c r="F55" s="6"/>
      <c r="G55" s="6"/>
      <c r="H55" s="6"/>
      <c r="I55" s="6"/>
      <c r="J55" s="6"/>
    </row>
    <row r="56" ht="25" customHeight="1">
</row>
    <row r="57" ht="50" customHeight="1">
      <c r="A57" s="10" t="s">
        <v>325</v>
      </c>
      <c r="B57" s="10" t="s">
        <v>419</v>
      </c>
      <c r="C57" s="10" t="s">
        <v>420</v>
      </c>
      <c r="D57" s="10" t="s">
        <v>421</v>
      </c>
      <c r="E57" s="10"/>
      <c r="F57" s="10"/>
      <c r="G57" s="10"/>
      <c r="H57" s="10" t="s">
        <v>422</v>
      </c>
      <c r="I57" s="10" t="s">
        <v>423</v>
      </c>
      <c r="J57" s="10" t="s">
        <v>424</v>
      </c>
    </row>
    <row r="58" ht="50" customHeight="1">
      <c r="A58" s="10"/>
      <c r="B58" s="10"/>
      <c r="C58" s="10"/>
      <c r="D58" s="10" t="s">
        <v>425</v>
      </c>
      <c r="E58" s="10" t="s">
        <v>86</v>
      </c>
      <c r="F58" s="10"/>
      <c r="G58" s="10"/>
      <c r="H58" s="10"/>
      <c r="I58" s="10"/>
      <c r="J58" s="10"/>
    </row>
    <row r="59" ht="50" customHeight="1">
      <c r="A59" s="10"/>
      <c r="B59" s="10"/>
      <c r="C59" s="10"/>
      <c r="D59" s="10"/>
      <c r="E59" s="10" t="s">
        <v>426</v>
      </c>
      <c r="F59" s="10" t="s">
        <v>427</v>
      </c>
      <c r="G59" s="10" t="s">
        <v>428</v>
      </c>
      <c r="H59" s="10"/>
      <c r="I59" s="10"/>
      <c r="J59" s="10"/>
    </row>
    <row r="60" ht="25" customHeight="1">
      <c r="A60" s="10" t="s">
        <v>330</v>
      </c>
      <c r="B60" s="10" t="s">
        <v>429</v>
      </c>
      <c r="C60" s="10" t="s">
        <v>430</v>
      </c>
      <c r="D60" s="10" t="s">
        <v>431</v>
      </c>
      <c r="E60" s="10" t="s">
        <v>432</v>
      </c>
      <c r="F60" s="10" t="s">
        <v>433</v>
      </c>
      <c r="G60" s="10" t="s">
        <v>434</v>
      </c>
      <c r="H60" s="10" t="s">
        <v>435</v>
      </c>
      <c r="I60" s="10" t="s">
        <v>436</v>
      </c>
      <c r="J60" s="10" t="s">
        <v>437</v>
      </c>
    </row>
    <row r="61">
      <c r="A61" s="10" t="s">
        <v>430</v>
      </c>
      <c r="B61" s="11" t="s">
        <v>440</v>
      </c>
      <c r="C61" s="18">
        <v>8.88</v>
      </c>
      <c r="D61" s="18">
        <v>71241.42812</v>
      </c>
      <c r="E61" s="18">
        <v>13772</v>
      </c>
      <c r="F61" s="18">
        <v>977.05</v>
      </c>
      <c r="G61" s="18">
        <v>56492.37812</v>
      </c>
      <c r="H61" s="18"/>
      <c r="I61" s="18">
        <v>1</v>
      </c>
      <c r="J61" s="18">
        <v>7591486.58</v>
      </c>
    </row>
    <row r="62">
      <c r="A62" s="10" t="s">
        <v>448</v>
      </c>
      <c r="B62" s="11" t="s">
        <v>449</v>
      </c>
      <c r="C62" s="18">
        <v>1.5</v>
      </c>
      <c r="D62" s="18">
        <v>16714.58722</v>
      </c>
      <c r="E62" s="18">
        <v>4588</v>
      </c>
      <c r="F62" s="18">
        <v>0</v>
      </c>
      <c r="G62" s="18">
        <v>12126.58722</v>
      </c>
      <c r="H62" s="18"/>
      <c r="I62" s="18">
        <v>1</v>
      </c>
      <c r="J62" s="18">
        <v>300862.57</v>
      </c>
    </row>
    <row r="63">
      <c r="A63" s="10" t="s">
        <v>450</v>
      </c>
      <c r="B63" s="11" t="s">
        <v>451</v>
      </c>
      <c r="C63" s="18">
        <v>.5</v>
      </c>
      <c r="D63" s="18">
        <v>16714.58667</v>
      </c>
      <c r="E63" s="18">
        <v>4856</v>
      </c>
      <c r="F63" s="18">
        <v>0</v>
      </c>
      <c r="G63" s="18">
        <v>11858.58667</v>
      </c>
      <c r="H63" s="18"/>
      <c r="I63" s="18">
        <v>1</v>
      </c>
      <c r="J63" s="18">
        <v>100287.52</v>
      </c>
    </row>
    <row r="64">
      <c r="A64" s="10" t="s">
        <v>452</v>
      </c>
      <c r="B64" s="11" t="s">
        <v>453</v>
      </c>
      <c r="C64" s="18">
        <v>3.3</v>
      </c>
      <c r="D64" s="18">
        <v>16714.58712</v>
      </c>
      <c r="E64" s="18">
        <v>4336</v>
      </c>
      <c r="F64" s="18">
        <v>0</v>
      </c>
      <c r="G64" s="18">
        <v>12378.58712</v>
      </c>
      <c r="H64" s="18"/>
      <c r="I64" s="18">
        <v>1</v>
      </c>
      <c r="J64" s="18">
        <v>661897.65</v>
      </c>
    </row>
    <row r="65">
      <c r="A65" s="10" t="s">
        <v>454</v>
      </c>
      <c r="B65" s="11" t="s">
        <v>455</v>
      </c>
      <c r="C65" s="18">
        <v>2</v>
      </c>
      <c r="D65" s="18">
        <v>16714.58708</v>
      </c>
      <c r="E65" s="18">
        <v>4856</v>
      </c>
      <c r="F65" s="18">
        <v>0</v>
      </c>
      <c r="G65" s="18">
        <v>11858.58708</v>
      </c>
      <c r="H65" s="18"/>
      <c r="I65" s="18">
        <v>1</v>
      </c>
      <c r="J65" s="18">
        <v>401150.09</v>
      </c>
    </row>
    <row r="66">
      <c r="A66" s="10" t="s">
        <v>456</v>
      </c>
      <c r="B66" s="11" t="s">
        <v>457</v>
      </c>
      <c r="C66" s="18">
        <v>1</v>
      </c>
      <c r="D66" s="18">
        <v>16714.58667</v>
      </c>
      <c r="E66" s="18">
        <v>4588</v>
      </c>
      <c r="F66" s="18">
        <v>0</v>
      </c>
      <c r="G66" s="18">
        <v>12126.58667</v>
      </c>
      <c r="H66" s="18"/>
      <c r="I66" s="18">
        <v>1</v>
      </c>
      <c r="J66" s="18">
        <v>200575.04</v>
      </c>
    </row>
    <row r="67">
      <c r="A67" s="10" t="s">
        <v>458</v>
      </c>
      <c r="B67" s="11" t="s">
        <v>459</v>
      </c>
      <c r="C67" s="18">
        <v>1</v>
      </c>
      <c r="D67" s="18">
        <v>16714.58667</v>
      </c>
      <c r="E67" s="18">
        <v>4336</v>
      </c>
      <c r="F67" s="18">
        <v>0</v>
      </c>
      <c r="G67" s="18">
        <v>12378.58667</v>
      </c>
      <c r="H67" s="18"/>
      <c r="I67" s="18">
        <v>1</v>
      </c>
      <c r="J67" s="18">
        <v>200575.04</v>
      </c>
    </row>
    <row r="68">
      <c r="A68" s="10" t="s">
        <v>460</v>
      </c>
      <c r="B68" s="11" t="s">
        <v>461</v>
      </c>
      <c r="C68" s="18">
        <v>1</v>
      </c>
      <c r="D68" s="18">
        <v>16714.58667</v>
      </c>
      <c r="E68" s="18">
        <v>4336</v>
      </c>
      <c r="F68" s="18">
        <v>0</v>
      </c>
      <c r="G68" s="18">
        <v>12378.58667</v>
      </c>
      <c r="H68" s="18"/>
      <c r="I68" s="18">
        <v>1</v>
      </c>
      <c r="J68" s="18">
        <v>200575.04</v>
      </c>
    </row>
    <row r="69">
      <c r="A69" s="10" t="s">
        <v>462</v>
      </c>
      <c r="B69" s="11" t="s">
        <v>463</v>
      </c>
      <c r="C69" s="18">
        <v>1</v>
      </c>
      <c r="D69" s="18">
        <v>16714.5875</v>
      </c>
      <c r="E69" s="18">
        <v>4336</v>
      </c>
      <c r="F69" s="18">
        <v>869.54</v>
      </c>
      <c r="G69" s="18">
        <v>11509.0475</v>
      </c>
      <c r="H69" s="18"/>
      <c r="I69" s="18">
        <v>1</v>
      </c>
      <c r="J69" s="18">
        <v>200575.05</v>
      </c>
    </row>
    <row r="70" ht="25" customHeight="1">
      <c r="A70" s="26" t="s">
        <v>464</v>
      </c>
      <c r="B70" s="26"/>
      <c r="C70" s="22" t="s">
        <v>333</v>
      </c>
      <c r="D70" s="22">
        <f>SUBTOTAL(9,D61:D69)</f>
      </c>
      <c r="E70" s="22" t="s">
        <v>333</v>
      </c>
      <c r="F70" s="22" t="s">
        <v>333</v>
      </c>
      <c r="G70" s="22" t="s">
        <v>333</v>
      </c>
      <c r="H70" s="22" t="s">
        <v>333</v>
      </c>
      <c r="I70" s="22" t="s">
        <v>333</v>
      </c>
      <c r="J70" s="22">
        <f>SUBTOTAL(9,J61:J69)</f>
      </c>
    </row>
    <row r="71" ht="20" customHeight="1">
</row>
    <row r="72" ht="25" customHeight="1">
      <c r="A72" s="23" t="s">
        <v>417</v>
      </c>
      <c r="B72" s="23"/>
      <c r="C72" s="24" t="s">
        <v>389</v>
      </c>
      <c r="D72" s="24"/>
      <c r="E72" s="24"/>
      <c r="F72" s="24"/>
      <c r="G72" s="24"/>
    </row>
    <row r="73" ht="15" customHeight="1">
</row>
    <row r="74" ht="50" customHeight="1">
      <c r="A74" s="6" t="s">
        <v>465</v>
      </c>
      <c r="B74" s="6"/>
      <c r="C74" s="6"/>
      <c r="D74" s="6"/>
      <c r="E74" s="6"/>
      <c r="F74" s="6"/>
      <c r="G74" s="6"/>
    </row>
    <row r="75" ht="15" customHeight="1">
</row>
    <row r="76" ht="50" customHeight="1">
      <c r="A76" s="10" t="s">
        <v>325</v>
      </c>
      <c r="B76" s="10" t="s">
        <v>48</v>
      </c>
      <c r="C76" s="10"/>
      <c r="D76" s="10"/>
      <c r="E76" s="10" t="s">
        <v>466</v>
      </c>
      <c r="F76" s="10" t="s">
        <v>467</v>
      </c>
      <c r="G76" s="10" t="s">
        <v>468</v>
      </c>
    </row>
    <row r="77" ht="20" customHeight="1">
      <c r="A77" s="10" t="s">
        <v>60</v>
      </c>
      <c r="B77" s="10" t="s">
        <v>60</v>
      </c>
      <c r="C77" s="10"/>
      <c r="D77" s="10"/>
      <c r="E77" s="10" t="s">
        <v>60</v>
      </c>
      <c r="F77" s="10" t="s">
        <v>60</v>
      </c>
      <c r="G77" s="10" t="s">
        <v>60</v>
      </c>
    </row>
    <row r="78" ht="20" customHeight="1">
</row>
    <row r="79" ht="25" customHeight="1">
      <c r="A79" s="23" t="s">
        <v>417</v>
      </c>
      <c r="B79" s="23"/>
      <c r="C79" s="24" t="s">
        <v>392</v>
      </c>
      <c r="D79" s="24"/>
      <c r="E79" s="24"/>
      <c r="F79" s="24"/>
      <c r="G79" s="24"/>
    </row>
    <row r="80" ht="15" customHeight="1">
</row>
    <row r="81" ht="50" customHeight="1">
      <c r="A81" s="6" t="s">
        <v>465</v>
      </c>
      <c r="B81" s="6"/>
      <c r="C81" s="6"/>
      <c r="D81" s="6"/>
      <c r="E81" s="6"/>
      <c r="F81" s="6"/>
      <c r="G81" s="6"/>
    </row>
    <row r="82" ht="15" customHeight="1">
</row>
    <row r="83" ht="50" customHeight="1">
      <c r="A83" s="10" t="s">
        <v>325</v>
      </c>
      <c r="B83" s="10" t="s">
        <v>48</v>
      </c>
      <c r="C83" s="10"/>
      <c r="D83" s="10"/>
      <c r="E83" s="10" t="s">
        <v>466</v>
      </c>
      <c r="F83" s="10" t="s">
        <v>467</v>
      </c>
      <c r="G83" s="10" t="s">
        <v>468</v>
      </c>
    </row>
    <row r="84" ht="20" customHeight="1">
      <c r="A84" s="10" t="s">
        <v>60</v>
      </c>
      <c r="B84" s="10" t="s">
        <v>60</v>
      </c>
      <c r="C84" s="10"/>
      <c r="D84" s="10"/>
      <c r="E84" s="10" t="s">
        <v>60</v>
      </c>
      <c r="F84" s="10" t="s">
        <v>60</v>
      </c>
      <c r="G84" s="10" t="s">
        <v>60</v>
      </c>
    </row>
    <row r="85" ht="20" customHeight="1">
</row>
    <row r="86" ht="25" customHeight="1">
      <c r="A86" s="23" t="s">
        <v>417</v>
      </c>
      <c r="B86" s="23"/>
      <c r="C86" s="24" t="s">
        <v>395</v>
      </c>
      <c r="D86" s="24"/>
      <c r="E86" s="24"/>
      <c r="F86" s="24"/>
      <c r="G86" s="24"/>
    </row>
    <row r="87" ht="15" customHeight="1">
</row>
    <row r="88" ht="50" customHeight="1">
      <c r="A88" s="6" t="s">
        <v>465</v>
      </c>
      <c r="B88" s="6"/>
      <c r="C88" s="6"/>
      <c r="D88" s="6"/>
      <c r="E88" s="6"/>
      <c r="F88" s="6"/>
      <c r="G88" s="6"/>
    </row>
    <row r="89" ht="15" customHeight="1">
</row>
    <row r="90" ht="50" customHeight="1">
      <c r="A90" s="10" t="s">
        <v>325</v>
      </c>
      <c r="B90" s="10" t="s">
        <v>48</v>
      </c>
      <c r="C90" s="10"/>
      <c r="D90" s="10"/>
      <c r="E90" s="10" t="s">
        <v>466</v>
      </c>
      <c r="F90" s="10" t="s">
        <v>467</v>
      </c>
      <c r="G90" s="10" t="s">
        <v>468</v>
      </c>
    </row>
    <row r="91" ht="20" customHeight="1">
      <c r="A91" s="10" t="s">
        <v>60</v>
      </c>
      <c r="B91" s="10" t="s">
        <v>60</v>
      </c>
      <c r="C91" s="10"/>
      <c r="D91" s="10"/>
      <c r="E91" s="10" t="s">
        <v>60</v>
      </c>
      <c r="F91" s="10" t="s">
        <v>60</v>
      </c>
      <c r="G91" s="10" t="s">
        <v>60</v>
      </c>
    </row>
  </sheetData>
  <sheetProtection password="EE12" sheet="1" objects="1" scenarios="1"/>
  <mergeCells>
    <mergeCell ref="E1:J1"/>
    <mergeCell ref="A3:B3"/>
    <mergeCell ref="C3:J3"/>
    <mergeCell ref="A4:B4"/>
    <mergeCell ref="C4:J4"/>
    <mergeCell ref="A5:B5"/>
    <mergeCell ref="C5:J5"/>
    <mergeCell ref="A6:J6"/>
    <mergeCell ref="A8:A10"/>
    <mergeCell ref="B8:B10"/>
    <mergeCell ref="C8:C10"/>
    <mergeCell ref="D8:G8"/>
    <mergeCell ref="H8:H10"/>
    <mergeCell ref="I8:I10"/>
    <mergeCell ref="J8:J10"/>
    <mergeCell ref="D9:D10"/>
    <mergeCell ref="E9:G9"/>
    <mergeCell ref="A30:B30"/>
    <mergeCell ref="A32:B32"/>
    <mergeCell ref="C32:J32"/>
    <mergeCell ref="A33:B33"/>
    <mergeCell ref="C33:J33"/>
    <mergeCell ref="A34:B34"/>
    <mergeCell ref="C34:J34"/>
    <mergeCell ref="A35:J35"/>
    <mergeCell ref="A37:A39"/>
    <mergeCell ref="B37:B39"/>
    <mergeCell ref="C37:C39"/>
    <mergeCell ref="D37:G37"/>
    <mergeCell ref="H37:H39"/>
    <mergeCell ref="I37:I39"/>
    <mergeCell ref="J37:J39"/>
    <mergeCell ref="D38:D39"/>
    <mergeCell ref="E38:G38"/>
    <mergeCell ref="A50:B50"/>
    <mergeCell ref="A52:B52"/>
    <mergeCell ref="C52:J52"/>
    <mergeCell ref="A53:B53"/>
    <mergeCell ref="C53:J53"/>
    <mergeCell ref="A54:B54"/>
    <mergeCell ref="C54:J54"/>
    <mergeCell ref="A55:J55"/>
    <mergeCell ref="A57:A59"/>
    <mergeCell ref="B57:B59"/>
    <mergeCell ref="C57:C59"/>
    <mergeCell ref="D57:G57"/>
    <mergeCell ref="H57:H59"/>
    <mergeCell ref="I57:I59"/>
    <mergeCell ref="J57:J59"/>
    <mergeCell ref="D58:D59"/>
    <mergeCell ref="E58:G58"/>
    <mergeCell ref="A70:B70"/>
    <mergeCell ref="A72:B72"/>
    <mergeCell ref="C72:G72"/>
    <mergeCell ref="A74:G74"/>
    <mergeCell ref="B76:D76"/>
    <mergeCell ref="B77:D77"/>
    <mergeCell ref="A79:B79"/>
    <mergeCell ref="C79:G79"/>
    <mergeCell ref="A81:G81"/>
    <mergeCell ref="B83:D83"/>
    <mergeCell ref="B84:D84"/>
    <mergeCell ref="A86:B86"/>
    <mergeCell ref="C86:G86"/>
    <mergeCell ref="A88:G88"/>
    <mergeCell ref="B90:D90"/>
    <mergeCell ref="B91:D91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&amp;R&amp;R&amp;"Verdana,����������" &amp;12 &amp;K00-00923374.RBS.211259</oddHeader>
    <oddFooter>&amp;L&amp;L&amp;"Verdana,����������"&amp;K000000&amp;L&amp;"Verdana,����������"&amp;K00-014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23" t="s">
        <v>417</v>
      </c>
      <c r="B2" s="23"/>
      <c r="C2" s="24" t="s">
        <v>389</v>
      </c>
      <c r="D2" s="24"/>
      <c r="E2" s="24"/>
      <c r="F2" s="24"/>
      <c r="G2" s="24"/>
    </row>
    <row r="3" ht="15" customHeight="1">
</row>
    <row r="4" ht="25" customHeight="1">
      <c r="A4" s="6" t="s">
        <v>469</v>
      </c>
      <c r="B4" s="6"/>
      <c r="C4" s="6"/>
      <c r="D4" s="6"/>
      <c r="E4" s="6"/>
      <c r="F4" s="6"/>
      <c r="G4" s="6"/>
    </row>
    <row r="5" ht="15" customHeight="1">
</row>
    <row r="6" ht="50" customHeight="1">
      <c r="A6" s="10" t="s">
        <v>325</v>
      </c>
      <c r="B6" s="10" t="s">
        <v>470</v>
      </c>
      <c r="C6" s="10"/>
      <c r="D6" s="10" t="s">
        <v>471</v>
      </c>
      <c r="E6" s="10" t="s">
        <v>472</v>
      </c>
      <c r="F6" s="10" t="s">
        <v>473</v>
      </c>
      <c r="G6" s="10" t="s">
        <v>474</v>
      </c>
    </row>
    <row r="7" ht="20" customHeight="1">
      <c r="A7" s="10" t="s">
        <v>60</v>
      </c>
      <c r="B7" s="10" t="s">
        <v>60</v>
      </c>
      <c r="C7" s="10"/>
      <c r="D7" s="10" t="s">
        <v>60</v>
      </c>
      <c r="E7" s="10" t="s">
        <v>60</v>
      </c>
      <c r="F7" s="10" t="s">
        <v>60</v>
      </c>
      <c r="G7" s="10" t="s">
        <v>60</v>
      </c>
    </row>
    <row r="8" ht="20" customHeight="1">
</row>
    <row r="9" ht="25" customHeight="1">
      <c r="A9" s="23" t="s">
        <v>417</v>
      </c>
      <c r="B9" s="23"/>
      <c r="C9" s="24" t="s">
        <v>392</v>
      </c>
      <c r="D9" s="24"/>
      <c r="E9" s="24"/>
      <c r="F9" s="24"/>
      <c r="G9" s="24"/>
    </row>
    <row r="10" ht="15" customHeight="1">
</row>
    <row r="11" ht="25" customHeight="1">
      <c r="A11" s="6" t="s">
        <v>469</v>
      </c>
      <c r="B11" s="6"/>
      <c r="C11" s="6"/>
      <c r="D11" s="6"/>
      <c r="E11" s="6"/>
      <c r="F11" s="6"/>
      <c r="G11" s="6"/>
    </row>
    <row r="12" ht="15" customHeight="1">
</row>
    <row r="13" ht="50" customHeight="1">
      <c r="A13" s="10" t="s">
        <v>325</v>
      </c>
      <c r="B13" s="10" t="s">
        <v>470</v>
      </c>
      <c r="C13" s="10"/>
      <c r="D13" s="10" t="s">
        <v>471</v>
      </c>
      <c r="E13" s="10" t="s">
        <v>472</v>
      </c>
      <c r="F13" s="10" t="s">
        <v>473</v>
      </c>
      <c r="G13" s="10" t="s">
        <v>474</v>
      </c>
    </row>
    <row r="14" ht="20" customHeight="1">
      <c r="A14" s="10" t="s">
        <v>60</v>
      </c>
      <c r="B14" s="10" t="s">
        <v>60</v>
      </c>
      <c r="C14" s="10"/>
      <c r="D14" s="10" t="s">
        <v>60</v>
      </c>
      <c r="E14" s="10" t="s">
        <v>60</v>
      </c>
      <c r="F14" s="10" t="s">
        <v>60</v>
      </c>
      <c r="G14" s="10" t="s">
        <v>60</v>
      </c>
    </row>
    <row r="15" ht="20" customHeight="1">
</row>
    <row r="16" ht="25" customHeight="1">
      <c r="A16" s="23" t="s">
        <v>417</v>
      </c>
      <c r="B16" s="23"/>
      <c r="C16" s="24" t="s">
        <v>395</v>
      </c>
      <c r="D16" s="24"/>
      <c r="E16" s="24"/>
      <c r="F16" s="24"/>
      <c r="G16" s="24"/>
    </row>
    <row r="17" ht="15" customHeight="1">
</row>
    <row r="18" ht="25" customHeight="1">
      <c r="A18" s="6" t="s">
        <v>469</v>
      </c>
      <c r="B18" s="6"/>
      <c r="C18" s="6"/>
      <c r="D18" s="6"/>
      <c r="E18" s="6"/>
      <c r="F18" s="6"/>
      <c r="G18" s="6"/>
    </row>
    <row r="19" ht="15" customHeight="1">
</row>
    <row r="20" ht="50" customHeight="1">
      <c r="A20" s="10" t="s">
        <v>325</v>
      </c>
      <c r="B20" s="10" t="s">
        <v>470</v>
      </c>
      <c r="C20" s="10"/>
      <c r="D20" s="10" t="s">
        <v>471</v>
      </c>
      <c r="E20" s="10" t="s">
        <v>472</v>
      </c>
      <c r="F20" s="10" t="s">
        <v>473</v>
      </c>
      <c r="G20" s="10" t="s">
        <v>474</v>
      </c>
    </row>
    <row r="21" ht="20" customHeight="1">
      <c r="A21" s="10" t="s">
        <v>60</v>
      </c>
      <c r="B21" s="10" t="s">
        <v>60</v>
      </c>
      <c r="C21" s="10"/>
      <c r="D21" s="10" t="s">
        <v>60</v>
      </c>
      <c r="E21" s="10" t="s">
        <v>60</v>
      </c>
      <c r="F21" s="10" t="s">
        <v>60</v>
      </c>
      <c r="G21" s="10" t="s">
        <v>60</v>
      </c>
    </row>
    <row r="22" ht="25" customHeight="1">
</row>
    <row r="23" ht="20" customHeight="1">
      <c r="A23" s="23" t="s">
        <v>414</v>
      </c>
      <c r="B23" s="23"/>
      <c r="C23" s="24" t="s">
        <v>152</v>
      </c>
      <c r="D23" s="24"/>
      <c r="E23" s="24"/>
      <c r="F23" s="24"/>
      <c r="G23" s="24"/>
    </row>
    <row r="24" ht="20" customHeight="1">
      <c r="A24" s="23" t="s">
        <v>415</v>
      </c>
      <c r="B24" s="23"/>
      <c r="C24" s="24" t="s">
        <v>416</v>
      </c>
      <c r="D24" s="24"/>
      <c r="E24" s="24"/>
      <c r="F24" s="24"/>
      <c r="G24" s="24"/>
    </row>
    <row r="25" ht="25" customHeight="1">
      <c r="A25" s="23" t="s">
        <v>417</v>
      </c>
      <c r="B25" s="23"/>
      <c r="C25" s="24" t="s">
        <v>389</v>
      </c>
      <c r="D25" s="24"/>
      <c r="E25" s="24"/>
      <c r="F25" s="24"/>
      <c r="G25" s="24"/>
    </row>
    <row r="26" ht="15" customHeight="1">
</row>
    <row r="27" ht="25" customHeight="1">
      <c r="A27" s="6" t="s">
        <v>475</v>
      </c>
      <c r="B27" s="6"/>
      <c r="C27" s="6"/>
      <c r="D27" s="6"/>
      <c r="E27" s="6"/>
      <c r="F27" s="6"/>
      <c r="G27" s="6"/>
    </row>
    <row r="28" ht="15" customHeight="1">
</row>
    <row r="29" ht="50" customHeight="1">
      <c r="A29" s="10" t="s">
        <v>325</v>
      </c>
      <c r="B29" s="10" t="s">
        <v>470</v>
      </c>
      <c r="C29" s="10"/>
      <c r="D29" s="10" t="s">
        <v>476</v>
      </c>
      <c r="E29" s="10" t="s">
        <v>477</v>
      </c>
      <c r="F29" s="10" t="s">
        <v>478</v>
      </c>
      <c r="G29" s="10" t="s">
        <v>474</v>
      </c>
    </row>
    <row r="30" ht="15" customHeight="1">
      <c r="A30" s="10">
        <v>1</v>
      </c>
      <c r="B30" s="10">
        <v>2</v>
      </c>
      <c r="C30" s="10"/>
      <c r="D30" s="10">
        <v>3</v>
      </c>
      <c r="E30" s="10">
        <v>4</v>
      </c>
      <c r="F30" s="10">
        <v>5</v>
      </c>
      <c r="G30" s="10">
        <v>6</v>
      </c>
    </row>
    <row r="31" ht="40" customHeight="1">
      <c r="A31" s="10" t="s">
        <v>330</v>
      </c>
      <c r="B31" s="11" t="s">
        <v>479</v>
      </c>
      <c r="C31" s="11"/>
      <c r="D31" s="18">
        <v>1</v>
      </c>
      <c r="E31" s="18">
        <v>1</v>
      </c>
      <c r="F31" s="18">
        <v>30000</v>
      </c>
      <c r="G31" s="18">
        <v>30000</v>
      </c>
    </row>
    <row r="32" ht="25" customHeight="1">
      <c r="A32" s="26" t="s">
        <v>464</v>
      </c>
      <c r="B32" s="26"/>
      <c r="C32" s="26"/>
      <c r="D32" s="26"/>
      <c r="E32" s="26"/>
      <c r="F32" s="26"/>
      <c r="G32" s="22">
        <f>SUBTOTAL(9,G31:G31)</f>
      </c>
    </row>
    <row r="33" ht="25" customHeight="1">
</row>
    <row r="34" ht="20" customHeight="1">
      <c r="A34" s="23" t="s">
        <v>414</v>
      </c>
      <c r="B34" s="23"/>
      <c r="C34" s="24" t="s">
        <v>152</v>
      </c>
      <c r="D34" s="24"/>
      <c r="E34" s="24"/>
      <c r="F34" s="24"/>
      <c r="G34" s="24"/>
    </row>
    <row r="35" ht="20" customHeight="1">
      <c r="A35" s="23" t="s">
        <v>415</v>
      </c>
      <c r="B35" s="23"/>
      <c r="C35" s="24" t="s">
        <v>416</v>
      </c>
      <c r="D35" s="24"/>
      <c r="E35" s="24"/>
      <c r="F35" s="24"/>
      <c r="G35" s="24"/>
    </row>
    <row r="36" ht="25" customHeight="1">
      <c r="A36" s="23" t="s">
        <v>417</v>
      </c>
      <c r="B36" s="23"/>
      <c r="C36" s="24" t="s">
        <v>392</v>
      </c>
      <c r="D36" s="24"/>
      <c r="E36" s="24"/>
      <c r="F36" s="24"/>
      <c r="G36" s="24"/>
    </row>
    <row r="37" ht="15" customHeight="1">
</row>
    <row r="38" ht="25" customHeight="1">
      <c r="A38" s="6" t="s">
        <v>475</v>
      </c>
      <c r="B38" s="6"/>
      <c r="C38" s="6"/>
      <c r="D38" s="6"/>
      <c r="E38" s="6"/>
      <c r="F38" s="6"/>
      <c r="G38" s="6"/>
    </row>
    <row r="39" ht="15" customHeight="1">
</row>
    <row r="40" ht="50" customHeight="1">
      <c r="A40" s="10" t="s">
        <v>325</v>
      </c>
      <c r="B40" s="10" t="s">
        <v>470</v>
      </c>
      <c r="C40" s="10"/>
      <c r="D40" s="10" t="s">
        <v>476</v>
      </c>
      <c r="E40" s="10" t="s">
        <v>477</v>
      </c>
      <c r="F40" s="10" t="s">
        <v>478</v>
      </c>
      <c r="G40" s="10" t="s">
        <v>474</v>
      </c>
    </row>
    <row r="41" ht="15" customHeight="1">
      <c r="A41" s="10">
        <v>1</v>
      </c>
      <c r="B41" s="10">
        <v>2</v>
      </c>
      <c r="C41" s="10"/>
      <c r="D41" s="10">
        <v>3</v>
      </c>
      <c r="E41" s="10">
        <v>4</v>
      </c>
      <c r="F41" s="10">
        <v>5</v>
      </c>
      <c r="G41" s="10">
        <v>6</v>
      </c>
    </row>
    <row r="42" ht="40" customHeight="1">
      <c r="A42" s="10" t="s">
        <v>330</v>
      </c>
      <c r="B42" s="11" t="s">
        <v>479</v>
      </c>
      <c r="C42" s="11"/>
      <c r="D42" s="18">
        <v>1</v>
      </c>
      <c r="E42" s="18">
        <v>1</v>
      </c>
      <c r="F42" s="18">
        <v>30000</v>
      </c>
      <c r="G42" s="18">
        <v>30000</v>
      </c>
    </row>
    <row r="43" ht="25" customHeight="1">
      <c r="A43" s="26" t="s">
        <v>464</v>
      </c>
      <c r="B43" s="26"/>
      <c r="C43" s="26"/>
      <c r="D43" s="26"/>
      <c r="E43" s="26"/>
      <c r="F43" s="26"/>
      <c r="G43" s="22">
        <f>SUBTOTAL(9,G42:G42)</f>
      </c>
    </row>
    <row r="44" ht="25" customHeight="1">
</row>
    <row r="45" ht="20" customHeight="1">
      <c r="A45" s="23" t="s">
        <v>414</v>
      </c>
      <c r="B45" s="23"/>
      <c r="C45" s="24" t="s">
        <v>152</v>
      </c>
      <c r="D45" s="24"/>
      <c r="E45" s="24"/>
      <c r="F45" s="24"/>
      <c r="G45" s="24"/>
    </row>
    <row r="46" ht="20" customHeight="1">
      <c r="A46" s="23" t="s">
        <v>415</v>
      </c>
      <c r="B46" s="23"/>
      <c r="C46" s="24" t="s">
        <v>416</v>
      </c>
      <c r="D46" s="24"/>
      <c r="E46" s="24"/>
      <c r="F46" s="24"/>
      <c r="G46" s="24"/>
    </row>
    <row r="47" ht="25" customHeight="1">
      <c r="A47" s="23" t="s">
        <v>417</v>
      </c>
      <c r="B47" s="23"/>
      <c r="C47" s="24" t="s">
        <v>395</v>
      </c>
      <c r="D47" s="24"/>
      <c r="E47" s="24"/>
      <c r="F47" s="24"/>
      <c r="G47" s="24"/>
    </row>
    <row r="48" ht="15" customHeight="1">
</row>
    <row r="49" ht="25" customHeight="1">
      <c r="A49" s="6" t="s">
        <v>475</v>
      </c>
      <c r="B49" s="6"/>
      <c r="C49" s="6"/>
      <c r="D49" s="6"/>
      <c r="E49" s="6"/>
      <c r="F49" s="6"/>
      <c r="G49" s="6"/>
    </row>
    <row r="50" ht="15" customHeight="1">
</row>
    <row r="51" ht="50" customHeight="1">
      <c r="A51" s="10" t="s">
        <v>325</v>
      </c>
      <c r="B51" s="10" t="s">
        <v>470</v>
      </c>
      <c r="C51" s="10"/>
      <c r="D51" s="10" t="s">
        <v>476</v>
      </c>
      <c r="E51" s="10" t="s">
        <v>477</v>
      </c>
      <c r="F51" s="10" t="s">
        <v>478</v>
      </c>
      <c r="G51" s="10" t="s">
        <v>474</v>
      </c>
    </row>
    <row r="52" ht="15" customHeight="1">
      <c r="A52" s="10">
        <v>1</v>
      </c>
      <c r="B52" s="10">
        <v>2</v>
      </c>
      <c r="C52" s="10"/>
      <c r="D52" s="10">
        <v>3</v>
      </c>
      <c r="E52" s="10">
        <v>4</v>
      </c>
      <c r="F52" s="10">
        <v>5</v>
      </c>
      <c r="G52" s="10">
        <v>6</v>
      </c>
    </row>
    <row r="53" ht="40" customHeight="1">
      <c r="A53" s="10" t="s">
        <v>330</v>
      </c>
      <c r="B53" s="11" t="s">
        <v>479</v>
      </c>
      <c r="C53" s="11"/>
      <c r="D53" s="18">
        <v>1</v>
      </c>
      <c r="E53" s="18">
        <v>1</v>
      </c>
      <c r="F53" s="18">
        <v>30000</v>
      </c>
      <c r="G53" s="18">
        <v>30000</v>
      </c>
    </row>
    <row r="54" ht="25" customHeight="1">
      <c r="A54" s="26" t="s">
        <v>464</v>
      </c>
      <c r="B54" s="26"/>
      <c r="C54" s="26"/>
      <c r="D54" s="26"/>
      <c r="E54" s="26"/>
      <c r="F54" s="26"/>
      <c r="G54" s="22">
        <f>SUBTOTAL(9,G53:G53)</f>
      </c>
    </row>
    <row r="55" ht="25" customHeight="1">
</row>
    <row r="56" ht="20" customHeight="1">
      <c r="A56" s="23" t="s">
        <v>414</v>
      </c>
      <c r="B56" s="23"/>
      <c r="C56" s="24" t="s">
        <v>161</v>
      </c>
      <c r="D56" s="24"/>
      <c r="E56" s="24"/>
      <c r="F56" s="24"/>
      <c r="G56" s="24"/>
    </row>
    <row r="57" ht="20" customHeight="1">
      <c r="A57" s="23" t="s">
        <v>415</v>
      </c>
      <c r="B57" s="23"/>
      <c r="C57" s="24" t="s">
        <v>416</v>
      </c>
      <c r="D57" s="24"/>
      <c r="E57" s="24"/>
      <c r="F57" s="24"/>
      <c r="G57" s="24"/>
    </row>
    <row r="58" ht="25" customHeight="1">
      <c r="A58" s="23" t="s">
        <v>417</v>
      </c>
      <c r="B58" s="23"/>
      <c r="C58" s="24" t="s">
        <v>389</v>
      </c>
      <c r="D58" s="24"/>
      <c r="E58" s="24"/>
      <c r="F58" s="24"/>
      <c r="G58" s="24"/>
    </row>
    <row r="59" ht="15" customHeight="1">
</row>
    <row r="60" ht="50" customHeight="1">
      <c r="A60" s="6" t="s">
        <v>480</v>
      </c>
      <c r="B60" s="6"/>
      <c r="C60" s="6"/>
      <c r="D60" s="6"/>
      <c r="E60" s="6"/>
      <c r="F60" s="6"/>
      <c r="G60" s="6"/>
    </row>
    <row r="61" ht="15" customHeight="1">
</row>
    <row r="62" ht="50" customHeight="1">
      <c r="A62" s="10" t="s">
        <v>325</v>
      </c>
      <c r="B62" s="10" t="s">
        <v>481</v>
      </c>
      <c r="C62" s="10"/>
      <c r="D62" s="10"/>
      <c r="E62" s="10"/>
      <c r="F62" s="10" t="s">
        <v>482</v>
      </c>
      <c r="G62" s="10" t="s">
        <v>483</v>
      </c>
    </row>
    <row r="63" ht="15" customHeight="1">
      <c r="A63" s="10">
        <v>1</v>
      </c>
      <c r="B63" s="10">
        <v>2</v>
      </c>
      <c r="C63" s="10"/>
      <c r="D63" s="10"/>
      <c r="E63" s="10"/>
      <c r="F63" s="10">
        <v>3</v>
      </c>
      <c r="G63" s="10">
        <v>4</v>
      </c>
    </row>
    <row r="64" ht="20" customHeight="1">
      <c r="A64" s="10" t="s">
        <v>330</v>
      </c>
      <c r="B64" s="11" t="s">
        <v>484</v>
      </c>
      <c r="C64" s="11"/>
      <c r="D64" s="11"/>
      <c r="E64" s="11"/>
      <c r="F64" s="18">
        <v>3111284.86</v>
      </c>
      <c r="G64" s="18">
        <v>684482.67</v>
      </c>
    </row>
    <row r="65" ht="20" customHeight="1">
      <c r="A65" s="10" t="s">
        <v>429</v>
      </c>
      <c r="B65" s="11" t="s">
        <v>485</v>
      </c>
      <c r="C65" s="11"/>
      <c r="D65" s="11"/>
      <c r="E65" s="11"/>
      <c r="F65" s="18">
        <v>8975350.64</v>
      </c>
      <c r="G65" s="18">
        <v>1974577.14</v>
      </c>
    </row>
    <row r="66" ht="25" customHeight="1">
      <c r="A66" s="26" t="s">
        <v>464</v>
      </c>
      <c r="B66" s="26"/>
      <c r="C66" s="26"/>
      <c r="D66" s="26"/>
      <c r="E66" s="26"/>
      <c r="F66" s="26"/>
      <c r="G66" s="22">
        <f>SUBTOTAL(9,G64:G65)</f>
      </c>
    </row>
    <row r="67" ht="25" customHeight="1">
</row>
    <row r="68" ht="20" customHeight="1">
      <c r="A68" s="23" t="s">
        <v>414</v>
      </c>
      <c r="B68" s="23"/>
      <c r="C68" s="24" t="s">
        <v>161</v>
      </c>
      <c r="D68" s="24"/>
      <c r="E68" s="24"/>
      <c r="F68" s="24"/>
      <c r="G68" s="24"/>
    </row>
    <row r="69" ht="20" customHeight="1">
      <c r="A69" s="23" t="s">
        <v>415</v>
      </c>
      <c r="B69" s="23"/>
      <c r="C69" s="24" t="s">
        <v>416</v>
      </c>
      <c r="D69" s="24"/>
      <c r="E69" s="24"/>
      <c r="F69" s="24"/>
      <c r="G69" s="24"/>
    </row>
    <row r="70" ht="25" customHeight="1">
      <c r="A70" s="23" t="s">
        <v>417</v>
      </c>
      <c r="B70" s="23"/>
      <c r="C70" s="24" t="s">
        <v>392</v>
      </c>
      <c r="D70" s="24"/>
      <c r="E70" s="24"/>
      <c r="F70" s="24"/>
      <c r="G70" s="24"/>
    </row>
    <row r="71" ht="15" customHeight="1">
</row>
    <row r="72" ht="50" customHeight="1">
      <c r="A72" s="6" t="s">
        <v>480</v>
      </c>
      <c r="B72" s="6"/>
      <c r="C72" s="6"/>
      <c r="D72" s="6"/>
      <c r="E72" s="6"/>
      <c r="F72" s="6"/>
      <c r="G72" s="6"/>
    </row>
    <row r="73" ht="15" customHeight="1">
</row>
    <row r="74" ht="50" customHeight="1">
      <c r="A74" s="10" t="s">
        <v>325</v>
      </c>
      <c r="B74" s="10" t="s">
        <v>481</v>
      </c>
      <c r="C74" s="10"/>
      <c r="D74" s="10"/>
      <c r="E74" s="10"/>
      <c r="F74" s="10" t="s">
        <v>482</v>
      </c>
      <c r="G74" s="10" t="s">
        <v>483</v>
      </c>
    </row>
    <row r="75" ht="15" customHeight="1">
      <c r="A75" s="10">
        <v>1</v>
      </c>
      <c r="B75" s="10">
        <v>2</v>
      </c>
      <c r="C75" s="10"/>
      <c r="D75" s="10"/>
      <c r="E75" s="10"/>
      <c r="F75" s="10">
        <v>3</v>
      </c>
      <c r="G75" s="10">
        <v>4</v>
      </c>
    </row>
    <row r="76" ht="20" customHeight="1">
      <c r="A76" s="10" t="s">
        <v>330</v>
      </c>
      <c r="B76" s="11" t="s">
        <v>484</v>
      </c>
      <c r="C76" s="11"/>
      <c r="D76" s="11"/>
      <c r="E76" s="11"/>
      <c r="F76" s="18">
        <v>3111284.86</v>
      </c>
      <c r="G76" s="18">
        <v>684482.67</v>
      </c>
    </row>
    <row r="77" ht="20" customHeight="1">
      <c r="A77" s="10" t="s">
        <v>429</v>
      </c>
      <c r="B77" s="11" t="s">
        <v>485</v>
      </c>
      <c r="C77" s="11"/>
      <c r="D77" s="11"/>
      <c r="E77" s="11"/>
      <c r="F77" s="18">
        <v>10674255.64</v>
      </c>
      <c r="G77" s="18">
        <v>2348336.24</v>
      </c>
    </row>
    <row r="78" ht="25" customHeight="1">
      <c r="A78" s="26" t="s">
        <v>464</v>
      </c>
      <c r="B78" s="26"/>
      <c r="C78" s="26"/>
      <c r="D78" s="26"/>
      <c r="E78" s="26"/>
      <c r="F78" s="26"/>
      <c r="G78" s="22">
        <f>SUBTOTAL(9,G76:G77)</f>
      </c>
    </row>
    <row r="79" ht="25" customHeight="1">
</row>
    <row r="80" ht="20" customHeight="1">
      <c r="A80" s="23" t="s">
        <v>414</v>
      </c>
      <c r="B80" s="23"/>
      <c r="C80" s="24" t="s">
        <v>161</v>
      </c>
      <c r="D80" s="24"/>
      <c r="E80" s="24"/>
      <c r="F80" s="24"/>
      <c r="G80" s="24"/>
    </row>
    <row r="81" ht="20" customHeight="1">
      <c r="A81" s="23" t="s">
        <v>415</v>
      </c>
      <c r="B81" s="23"/>
      <c r="C81" s="24" t="s">
        <v>416</v>
      </c>
      <c r="D81" s="24"/>
      <c r="E81" s="24"/>
      <c r="F81" s="24"/>
      <c r="G81" s="24"/>
    </row>
    <row r="82" ht="25" customHeight="1">
      <c r="A82" s="23" t="s">
        <v>417</v>
      </c>
      <c r="B82" s="23"/>
      <c r="C82" s="24" t="s">
        <v>395</v>
      </c>
      <c r="D82" s="24"/>
      <c r="E82" s="24"/>
      <c r="F82" s="24"/>
      <c r="G82" s="24"/>
    </row>
    <row r="83" ht="15" customHeight="1">
</row>
    <row r="84" ht="50" customHeight="1">
      <c r="A84" s="6" t="s">
        <v>480</v>
      </c>
      <c r="B84" s="6"/>
      <c r="C84" s="6"/>
      <c r="D84" s="6"/>
      <c r="E84" s="6"/>
      <c r="F84" s="6"/>
      <c r="G84" s="6"/>
    </row>
    <row r="85" ht="15" customHeight="1">
</row>
    <row r="86" ht="50" customHeight="1">
      <c r="A86" s="10" t="s">
        <v>325</v>
      </c>
      <c r="B86" s="10" t="s">
        <v>481</v>
      </c>
      <c r="C86" s="10"/>
      <c r="D86" s="10"/>
      <c r="E86" s="10"/>
      <c r="F86" s="10" t="s">
        <v>482</v>
      </c>
      <c r="G86" s="10" t="s">
        <v>483</v>
      </c>
    </row>
    <row r="87" ht="15" customHeight="1">
      <c r="A87" s="10">
        <v>1</v>
      </c>
      <c r="B87" s="10">
        <v>2</v>
      </c>
      <c r="C87" s="10"/>
      <c r="D87" s="10"/>
      <c r="E87" s="10"/>
      <c r="F87" s="10">
        <v>3</v>
      </c>
      <c r="G87" s="10">
        <v>4</v>
      </c>
    </row>
    <row r="88" ht="20" customHeight="1">
      <c r="A88" s="10" t="s">
        <v>330</v>
      </c>
      <c r="B88" s="11" t="s">
        <v>484</v>
      </c>
      <c r="C88" s="11"/>
      <c r="D88" s="11"/>
      <c r="E88" s="11"/>
      <c r="F88" s="18">
        <v>3111284.86</v>
      </c>
      <c r="G88" s="18">
        <v>684482.67</v>
      </c>
    </row>
    <row r="89" ht="20" customHeight="1">
      <c r="A89" s="10" t="s">
        <v>429</v>
      </c>
      <c r="B89" s="11" t="s">
        <v>485</v>
      </c>
      <c r="C89" s="11"/>
      <c r="D89" s="11"/>
      <c r="E89" s="11"/>
      <c r="F89" s="18">
        <v>11000569.27</v>
      </c>
      <c r="G89" s="18">
        <v>2420125.24</v>
      </c>
    </row>
    <row r="90" ht="25" customHeight="1">
      <c r="A90" s="26" t="s">
        <v>464</v>
      </c>
      <c r="B90" s="26"/>
      <c r="C90" s="26"/>
      <c r="D90" s="26"/>
      <c r="E90" s="26"/>
      <c r="F90" s="26"/>
      <c r="G90" s="22">
        <f>SUBTOTAL(9,G88:G89)</f>
      </c>
    </row>
    <row r="91" ht="20" customHeight="1">
</row>
    <row r="92" ht="25" customHeight="1">
      <c r="A92" s="23" t="s">
        <v>417</v>
      </c>
      <c r="B92" s="23"/>
      <c r="C92" s="24" t="s">
        <v>389</v>
      </c>
      <c r="D92" s="24"/>
      <c r="E92" s="24"/>
      <c r="F92" s="24"/>
      <c r="G92" s="24"/>
    </row>
    <row r="93" ht="15" customHeight="1">
</row>
    <row r="94" ht="50" customHeight="1">
      <c r="A94" s="6" t="s">
        <v>486</v>
      </c>
      <c r="B94" s="6"/>
      <c r="C94" s="6"/>
      <c r="D94" s="6"/>
      <c r="E94" s="6"/>
      <c r="F94" s="6"/>
      <c r="G94" s="6"/>
    </row>
    <row r="95" ht="15" customHeight="1">
</row>
    <row r="96" ht="50" customHeight="1">
      <c r="A96" s="10" t="s">
        <v>325</v>
      </c>
      <c r="B96" s="10" t="s">
        <v>48</v>
      </c>
      <c r="C96" s="10"/>
      <c r="D96" s="10"/>
      <c r="E96" s="10" t="s">
        <v>466</v>
      </c>
      <c r="F96" s="10" t="s">
        <v>467</v>
      </c>
      <c r="G96" s="10" t="s">
        <v>468</v>
      </c>
    </row>
    <row r="97" ht="20" customHeight="1">
      <c r="A97" s="10" t="s">
        <v>60</v>
      </c>
      <c r="B97" s="10" t="s">
        <v>60</v>
      </c>
      <c r="C97" s="10"/>
      <c r="D97" s="10"/>
      <c r="E97" s="10" t="s">
        <v>60</v>
      </c>
      <c r="F97" s="10" t="s">
        <v>60</v>
      </c>
      <c r="G97" s="10" t="s">
        <v>60</v>
      </c>
    </row>
    <row r="98" ht="20" customHeight="1">
</row>
    <row r="99" ht="25" customHeight="1">
      <c r="A99" s="23" t="s">
        <v>417</v>
      </c>
      <c r="B99" s="23"/>
      <c r="C99" s="24" t="s">
        <v>392</v>
      </c>
      <c r="D99" s="24"/>
      <c r="E99" s="24"/>
      <c r="F99" s="24"/>
      <c r="G99" s="24"/>
    </row>
    <row r="100" ht="15" customHeight="1">
</row>
    <row r="101" ht="50" customHeight="1">
      <c r="A101" s="6" t="s">
        <v>486</v>
      </c>
      <c r="B101" s="6"/>
      <c r="C101" s="6"/>
      <c r="D101" s="6"/>
      <c r="E101" s="6"/>
      <c r="F101" s="6"/>
      <c r="G101" s="6"/>
    </row>
    <row r="102" ht="15" customHeight="1">
</row>
    <row r="103" ht="50" customHeight="1">
      <c r="A103" s="10" t="s">
        <v>325</v>
      </c>
      <c r="B103" s="10" t="s">
        <v>48</v>
      </c>
      <c r="C103" s="10"/>
      <c r="D103" s="10"/>
      <c r="E103" s="10" t="s">
        <v>466</v>
      </c>
      <c r="F103" s="10" t="s">
        <v>467</v>
      </c>
      <c r="G103" s="10" t="s">
        <v>468</v>
      </c>
    </row>
    <row r="104" ht="20" customHeight="1">
      <c r="A104" s="10" t="s">
        <v>60</v>
      </c>
      <c r="B104" s="10" t="s">
        <v>60</v>
      </c>
      <c r="C104" s="10"/>
      <c r="D104" s="10"/>
      <c r="E104" s="10" t="s">
        <v>60</v>
      </c>
      <c r="F104" s="10" t="s">
        <v>60</v>
      </c>
      <c r="G104" s="10" t="s">
        <v>60</v>
      </c>
    </row>
    <row r="105" ht="20" customHeight="1">
</row>
    <row r="106" ht="25" customHeight="1">
      <c r="A106" s="23" t="s">
        <v>417</v>
      </c>
      <c r="B106" s="23"/>
      <c r="C106" s="24" t="s">
        <v>395</v>
      </c>
      <c r="D106" s="24"/>
      <c r="E106" s="24"/>
      <c r="F106" s="24"/>
      <c r="G106" s="24"/>
    </row>
    <row r="107" ht="15" customHeight="1">
</row>
    <row r="108" ht="50" customHeight="1">
      <c r="A108" s="6" t="s">
        <v>486</v>
      </c>
      <c r="B108" s="6"/>
      <c r="C108" s="6"/>
      <c r="D108" s="6"/>
      <c r="E108" s="6"/>
      <c r="F108" s="6"/>
      <c r="G108" s="6"/>
    </row>
    <row r="109" ht="15" customHeight="1">
</row>
    <row r="110" ht="50" customHeight="1">
      <c r="A110" s="10" t="s">
        <v>325</v>
      </c>
      <c r="B110" s="10" t="s">
        <v>48</v>
      </c>
      <c r="C110" s="10"/>
      <c r="D110" s="10"/>
      <c r="E110" s="10" t="s">
        <v>466</v>
      </c>
      <c r="F110" s="10" t="s">
        <v>467</v>
      </c>
      <c r="G110" s="10" t="s">
        <v>468</v>
      </c>
    </row>
    <row r="111" ht="20" customHeight="1">
      <c r="A111" s="10" t="s">
        <v>60</v>
      </c>
      <c r="B111" s="10" t="s">
        <v>60</v>
      </c>
      <c r="C111" s="10"/>
      <c r="D111" s="10"/>
      <c r="E111" s="10" t="s">
        <v>60</v>
      </c>
      <c r="F111" s="10" t="s">
        <v>60</v>
      </c>
      <c r="G111" s="10" t="s">
        <v>60</v>
      </c>
    </row>
    <row r="112" ht="25" customHeight="1">
</row>
    <row r="113" ht="20" customHeight="1">
      <c r="A113" s="23" t="s">
        <v>414</v>
      </c>
      <c r="B113" s="23"/>
      <c r="C113" s="24" t="s">
        <v>203</v>
      </c>
      <c r="D113" s="24"/>
      <c r="E113" s="24"/>
      <c r="F113" s="24"/>
      <c r="G113" s="24"/>
    </row>
    <row r="114" ht="20" customHeight="1">
      <c r="A114" s="23" t="s">
        <v>415</v>
      </c>
      <c r="B114" s="23"/>
      <c r="C114" s="24" t="s">
        <v>416</v>
      </c>
      <c r="D114" s="24"/>
      <c r="E114" s="24"/>
      <c r="F114" s="24"/>
      <c r="G114" s="24"/>
    </row>
    <row r="115" ht="25" customHeight="1">
      <c r="A115" s="23" t="s">
        <v>417</v>
      </c>
      <c r="B115" s="23"/>
      <c r="C115" s="24" t="s">
        <v>389</v>
      </c>
      <c r="D115" s="24"/>
      <c r="E115" s="24"/>
      <c r="F115" s="24"/>
      <c r="G115" s="24"/>
    </row>
    <row r="116" ht="15" customHeight="1">
</row>
    <row r="117" ht="25" customHeight="1">
      <c r="A117" s="6" t="s">
        <v>487</v>
      </c>
      <c r="B117" s="6"/>
      <c r="C117" s="6"/>
      <c r="D117" s="6"/>
      <c r="E117" s="6"/>
      <c r="F117" s="6"/>
      <c r="G117" s="6"/>
    </row>
    <row r="118" ht="15" customHeight="1">
</row>
    <row r="119" ht="60" customHeight="1">
      <c r="A119" s="10" t="s">
        <v>325</v>
      </c>
      <c r="B119" s="10" t="s">
        <v>470</v>
      </c>
      <c r="C119" s="10"/>
      <c r="D119" s="10"/>
      <c r="E119" s="10" t="s">
        <v>488</v>
      </c>
      <c r="F119" s="10" t="s">
        <v>489</v>
      </c>
      <c r="G119" s="10" t="s">
        <v>490</v>
      </c>
    </row>
    <row r="120" ht="15" customHeight="1">
      <c r="A120" s="10">
        <v>1</v>
      </c>
      <c r="B120" s="10">
        <v>2</v>
      </c>
      <c r="C120" s="10"/>
      <c r="D120" s="10"/>
      <c r="E120" s="10">
        <v>3</v>
      </c>
      <c r="F120" s="10">
        <v>4</v>
      </c>
      <c r="G120" s="10">
        <v>5</v>
      </c>
    </row>
    <row r="121" ht="20" customHeight="1">
      <c r="A121" s="10" t="s">
        <v>330</v>
      </c>
      <c r="B121" s="11" t="s">
        <v>491</v>
      </c>
      <c r="C121" s="11"/>
      <c r="D121" s="11"/>
      <c r="E121" s="18">
        <v>1668055.5</v>
      </c>
      <c r="F121" s="18">
        <v>1</v>
      </c>
      <c r="G121" s="18">
        <v>1668055.5</v>
      </c>
    </row>
    <row r="122" ht="25" customHeight="1">
      <c r="A122" s="26" t="s">
        <v>464</v>
      </c>
      <c r="B122" s="26"/>
      <c r="C122" s="26"/>
      <c r="D122" s="26"/>
      <c r="E122" s="26"/>
      <c r="F122" s="26"/>
      <c r="G122" s="22">
        <f>SUBTOTAL(9,G121:G121)</f>
      </c>
    </row>
    <row r="123" ht="25" customHeight="1">
</row>
    <row r="124" ht="20" customHeight="1">
      <c r="A124" s="23" t="s">
        <v>414</v>
      </c>
      <c r="B124" s="23"/>
      <c r="C124" s="24" t="s">
        <v>203</v>
      </c>
      <c r="D124" s="24"/>
      <c r="E124" s="24"/>
      <c r="F124" s="24"/>
      <c r="G124" s="24"/>
    </row>
    <row r="125" ht="20" customHeight="1">
      <c r="A125" s="23" t="s">
        <v>415</v>
      </c>
      <c r="B125" s="23"/>
      <c r="C125" s="24" t="s">
        <v>416</v>
      </c>
      <c r="D125" s="24"/>
      <c r="E125" s="24"/>
      <c r="F125" s="24"/>
      <c r="G125" s="24"/>
    </row>
    <row r="126" ht="25" customHeight="1">
      <c r="A126" s="23" t="s">
        <v>417</v>
      </c>
      <c r="B126" s="23"/>
      <c r="C126" s="24" t="s">
        <v>392</v>
      </c>
      <c r="D126" s="24"/>
      <c r="E126" s="24"/>
      <c r="F126" s="24"/>
      <c r="G126" s="24"/>
    </row>
    <row r="127" ht="15" customHeight="1">
</row>
    <row r="128" ht="25" customHeight="1">
      <c r="A128" s="6" t="s">
        <v>487</v>
      </c>
      <c r="B128" s="6"/>
      <c r="C128" s="6"/>
      <c r="D128" s="6"/>
      <c r="E128" s="6"/>
      <c r="F128" s="6"/>
      <c r="G128" s="6"/>
    </row>
    <row r="129" ht="15" customHeight="1">
</row>
    <row r="130" ht="60" customHeight="1">
      <c r="A130" s="10" t="s">
        <v>325</v>
      </c>
      <c r="B130" s="10" t="s">
        <v>470</v>
      </c>
      <c r="C130" s="10"/>
      <c r="D130" s="10"/>
      <c r="E130" s="10" t="s">
        <v>488</v>
      </c>
      <c r="F130" s="10" t="s">
        <v>489</v>
      </c>
      <c r="G130" s="10" t="s">
        <v>490</v>
      </c>
    </row>
    <row r="131" ht="15" customHeight="1">
      <c r="A131" s="10">
        <v>1</v>
      </c>
      <c r="B131" s="10">
        <v>2</v>
      </c>
      <c r="C131" s="10"/>
      <c r="D131" s="10"/>
      <c r="E131" s="10">
        <v>3</v>
      </c>
      <c r="F131" s="10">
        <v>4</v>
      </c>
      <c r="G131" s="10">
        <v>5</v>
      </c>
    </row>
    <row r="132" ht="20" customHeight="1">
      <c r="A132" s="10" t="s">
        <v>330</v>
      </c>
      <c r="B132" s="11" t="s">
        <v>491</v>
      </c>
      <c r="C132" s="11"/>
      <c r="D132" s="11"/>
      <c r="E132" s="18">
        <v>1771245.38</v>
      </c>
      <c r="F132" s="18">
        <v>1</v>
      </c>
      <c r="G132" s="18">
        <v>1771245.38</v>
      </c>
    </row>
    <row r="133" ht="25" customHeight="1">
      <c r="A133" s="26" t="s">
        <v>464</v>
      </c>
      <c r="B133" s="26"/>
      <c r="C133" s="26"/>
      <c r="D133" s="26"/>
      <c r="E133" s="26"/>
      <c r="F133" s="26"/>
      <c r="G133" s="22">
        <f>SUBTOTAL(9,G132:G132)</f>
      </c>
    </row>
    <row r="134" ht="25" customHeight="1">
</row>
    <row r="135" ht="20" customHeight="1">
      <c r="A135" s="23" t="s">
        <v>414</v>
      </c>
      <c r="B135" s="23"/>
      <c r="C135" s="24" t="s">
        <v>203</v>
      </c>
      <c r="D135" s="24"/>
      <c r="E135" s="24"/>
      <c r="F135" s="24"/>
      <c r="G135" s="24"/>
    </row>
    <row r="136" ht="20" customHeight="1">
      <c r="A136" s="23" t="s">
        <v>415</v>
      </c>
      <c r="B136" s="23"/>
      <c r="C136" s="24" t="s">
        <v>416</v>
      </c>
      <c r="D136" s="24"/>
      <c r="E136" s="24"/>
      <c r="F136" s="24"/>
      <c r="G136" s="24"/>
    </row>
    <row r="137" ht="25" customHeight="1">
      <c r="A137" s="23" t="s">
        <v>417</v>
      </c>
      <c r="B137" s="23"/>
      <c r="C137" s="24" t="s">
        <v>395</v>
      </c>
      <c r="D137" s="24"/>
      <c r="E137" s="24"/>
      <c r="F137" s="24"/>
      <c r="G137" s="24"/>
    </row>
    <row r="138" ht="15" customHeight="1">
</row>
    <row r="139" ht="25" customHeight="1">
      <c r="A139" s="6" t="s">
        <v>487</v>
      </c>
      <c r="B139" s="6"/>
      <c r="C139" s="6"/>
      <c r="D139" s="6"/>
      <c r="E139" s="6"/>
      <c r="F139" s="6"/>
      <c r="G139" s="6"/>
    </row>
    <row r="140" ht="15" customHeight="1">
</row>
    <row r="141" ht="60" customHeight="1">
      <c r="A141" s="10" t="s">
        <v>325</v>
      </c>
      <c r="B141" s="10" t="s">
        <v>470</v>
      </c>
      <c r="C141" s="10"/>
      <c r="D141" s="10"/>
      <c r="E141" s="10" t="s">
        <v>488</v>
      </c>
      <c r="F141" s="10" t="s">
        <v>489</v>
      </c>
      <c r="G141" s="10" t="s">
        <v>490</v>
      </c>
    </row>
    <row r="142" ht="15" customHeight="1">
      <c r="A142" s="10">
        <v>1</v>
      </c>
      <c r="B142" s="10">
        <v>2</v>
      </c>
      <c r="C142" s="10"/>
      <c r="D142" s="10"/>
      <c r="E142" s="10">
        <v>3</v>
      </c>
      <c r="F142" s="10">
        <v>4</v>
      </c>
      <c r="G142" s="10">
        <v>5</v>
      </c>
    </row>
    <row r="143" ht="20" customHeight="1">
      <c r="A143" s="10" t="s">
        <v>330</v>
      </c>
      <c r="B143" s="11" t="s">
        <v>491</v>
      </c>
      <c r="C143" s="11"/>
      <c r="D143" s="11"/>
      <c r="E143" s="18">
        <v>1771245.38</v>
      </c>
      <c r="F143" s="18">
        <v>1</v>
      </c>
      <c r="G143" s="18">
        <v>1771245.38</v>
      </c>
    </row>
    <row r="144" ht="25" customHeight="1">
      <c r="A144" s="26" t="s">
        <v>464</v>
      </c>
      <c r="B144" s="26"/>
      <c r="C144" s="26"/>
      <c r="D144" s="26"/>
      <c r="E144" s="26"/>
      <c r="F144" s="26"/>
      <c r="G144" s="22">
        <f>SUBTOTAL(9,G143:G143)</f>
      </c>
    </row>
    <row r="145" ht="20" customHeight="1">
</row>
    <row r="146" ht="25" customHeight="1">
      <c r="A146" s="23" t="s">
        <v>417</v>
      </c>
      <c r="B146" s="23"/>
      <c r="C146" s="24" t="s">
        <v>389</v>
      </c>
      <c r="D146" s="24"/>
      <c r="E146" s="24"/>
      <c r="F146" s="24"/>
      <c r="G146" s="24"/>
    </row>
    <row r="147" ht="15" customHeight="1">
</row>
    <row r="148" ht="25" customHeight="1">
      <c r="A148" s="6" t="s">
        <v>492</v>
      </c>
      <c r="B148" s="6"/>
      <c r="C148" s="6"/>
      <c r="D148" s="6"/>
      <c r="E148" s="6"/>
      <c r="F148" s="6"/>
      <c r="G148" s="6"/>
    </row>
    <row r="149" ht="15" customHeight="1">
</row>
    <row r="150" ht="50" customHeight="1">
      <c r="A150" s="10" t="s">
        <v>325</v>
      </c>
      <c r="B150" s="10" t="s">
        <v>48</v>
      </c>
      <c r="C150" s="10"/>
      <c r="D150" s="10"/>
      <c r="E150" s="10" t="s">
        <v>466</v>
      </c>
      <c r="F150" s="10" t="s">
        <v>467</v>
      </c>
      <c r="G150" s="10" t="s">
        <v>468</v>
      </c>
    </row>
    <row r="151" ht="20" customHeight="1">
      <c r="A151" s="10" t="s">
        <v>60</v>
      </c>
      <c r="B151" s="10" t="s">
        <v>60</v>
      </c>
      <c r="C151" s="10"/>
      <c r="D151" s="10"/>
      <c r="E151" s="10" t="s">
        <v>60</v>
      </c>
      <c r="F151" s="10" t="s">
        <v>60</v>
      </c>
      <c r="G151" s="10" t="s">
        <v>60</v>
      </c>
    </row>
    <row r="152" ht="20" customHeight="1">
</row>
    <row r="153" ht="25" customHeight="1">
      <c r="A153" s="23" t="s">
        <v>417</v>
      </c>
      <c r="B153" s="23"/>
      <c r="C153" s="24" t="s">
        <v>392</v>
      </c>
      <c r="D153" s="24"/>
      <c r="E153" s="24"/>
      <c r="F153" s="24"/>
      <c r="G153" s="24"/>
    </row>
    <row r="154" ht="15" customHeight="1">
</row>
    <row r="155" ht="25" customHeight="1">
      <c r="A155" s="6" t="s">
        <v>492</v>
      </c>
      <c r="B155" s="6"/>
      <c r="C155" s="6"/>
      <c r="D155" s="6"/>
      <c r="E155" s="6"/>
      <c r="F155" s="6"/>
      <c r="G155" s="6"/>
    </row>
    <row r="156" ht="15" customHeight="1">
</row>
    <row r="157" ht="50" customHeight="1">
      <c r="A157" s="10" t="s">
        <v>325</v>
      </c>
      <c r="B157" s="10" t="s">
        <v>48</v>
      </c>
      <c r="C157" s="10"/>
      <c r="D157" s="10"/>
      <c r="E157" s="10" t="s">
        <v>466</v>
      </c>
      <c r="F157" s="10" t="s">
        <v>467</v>
      </c>
      <c r="G157" s="10" t="s">
        <v>468</v>
      </c>
    </row>
    <row r="158" ht="20" customHeight="1">
      <c r="A158" s="10" t="s">
        <v>60</v>
      </c>
      <c r="B158" s="10" t="s">
        <v>60</v>
      </c>
      <c r="C158" s="10"/>
      <c r="D158" s="10"/>
      <c r="E158" s="10" t="s">
        <v>60</v>
      </c>
      <c r="F158" s="10" t="s">
        <v>60</v>
      </c>
      <c r="G158" s="10" t="s">
        <v>60</v>
      </c>
    </row>
    <row r="159" ht="20" customHeight="1">
</row>
    <row r="160" ht="25" customHeight="1">
      <c r="A160" s="23" t="s">
        <v>417</v>
      </c>
      <c r="B160" s="23"/>
      <c r="C160" s="24" t="s">
        <v>395</v>
      </c>
      <c r="D160" s="24"/>
      <c r="E160" s="24"/>
      <c r="F160" s="24"/>
      <c r="G160" s="24"/>
    </row>
    <row r="161" ht="15" customHeight="1">
</row>
    <row r="162" ht="25" customHeight="1">
      <c r="A162" s="6" t="s">
        <v>492</v>
      </c>
      <c r="B162" s="6"/>
      <c r="C162" s="6"/>
      <c r="D162" s="6"/>
      <c r="E162" s="6"/>
      <c r="F162" s="6"/>
      <c r="G162" s="6"/>
    </row>
    <row r="163" ht="15" customHeight="1">
</row>
    <row r="164" ht="50" customHeight="1">
      <c r="A164" s="10" t="s">
        <v>325</v>
      </c>
      <c r="B164" s="10" t="s">
        <v>48</v>
      </c>
      <c r="C164" s="10"/>
      <c r="D164" s="10"/>
      <c r="E164" s="10" t="s">
        <v>466</v>
      </c>
      <c r="F164" s="10" t="s">
        <v>467</v>
      </c>
      <c r="G164" s="10" t="s">
        <v>468</v>
      </c>
    </row>
    <row r="165" ht="20" customHeight="1">
      <c r="A165" s="10" t="s">
        <v>60</v>
      </c>
      <c r="B165" s="10" t="s">
        <v>60</v>
      </c>
      <c r="C165" s="10"/>
      <c r="D165" s="10"/>
      <c r="E165" s="10" t="s">
        <v>60</v>
      </c>
      <c r="F165" s="10" t="s">
        <v>60</v>
      </c>
      <c r="G165" s="10" t="s">
        <v>60</v>
      </c>
    </row>
    <row r="166" ht="20" customHeight="1">
</row>
    <row r="167" ht="25" customHeight="1">
      <c r="A167" s="23" t="s">
        <v>417</v>
      </c>
      <c r="B167" s="23"/>
      <c r="C167" s="24" t="s">
        <v>389</v>
      </c>
      <c r="D167" s="24"/>
      <c r="E167" s="24"/>
      <c r="F167" s="24"/>
      <c r="G167" s="24"/>
    </row>
    <row r="168" ht="15" customHeight="1">
</row>
    <row r="169" ht="25" customHeight="1">
      <c r="A169" s="6" t="s">
        <v>493</v>
      </c>
      <c r="B169" s="6"/>
      <c r="C169" s="6"/>
      <c r="D169" s="6"/>
      <c r="E169" s="6"/>
      <c r="F169" s="6"/>
      <c r="G169" s="6"/>
    </row>
    <row r="170" ht="15" customHeight="1">
</row>
    <row r="171" ht="50" customHeight="1">
      <c r="A171" s="10" t="s">
        <v>325</v>
      </c>
      <c r="B171" s="10" t="s">
        <v>48</v>
      </c>
      <c r="C171" s="10"/>
      <c r="D171" s="10"/>
      <c r="E171" s="10" t="s">
        <v>466</v>
      </c>
      <c r="F171" s="10" t="s">
        <v>467</v>
      </c>
      <c r="G171" s="10" t="s">
        <v>468</v>
      </c>
    </row>
    <row r="172" ht="20" customHeight="1">
      <c r="A172" s="10" t="s">
        <v>60</v>
      </c>
      <c r="B172" s="10" t="s">
        <v>60</v>
      </c>
      <c r="C172" s="10"/>
      <c r="D172" s="10"/>
      <c r="E172" s="10" t="s">
        <v>60</v>
      </c>
      <c r="F172" s="10" t="s">
        <v>60</v>
      </c>
      <c r="G172" s="10" t="s">
        <v>60</v>
      </c>
    </row>
    <row r="173" ht="20" customHeight="1">
</row>
    <row r="174" ht="25" customHeight="1">
      <c r="A174" s="23" t="s">
        <v>417</v>
      </c>
      <c r="B174" s="23"/>
      <c r="C174" s="24" t="s">
        <v>392</v>
      </c>
      <c r="D174" s="24"/>
      <c r="E174" s="24"/>
      <c r="F174" s="24"/>
      <c r="G174" s="24"/>
    </row>
    <row r="175" ht="15" customHeight="1">
</row>
    <row r="176" ht="25" customHeight="1">
      <c r="A176" s="6" t="s">
        <v>493</v>
      </c>
      <c r="B176" s="6"/>
      <c r="C176" s="6"/>
      <c r="D176" s="6"/>
      <c r="E176" s="6"/>
      <c r="F176" s="6"/>
      <c r="G176" s="6"/>
    </row>
    <row r="177" ht="15" customHeight="1">
</row>
    <row r="178" ht="50" customHeight="1">
      <c r="A178" s="10" t="s">
        <v>325</v>
      </c>
      <c r="B178" s="10" t="s">
        <v>48</v>
      </c>
      <c r="C178" s="10"/>
      <c r="D178" s="10"/>
      <c r="E178" s="10" t="s">
        <v>466</v>
      </c>
      <c r="F178" s="10" t="s">
        <v>467</v>
      </c>
      <c r="G178" s="10" t="s">
        <v>468</v>
      </c>
    </row>
    <row r="179" ht="20" customHeight="1">
      <c r="A179" s="10" t="s">
        <v>60</v>
      </c>
      <c r="B179" s="10" t="s">
        <v>60</v>
      </c>
      <c r="C179" s="10"/>
      <c r="D179" s="10"/>
      <c r="E179" s="10" t="s">
        <v>60</v>
      </c>
      <c r="F179" s="10" t="s">
        <v>60</v>
      </c>
      <c r="G179" s="10" t="s">
        <v>60</v>
      </c>
    </row>
    <row r="180" ht="20" customHeight="1">
</row>
    <row r="181" ht="25" customHeight="1">
      <c r="A181" s="23" t="s">
        <v>417</v>
      </c>
      <c r="B181" s="23"/>
      <c r="C181" s="24" t="s">
        <v>395</v>
      </c>
      <c r="D181" s="24"/>
      <c r="E181" s="24"/>
      <c r="F181" s="24"/>
      <c r="G181" s="24"/>
    </row>
    <row r="182" ht="15" customHeight="1">
</row>
    <row r="183" ht="25" customHeight="1">
      <c r="A183" s="6" t="s">
        <v>493</v>
      </c>
      <c r="B183" s="6"/>
      <c r="C183" s="6"/>
      <c r="D183" s="6"/>
      <c r="E183" s="6"/>
      <c r="F183" s="6"/>
      <c r="G183" s="6"/>
    </row>
    <row r="184" ht="15" customHeight="1">
</row>
    <row r="185" ht="50" customHeight="1">
      <c r="A185" s="10" t="s">
        <v>325</v>
      </c>
      <c r="B185" s="10" t="s">
        <v>48</v>
      </c>
      <c r="C185" s="10"/>
      <c r="D185" s="10"/>
      <c r="E185" s="10" t="s">
        <v>466</v>
      </c>
      <c r="F185" s="10" t="s">
        <v>467</v>
      </c>
      <c r="G185" s="10" t="s">
        <v>468</v>
      </c>
    </row>
    <row r="186" ht="20" customHeight="1">
      <c r="A186" s="10" t="s">
        <v>60</v>
      </c>
      <c r="B186" s="10" t="s">
        <v>60</v>
      </c>
      <c r="C186" s="10"/>
      <c r="D186" s="10"/>
      <c r="E186" s="10" t="s">
        <v>60</v>
      </c>
      <c r="F186" s="10" t="s">
        <v>60</v>
      </c>
      <c r="G186" s="10" t="s">
        <v>60</v>
      </c>
    </row>
  </sheetData>
  <sheetProtection password="EE12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4:B24"/>
    <mergeCell ref="C24:G24"/>
    <mergeCell ref="A25:B25"/>
    <mergeCell ref="C25:G25"/>
    <mergeCell ref="A27:G27"/>
    <mergeCell ref="B29:C29"/>
    <mergeCell ref="B30:C30"/>
    <mergeCell ref="B31:C31"/>
    <mergeCell ref="A32:F32"/>
    <mergeCell ref="A34:B34"/>
    <mergeCell ref="C34:G34"/>
    <mergeCell ref="A35:B35"/>
    <mergeCell ref="C35:G35"/>
    <mergeCell ref="A36:B36"/>
    <mergeCell ref="C36:G36"/>
    <mergeCell ref="A38:G38"/>
    <mergeCell ref="B40:C40"/>
    <mergeCell ref="B41:C41"/>
    <mergeCell ref="B42:C42"/>
    <mergeCell ref="A43:F43"/>
    <mergeCell ref="A45:B45"/>
    <mergeCell ref="C45:G45"/>
    <mergeCell ref="A46:B46"/>
    <mergeCell ref="C46:G46"/>
    <mergeCell ref="A47:B47"/>
    <mergeCell ref="C47:G47"/>
    <mergeCell ref="A49:G49"/>
    <mergeCell ref="B51:C51"/>
    <mergeCell ref="B52:C52"/>
    <mergeCell ref="B53:C53"/>
    <mergeCell ref="A54:F54"/>
    <mergeCell ref="A56:B56"/>
    <mergeCell ref="C56:G56"/>
    <mergeCell ref="A57:B57"/>
    <mergeCell ref="C57:G57"/>
    <mergeCell ref="A58:B58"/>
    <mergeCell ref="C58:G58"/>
    <mergeCell ref="A60:G60"/>
    <mergeCell ref="B62:E62"/>
    <mergeCell ref="B63:E63"/>
    <mergeCell ref="B64:E64"/>
    <mergeCell ref="B65:E65"/>
    <mergeCell ref="A66:F66"/>
    <mergeCell ref="A68:B68"/>
    <mergeCell ref="C68:G68"/>
    <mergeCell ref="A69:B69"/>
    <mergeCell ref="C69:G69"/>
    <mergeCell ref="A70:B70"/>
    <mergeCell ref="C70:G70"/>
    <mergeCell ref="A72:G72"/>
    <mergeCell ref="B74:E74"/>
    <mergeCell ref="B75:E75"/>
    <mergeCell ref="B76:E76"/>
    <mergeCell ref="B77:E77"/>
    <mergeCell ref="A78:F78"/>
    <mergeCell ref="A80:B80"/>
    <mergeCell ref="C80:G80"/>
    <mergeCell ref="A81:B81"/>
    <mergeCell ref="C81:G81"/>
    <mergeCell ref="A82:B82"/>
    <mergeCell ref="C82:G82"/>
    <mergeCell ref="A84:G84"/>
    <mergeCell ref="B86:E86"/>
    <mergeCell ref="B87:E87"/>
    <mergeCell ref="B88:E88"/>
    <mergeCell ref="B89:E89"/>
    <mergeCell ref="A90:F90"/>
    <mergeCell ref="A92:B92"/>
    <mergeCell ref="C92:G92"/>
    <mergeCell ref="A94:G94"/>
    <mergeCell ref="B96:D96"/>
    <mergeCell ref="B97:D97"/>
    <mergeCell ref="A99:B99"/>
    <mergeCell ref="C99:G99"/>
    <mergeCell ref="A101:G101"/>
    <mergeCell ref="B103:D103"/>
    <mergeCell ref="B104:D104"/>
    <mergeCell ref="A106:B106"/>
    <mergeCell ref="C106:G106"/>
    <mergeCell ref="A108:G108"/>
    <mergeCell ref="B110:D110"/>
    <mergeCell ref="B111:D111"/>
    <mergeCell ref="A113:B113"/>
    <mergeCell ref="C113:G113"/>
    <mergeCell ref="A114:B114"/>
    <mergeCell ref="C114:G114"/>
    <mergeCell ref="A115:B115"/>
    <mergeCell ref="C115:G115"/>
    <mergeCell ref="A117:G117"/>
    <mergeCell ref="B119:D119"/>
    <mergeCell ref="B120:D120"/>
    <mergeCell ref="B121:D121"/>
    <mergeCell ref="A122:F122"/>
    <mergeCell ref="A124:B124"/>
    <mergeCell ref="C124:G124"/>
    <mergeCell ref="A125:B125"/>
    <mergeCell ref="C125:G125"/>
    <mergeCell ref="A126:B126"/>
    <mergeCell ref="C126:G126"/>
    <mergeCell ref="A128:G128"/>
    <mergeCell ref="B130:D130"/>
    <mergeCell ref="B131:D131"/>
    <mergeCell ref="B132:D132"/>
    <mergeCell ref="A133:F133"/>
    <mergeCell ref="A135:B135"/>
    <mergeCell ref="C135:G135"/>
    <mergeCell ref="A136:B136"/>
    <mergeCell ref="C136:G136"/>
    <mergeCell ref="A137:B137"/>
    <mergeCell ref="C137:G137"/>
    <mergeCell ref="A139:G139"/>
    <mergeCell ref="B141:D141"/>
    <mergeCell ref="B142:D142"/>
    <mergeCell ref="B143:D143"/>
    <mergeCell ref="A144:F144"/>
    <mergeCell ref="A146:B146"/>
    <mergeCell ref="C146:G146"/>
    <mergeCell ref="A148:G148"/>
    <mergeCell ref="B150:D150"/>
    <mergeCell ref="B151:D151"/>
    <mergeCell ref="A153:B153"/>
    <mergeCell ref="C153:G153"/>
    <mergeCell ref="A155:G155"/>
    <mergeCell ref="B157:D157"/>
    <mergeCell ref="B158:D158"/>
    <mergeCell ref="A160:B160"/>
    <mergeCell ref="C160:G160"/>
    <mergeCell ref="A162:G162"/>
    <mergeCell ref="B164:D164"/>
    <mergeCell ref="B165:D165"/>
    <mergeCell ref="A167:B167"/>
    <mergeCell ref="C167:G167"/>
    <mergeCell ref="A169:G169"/>
    <mergeCell ref="B171:D171"/>
    <mergeCell ref="B172:D172"/>
    <mergeCell ref="A174:B174"/>
    <mergeCell ref="C174:G174"/>
    <mergeCell ref="A176:G176"/>
    <mergeCell ref="B178:D178"/>
    <mergeCell ref="B179:D179"/>
    <mergeCell ref="A181:B181"/>
    <mergeCell ref="C181:G181"/>
    <mergeCell ref="A183:G183"/>
    <mergeCell ref="B185:D185"/>
    <mergeCell ref="B186:D186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&amp;R&amp;R&amp;"Verdana,����������" &amp;12 &amp;K00-00923374.RBS.211259</oddHeader>
    <oddFooter>&amp;L&amp;L&amp;"Verdana,����������"&amp;K000000&amp;L&amp;"Verdana,����������"&amp;K00-014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414</v>
      </c>
      <c r="B2" s="23"/>
      <c r="C2" s="24" t="s">
        <v>248</v>
      </c>
      <c r="D2" s="24"/>
      <c r="E2" s="24"/>
      <c r="F2" s="24"/>
      <c r="G2" s="24"/>
    </row>
    <row r="3" ht="20" customHeight="1">
      <c r="A3" s="23" t="s">
        <v>415</v>
      </c>
      <c r="B3" s="23"/>
      <c r="C3" s="24" t="s">
        <v>494</v>
      </c>
      <c r="D3" s="24"/>
      <c r="E3" s="24"/>
      <c r="F3" s="24"/>
      <c r="G3" s="24"/>
    </row>
    <row r="4" ht="25" customHeight="1">
      <c r="A4" s="23" t="s">
        <v>417</v>
      </c>
      <c r="B4" s="23"/>
      <c r="C4" s="24" t="s">
        <v>389</v>
      </c>
      <c r="D4" s="24"/>
      <c r="E4" s="24"/>
      <c r="F4" s="24"/>
      <c r="G4" s="24"/>
    </row>
    <row r="5" ht="15" customHeight="1">
</row>
    <row r="6" ht="25" customHeight="1">
      <c r="A6" s="6" t="s">
        <v>495</v>
      </c>
      <c r="B6" s="6"/>
      <c r="C6" s="6"/>
      <c r="D6" s="6"/>
      <c r="E6" s="6"/>
      <c r="F6" s="6"/>
      <c r="G6" s="6"/>
    </row>
    <row r="7" ht="15" customHeight="1">
</row>
    <row r="8" ht="50" customHeight="1">
      <c r="A8" s="10" t="s">
        <v>325</v>
      </c>
      <c r="B8" s="10" t="s">
        <v>470</v>
      </c>
      <c r="C8" s="10"/>
      <c r="D8" s="10" t="s">
        <v>496</v>
      </c>
      <c r="E8" s="10" t="s">
        <v>497</v>
      </c>
      <c r="F8" s="10" t="s">
        <v>498</v>
      </c>
      <c r="G8" s="10" t="s">
        <v>499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20" customHeight="1">
      <c r="A10" s="10" t="s">
        <v>436</v>
      </c>
      <c r="B10" s="11" t="s">
        <v>500</v>
      </c>
      <c r="C10" s="11"/>
      <c r="D10" s="10" t="s">
        <v>389</v>
      </c>
      <c r="E10" s="18">
        <v>1</v>
      </c>
      <c r="F10" s="18">
        <v>1660</v>
      </c>
      <c r="G10" s="18">
        <v>1660</v>
      </c>
    </row>
    <row r="11" ht="20" customHeight="1">
      <c r="A11" s="10" t="s">
        <v>436</v>
      </c>
      <c r="B11" s="11" t="s">
        <v>500</v>
      </c>
      <c r="C11" s="11"/>
      <c r="D11" s="10" t="s">
        <v>389</v>
      </c>
      <c r="E11" s="18">
        <v>1</v>
      </c>
      <c r="F11" s="18">
        <v>1350000</v>
      </c>
      <c r="G11" s="18">
        <v>1350000</v>
      </c>
    </row>
    <row r="12" ht="25" customHeight="1">
      <c r="A12" s="26" t="s">
        <v>501</v>
      </c>
      <c r="B12" s="26"/>
      <c r="C12" s="26"/>
      <c r="D12" s="26"/>
      <c r="E12" s="22">
        <f>SUBTOTAL(9,E10:E11)</f>
      </c>
      <c r="F12" s="22" t="s">
        <v>333</v>
      </c>
      <c r="G12" s="22">
        <f>SUBTOTAL(9,G10:G11)</f>
      </c>
    </row>
    <row r="13" ht="25" customHeight="1">
      <c r="A13" s="26" t="s">
        <v>502</v>
      </c>
      <c r="B13" s="26"/>
      <c r="C13" s="26"/>
      <c r="D13" s="26"/>
      <c r="E13" s="26"/>
      <c r="F13" s="26"/>
      <c r="G13" s="22">
        <f>SUBTOTAL(9,G10:G12)</f>
      </c>
    </row>
    <row r="14" ht="25" customHeight="1">
</row>
    <row r="15" ht="20" customHeight="1">
      <c r="A15" s="23" t="s">
        <v>414</v>
      </c>
      <c r="B15" s="23"/>
      <c r="C15" s="24" t="s">
        <v>248</v>
      </c>
      <c r="D15" s="24"/>
      <c r="E15" s="24"/>
      <c r="F15" s="24"/>
      <c r="G15" s="24"/>
    </row>
    <row r="16" ht="20" customHeight="1">
      <c r="A16" s="23" t="s">
        <v>415</v>
      </c>
      <c r="B16" s="23"/>
      <c r="C16" s="24" t="s">
        <v>416</v>
      </c>
      <c r="D16" s="24"/>
      <c r="E16" s="24"/>
      <c r="F16" s="24"/>
      <c r="G16" s="24"/>
    </row>
    <row r="17" ht="25" customHeight="1">
      <c r="A17" s="23" t="s">
        <v>417</v>
      </c>
      <c r="B17" s="23"/>
      <c r="C17" s="24" t="s">
        <v>389</v>
      </c>
      <c r="D17" s="24"/>
      <c r="E17" s="24"/>
      <c r="F17" s="24"/>
      <c r="G17" s="24"/>
    </row>
    <row r="18" ht="15" customHeight="1">
</row>
    <row r="19" ht="25" customHeight="1">
      <c r="A19" s="6" t="s">
        <v>503</v>
      </c>
      <c r="B19" s="6"/>
      <c r="C19" s="6"/>
      <c r="D19" s="6"/>
      <c r="E19" s="6"/>
      <c r="F19" s="6"/>
      <c r="G19" s="6"/>
    </row>
    <row r="20" ht="15" customHeight="1">
</row>
    <row r="21" ht="50" customHeight="1">
      <c r="A21" s="10" t="s">
        <v>325</v>
      </c>
      <c r="B21" s="10" t="s">
        <v>470</v>
      </c>
      <c r="C21" s="10"/>
      <c r="D21" s="10" t="s">
        <v>496</v>
      </c>
      <c r="E21" s="10" t="s">
        <v>497</v>
      </c>
      <c r="F21" s="10" t="s">
        <v>498</v>
      </c>
      <c r="G21" s="10" t="s">
        <v>499</v>
      </c>
    </row>
    <row r="22" ht="15" customHeight="1">
      <c r="A22" s="10">
        <v>1</v>
      </c>
      <c r="B22" s="10">
        <v>2</v>
      </c>
      <c r="C22" s="10"/>
      <c r="D22" s="10">
        <v>3</v>
      </c>
      <c r="E22" s="10">
        <v>4</v>
      </c>
      <c r="F22" s="10">
        <v>5</v>
      </c>
      <c r="G22" s="10">
        <v>6</v>
      </c>
    </row>
    <row r="23" ht="40" customHeight="1">
      <c r="A23" s="10" t="s">
        <v>330</v>
      </c>
      <c r="B23" s="11" t="s">
        <v>504</v>
      </c>
      <c r="C23" s="11"/>
      <c r="D23" s="10" t="s">
        <v>389</v>
      </c>
      <c r="E23" s="18">
        <v>1</v>
      </c>
      <c r="F23" s="18">
        <v>24000</v>
      </c>
      <c r="G23" s="18">
        <v>24000</v>
      </c>
    </row>
    <row r="24" ht="25" customHeight="1">
      <c r="A24" s="26" t="s">
        <v>501</v>
      </c>
      <c r="B24" s="26"/>
      <c r="C24" s="26"/>
      <c r="D24" s="26"/>
      <c r="E24" s="22">
        <f>SUBTOTAL(9,E23:E23)</f>
      </c>
      <c r="F24" s="22" t="s">
        <v>333</v>
      </c>
      <c r="G24" s="22">
        <f>SUBTOTAL(9,G23:G23)</f>
      </c>
    </row>
    <row r="25" ht="25" customHeight="1">
      <c r="A25" s="26" t="s">
        <v>502</v>
      </c>
      <c r="B25" s="26"/>
      <c r="C25" s="26"/>
      <c r="D25" s="26"/>
      <c r="E25" s="26"/>
      <c r="F25" s="26"/>
      <c r="G25" s="22">
        <f>SUBTOTAL(9,G23:G24)</f>
      </c>
    </row>
    <row r="26" ht="25" customHeight="1">
</row>
    <row r="27" ht="20" customHeight="1">
      <c r="A27" s="23" t="s">
        <v>414</v>
      </c>
      <c r="B27" s="23"/>
      <c r="C27" s="24" t="s">
        <v>248</v>
      </c>
      <c r="D27" s="24"/>
      <c r="E27" s="24"/>
      <c r="F27" s="24"/>
      <c r="G27" s="24"/>
    </row>
    <row r="28" ht="20" customHeight="1">
      <c r="A28" s="23" t="s">
        <v>415</v>
      </c>
      <c r="B28" s="23"/>
      <c r="C28" s="24" t="s">
        <v>416</v>
      </c>
      <c r="D28" s="24"/>
      <c r="E28" s="24"/>
      <c r="F28" s="24"/>
      <c r="G28" s="24"/>
    </row>
    <row r="29" ht="25" customHeight="1">
      <c r="A29" s="23" t="s">
        <v>417</v>
      </c>
      <c r="B29" s="23"/>
      <c r="C29" s="24" t="s">
        <v>389</v>
      </c>
      <c r="D29" s="24"/>
      <c r="E29" s="24"/>
      <c r="F29" s="24"/>
      <c r="G29" s="24"/>
    </row>
    <row r="30" ht="15" customHeight="1">
</row>
    <row r="31" ht="25" customHeight="1">
      <c r="A31" s="6" t="s">
        <v>505</v>
      </c>
      <c r="B31" s="6"/>
      <c r="C31" s="6"/>
      <c r="D31" s="6"/>
      <c r="E31" s="6"/>
      <c r="F31" s="6"/>
      <c r="G31" s="6"/>
    </row>
    <row r="32" ht="15" customHeight="1">
</row>
    <row r="33" ht="50" customHeight="1">
      <c r="A33" s="10" t="s">
        <v>325</v>
      </c>
      <c r="B33" s="10" t="s">
        <v>470</v>
      </c>
      <c r="C33" s="10"/>
      <c r="D33" s="10" t="s">
        <v>496</v>
      </c>
      <c r="E33" s="10" t="s">
        <v>497</v>
      </c>
      <c r="F33" s="10" t="s">
        <v>498</v>
      </c>
      <c r="G33" s="10" t="s">
        <v>499</v>
      </c>
    </row>
    <row r="34" ht="15" customHeight="1">
      <c r="A34" s="10">
        <v>1</v>
      </c>
      <c r="B34" s="10">
        <v>2</v>
      </c>
      <c r="C34" s="10"/>
      <c r="D34" s="10">
        <v>3</v>
      </c>
      <c r="E34" s="10">
        <v>4</v>
      </c>
      <c r="F34" s="10">
        <v>5</v>
      </c>
      <c r="G34" s="10">
        <v>6</v>
      </c>
    </row>
    <row r="35" ht="40" customHeight="1">
      <c r="A35" s="10" t="s">
        <v>429</v>
      </c>
      <c r="B35" s="11" t="s">
        <v>506</v>
      </c>
      <c r="C35" s="11"/>
      <c r="D35" s="10" t="s">
        <v>389</v>
      </c>
      <c r="E35" s="18">
        <v>1</v>
      </c>
      <c r="F35" s="18">
        <v>350000</v>
      </c>
      <c r="G35" s="18">
        <v>350000</v>
      </c>
    </row>
    <row r="36" ht="25" customHeight="1">
      <c r="A36" s="26" t="s">
        <v>501</v>
      </c>
      <c r="B36" s="26"/>
      <c r="C36" s="26"/>
      <c r="D36" s="26"/>
      <c r="E36" s="22">
        <f>SUBTOTAL(9,E35:E35)</f>
      </c>
      <c r="F36" s="22" t="s">
        <v>333</v>
      </c>
      <c r="G36" s="22">
        <f>SUBTOTAL(9,G35:G35)</f>
      </c>
    </row>
    <row r="37" ht="25" customHeight="1">
      <c r="A37" s="26" t="s">
        <v>502</v>
      </c>
      <c r="B37" s="26"/>
      <c r="C37" s="26"/>
      <c r="D37" s="26"/>
      <c r="E37" s="26"/>
      <c r="F37" s="26"/>
      <c r="G37" s="22">
        <f>SUBTOTAL(9,G35:G36)</f>
      </c>
    </row>
    <row r="38" ht="25" customHeight="1">
</row>
    <row r="39" ht="20" customHeight="1">
      <c r="A39" s="23" t="s">
        <v>414</v>
      </c>
      <c r="B39" s="23"/>
      <c r="C39" s="24" t="s">
        <v>248</v>
      </c>
      <c r="D39" s="24"/>
      <c r="E39" s="24"/>
      <c r="F39" s="24"/>
      <c r="G39" s="24"/>
    </row>
    <row r="40" ht="20" customHeight="1">
      <c r="A40" s="23" t="s">
        <v>415</v>
      </c>
      <c r="B40" s="23"/>
      <c r="C40" s="24" t="s">
        <v>416</v>
      </c>
      <c r="D40" s="24"/>
      <c r="E40" s="24"/>
      <c r="F40" s="24"/>
      <c r="G40" s="24"/>
    </row>
    <row r="41" ht="25" customHeight="1">
      <c r="A41" s="23" t="s">
        <v>417</v>
      </c>
      <c r="B41" s="23"/>
      <c r="C41" s="24" t="s">
        <v>389</v>
      </c>
      <c r="D41" s="24"/>
      <c r="E41" s="24"/>
      <c r="F41" s="24"/>
      <c r="G41" s="24"/>
    </row>
    <row r="42" ht="15" customHeight="1">
</row>
    <row r="43" ht="25" customHeight="1">
      <c r="A43" s="6" t="s">
        <v>507</v>
      </c>
      <c r="B43" s="6"/>
      <c r="C43" s="6"/>
      <c r="D43" s="6"/>
      <c r="E43" s="6"/>
      <c r="F43" s="6"/>
      <c r="G43" s="6"/>
    </row>
    <row r="44" ht="15" customHeight="1">
</row>
    <row r="45" ht="50" customHeight="1">
      <c r="A45" s="10" t="s">
        <v>325</v>
      </c>
      <c r="B45" s="10" t="s">
        <v>470</v>
      </c>
      <c r="C45" s="10"/>
      <c r="D45" s="10" t="s">
        <v>496</v>
      </c>
      <c r="E45" s="10" t="s">
        <v>497</v>
      </c>
      <c r="F45" s="10" t="s">
        <v>498</v>
      </c>
      <c r="G45" s="10" t="s">
        <v>499</v>
      </c>
    </row>
    <row r="46" ht="15" customHeight="1">
      <c r="A46" s="10">
        <v>1</v>
      </c>
      <c r="B46" s="10">
        <v>2</v>
      </c>
      <c r="C46" s="10"/>
      <c r="D46" s="10">
        <v>3</v>
      </c>
      <c r="E46" s="10">
        <v>4</v>
      </c>
      <c r="F46" s="10">
        <v>5</v>
      </c>
      <c r="G46" s="10">
        <v>6</v>
      </c>
    </row>
    <row r="47" ht="40" customHeight="1">
      <c r="A47" s="10" t="s">
        <v>430</v>
      </c>
      <c r="B47" s="11" t="s">
        <v>508</v>
      </c>
      <c r="C47" s="11"/>
      <c r="D47" s="10" t="s">
        <v>389</v>
      </c>
      <c r="E47" s="18">
        <v>1</v>
      </c>
      <c r="F47" s="18">
        <v>29663.83</v>
      </c>
      <c r="G47" s="18">
        <v>29663.83</v>
      </c>
    </row>
    <row r="48" ht="40" customHeight="1">
      <c r="A48" s="10" t="s">
        <v>430</v>
      </c>
      <c r="B48" s="11" t="s">
        <v>508</v>
      </c>
      <c r="C48" s="11"/>
      <c r="D48" s="10" t="s">
        <v>389</v>
      </c>
      <c r="E48" s="18">
        <v>1</v>
      </c>
      <c r="F48" s="18">
        <v>250000</v>
      </c>
      <c r="G48" s="18">
        <v>250000</v>
      </c>
    </row>
    <row r="49" ht="25" customHeight="1">
      <c r="A49" s="26" t="s">
        <v>501</v>
      </c>
      <c r="B49" s="26"/>
      <c r="C49" s="26"/>
      <c r="D49" s="26"/>
      <c r="E49" s="22">
        <f>SUBTOTAL(9,E47:E48)</f>
      </c>
      <c r="F49" s="22" t="s">
        <v>333</v>
      </c>
      <c r="G49" s="22">
        <f>SUBTOTAL(9,G47:G48)</f>
      </c>
    </row>
    <row r="50" ht="25" customHeight="1">
      <c r="A50" s="26" t="s">
        <v>502</v>
      </c>
      <c r="B50" s="26"/>
      <c r="C50" s="26"/>
      <c r="D50" s="26"/>
      <c r="E50" s="26"/>
      <c r="F50" s="26"/>
      <c r="G50" s="22">
        <f>SUBTOTAL(9,G47:G49)</f>
      </c>
    </row>
    <row r="51" ht="25" customHeight="1">
</row>
    <row r="52" ht="20" customHeight="1">
      <c r="A52" s="23" t="s">
        <v>414</v>
      </c>
      <c r="B52" s="23"/>
      <c r="C52" s="24" t="s">
        <v>248</v>
      </c>
      <c r="D52" s="24"/>
      <c r="E52" s="24"/>
      <c r="F52" s="24"/>
      <c r="G52" s="24"/>
    </row>
    <row r="53" ht="20" customHeight="1">
      <c r="A53" s="23" t="s">
        <v>415</v>
      </c>
      <c r="B53" s="23"/>
      <c r="C53" s="24" t="s">
        <v>416</v>
      </c>
      <c r="D53" s="24"/>
      <c r="E53" s="24"/>
      <c r="F53" s="24"/>
      <c r="G53" s="24"/>
    </row>
    <row r="54" ht="25" customHeight="1">
      <c r="A54" s="23" t="s">
        <v>417</v>
      </c>
      <c r="B54" s="23"/>
      <c r="C54" s="24" t="s">
        <v>389</v>
      </c>
      <c r="D54" s="24"/>
      <c r="E54" s="24"/>
      <c r="F54" s="24"/>
      <c r="G54" s="24"/>
    </row>
    <row r="55" ht="15" customHeight="1">
</row>
    <row r="56" ht="25" customHeight="1">
      <c r="A56" s="6" t="s">
        <v>509</v>
      </c>
      <c r="B56" s="6"/>
      <c r="C56" s="6"/>
      <c r="D56" s="6"/>
      <c r="E56" s="6"/>
      <c r="F56" s="6"/>
      <c r="G56" s="6"/>
    </row>
    <row r="57" ht="15" customHeight="1">
</row>
    <row r="58" ht="50" customHeight="1">
      <c r="A58" s="10" t="s">
        <v>325</v>
      </c>
      <c r="B58" s="10" t="s">
        <v>470</v>
      </c>
      <c r="C58" s="10"/>
      <c r="D58" s="10" t="s">
        <v>496</v>
      </c>
      <c r="E58" s="10" t="s">
        <v>497</v>
      </c>
      <c r="F58" s="10" t="s">
        <v>498</v>
      </c>
      <c r="G58" s="10" t="s">
        <v>499</v>
      </c>
    </row>
    <row r="59" ht="15" customHeight="1">
      <c r="A59" s="10">
        <v>1</v>
      </c>
      <c r="B59" s="10">
        <v>2</v>
      </c>
      <c r="C59" s="10"/>
      <c r="D59" s="10">
        <v>3</v>
      </c>
      <c r="E59" s="10">
        <v>4</v>
      </c>
      <c r="F59" s="10">
        <v>5</v>
      </c>
      <c r="G59" s="10">
        <v>6</v>
      </c>
    </row>
    <row r="60" ht="40" customHeight="1">
      <c r="A60" s="10" t="s">
        <v>431</v>
      </c>
      <c r="B60" s="11" t="s">
        <v>510</v>
      </c>
      <c r="C60" s="11"/>
      <c r="D60" s="10" t="s">
        <v>389</v>
      </c>
      <c r="E60" s="18">
        <v>1</v>
      </c>
      <c r="F60" s="18">
        <v>9600</v>
      </c>
      <c r="G60" s="18">
        <v>9600</v>
      </c>
    </row>
    <row r="61" ht="40" customHeight="1">
      <c r="A61" s="10" t="s">
        <v>431</v>
      </c>
      <c r="B61" s="11" t="s">
        <v>510</v>
      </c>
      <c r="C61" s="11"/>
      <c r="D61" s="10" t="s">
        <v>389</v>
      </c>
      <c r="E61" s="18">
        <v>1</v>
      </c>
      <c r="F61" s="18">
        <v>44600</v>
      </c>
      <c r="G61" s="18">
        <v>44600</v>
      </c>
    </row>
    <row r="62" ht="40" customHeight="1">
      <c r="A62" s="10" t="s">
        <v>431</v>
      </c>
      <c r="B62" s="11" t="s">
        <v>510</v>
      </c>
      <c r="C62" s="11"/>
      <c r="D62" s="10" t="s">
        <v>389</v>
      </c>
      <c r="E62" s="18">
        <v>1</v>
      </c>
      <c r="F62" s="18">
        <v>147000</v>
      </c>
      <c r="G62" s="18">
        <v>147000</v>
      </c>
    </row>
    <row r="63" ht="25" customHeight="1">
      <c r="A63" s="26" t="s">
        <v>501</v>
      </c>
      <c r="B63" s="26"/>
      <c r="C63" s="26"/>
      <c r="D63" s="26"/>
      <c r="E63" s="22">
        <f>SUBTOTAL(9,E60:E62)</f>
      </c>
      <c r="F63" s="22" t="s">
        <v>333</v>
      </c>
      <c r="G63" s="22">
        <f>SUBTOTAL(9,G60:G62)</f>
      </c>
    </row>
    <row r="64" ht="25" customHeight="1">
      <c r="A64" s="26" t="s">
        <v>502</v>
      </c>
      <c r="B64" s="26"/>
      <c r="C64" s="26"/>
      <c r="D64" s="26"/>
      <c r="E64" s="26"/>
      <c r="F64" s="26"/>
      <c r="G64" s="22">
        <f>SUBTOTAL(9,G60:G63)</f>
      </c>
    </row>
    <row r="65" ht="25" customHeight="1">
</row>
    <row r="66" ht="20" customHeight="1">
      <c r="A66" s="23" t="s">
        <v>414</v>
      </c>
      <c r="B66" s="23"/>
      <c r="C66" s="24" t="s">
        <v>248</v>
      </c>
      <c r="D66" s="24"/>
      <c r="E66" s="24"/>
      <c r="F66" s="24"/>
      <c r="G66" s="24"/>
    </row>
    <row r="67" ht="20" customHeight="1">
      <c r="A67" s="23" t="s">
        <v>415</v>
      </c>
      <c r="B67" s="23"/>
      <c r="C67" s="24" t="s">
        <v>416</v>
      </c>
      <c r="D67" s="24"/>
      <c r="E67" s="24"/>
      <c r="F67" s="24"/>
      <c r="G67" s="24"/>
    </row>
    <row r="68" ht="25" customHeight="1">
      <c r="A68" s="23" t="s">
        <v>417</v>
      </c>
      <c r="B68" s="23"/>
      <c r="C68" s="24" t="s">
        <v>389</v>
      </c>
      <c r="D68" s="24"/>
      <c r="E68" s="24"/>
      <c r="F68" s="24"/>
      <c r="G68" s="24"/>
    </row>
    <row r="69" ht="15" customHeight="1">
</row>
    <row r="70" ht="25" customHeight="1">
      <c r="A70" s="6" t="s">
        <v>511</v>
      </c>
      <c r="B70" s="6"/>
      <c r="C70" s="6"/>
      <c r="D70" s="6"/>
      <c r="E70" s="6"/>
      <c r="F70" s="6"/>
      <c r="G70" s="6"/>
    </row>
    <row r="71" ht="15" customHeight="1">
</row>
    <row r="72" ht="50" customHeight="1">
      <c r="A72" s="10" t="s">
        <v>325</v>
      </c>
      <c r="B72" s="10" t="s">
        <v>470</v>
      </c>
      <c r="C72" s="10"/>
      <c r="D72" s="10" t="s">
        <v>496</v>
      </c>
      <c r="E72" s="10" t="s">
        <v>497</v>
      </c>
      <c r="F72" s="10" t="s">
        <v>498</v>
      </c>
      <c r="G72" s="10" t="s">
        <v>499</v>
      </c>
    </row>
    <row r="73" ht="15" customHeight="1">
      <c r="A73" s="10">
        <v>1</v>
      </c>
      <c r="B73" s="10">
        <v>2</v>
      </c>
      <c r="C73" s="10"/>
      <c r="D73" s="10">
        <v>3</v>
      </c>
      <c r="E73" s="10">
        <v>4</v>
      </c>
      <c r="F73" s="10">
        <v>5</v>
      </c>
      <c r="G73" s="10">
        <v>6</v>
      </c>
    </row>
    <row r="74" ht="40" customHeight="1">
      <c r="A74" s="10" t="s">
        <v>432</v>
      </c>
      <c r="B74" s="11" t="s">
        <v>512</v>
      </c>
      <c r="C74" s="11"/>
      <c r="D74" s="10" t="s">
        <v>389</v>
      </c>
      <c r="E74" s="18">
        <v>1</v>
      </c>
      <c r="F74" s="18">
        <v>100300</v>
      </c>
      <c r="G74" s="18">
        <v>100300</v>
      </c>
    </row>
    <row r="75" ht="25" customHeight="1">
      <c r="A75" s="26" t="s">
        <v>501</v>
      </c>
      <c r="B75" s="26"/>
      <c r="C75" s="26"/>
      <c r="D75" s="26"/>
      <c r="E75" s="22">
        <f>SUBTOTAL(9,E74:E74)</f>
      </c>
      <c r="F75" s="22" t="s">
        <v>333</v>
      </c>
      <c r="G75" s="22">
        <f>SUBTOTAL(9,G74:G74)</f>
      </c>
    </row>
    <row r="76" ht="40" customHeight="1">
      <c r="A76" s="10" t="s">
        <v>433</v>
      </c>
      <c r="B76" s="11" t="s">
        <v>513</v>
      </c>
      <c r="C76" s="11"/>
      <c r="D76" s="10" t="s">
        <v>389</v>
      </c>
      <c r="E76" s="18">
        <v>1</v>
      </c>
      <c r="F76" s="18">
        <v>1733.78</v>
      </c>
      <c r="G76" s="18">
        <v>1733.78</v>
      </c>
    </row>
    <row r="77" ht="40" customHeight="1">
      <c r="A77" s="10" t="s">
        <v>433</v>
      </c>
      <c r="B77" s="11" t="s">
        <v>513</v>
      </c>
      <c r="C77" s="11"/>
      <c r="D77" s="10" t="s">
        <v>389</v>
      </c>
      <c r="E77" s="18">
        <v>1</v>
      </c>
      <c r="F77" s="18">
        <v>590088.18</v>
      </c>
      <c r="G77" s="18">
        <v>590088.18</v>
      </c>
    </row>
    <row r="78" ht="25" customHeight="1">
      <c r="A78" s="26" t="s">
        <v>501</v>
      </c>
      <c r="B78" s="26"/>
      <c r="C78" s="26"/>
      <c r="D78" s="26"/>
      <c r="E78" s="22">
        <f>SUBTOTAL(9,E76:E77)</f>
      </c>
      <c r="F78" s="22" t="s">
        <v>333</v>
      </c>
      <c r="G78" s="22">
        <f>SUBTOTAL(9,G76:G77)</f>
      </c>
    </row>
    <row r="79" ht="25" customHeight="1">
      <c r="A79" s="26" t="s">
        <v>502</v>
      </c>
      <c r="B79" s="26"/>
      <c r="C79" s="26"/>
      <c r="D79" s="26"/>
      <c r="E79" s="26"/>
      <c r="F79" s="26"/>
      <c r="G79" s="22">
        <f>SUBTOTAL(9,G74:G78)</f>
      </c>
    </row>
    <row r="80" ht="25" customHeight="1">
</row>
    <row r="81" ht="20" customHeight="1">
      <c r="A81" s="23" t="s">
        <v>414</v>
      </c>
      <c r="B81" s="23"/>
      <c r="C81" s="24" t="s">
        <v>248</v>
      </c>
      <c r="D81" s="24"/>
      <c r="E81" s="24"/>
      <c r="F81" s="24"/>
      <c r="G81" s="24"/>
    </row>
    <row r="82" ht="20" customHeight="1">
      <c r="A82" s="23" t="s">
        <v>415</v>
      </c>
      <c r="B82" s="23"/>
      <c r="C82" s="24" t="s">
        <v>416</v>
      </c>
      <c r="D82" s="24"/>
      <c r="E82" s="24"/>
      <c r="F82" s="24"/>
      <c r="G82" s="24"/>
    </row>
    <row r="83" ht="25" customHeight="1">
      <c r="A83" s="23" t="s">
        <v>417</v>
      </c>
      <c r="B83" s="23"/>
      <c r="C83" s="24" t="s">
        <v>389</v>
      </c>
      <c r="D83" s="24"/>
      <c r="E83" s="24"/>
      <c r="F83" s="24"/>
      <c r="G83" s="24"/>
    </row>
    <row r="84" ht="15" customHeight="1">
</row>
    <row r="85" ht="25" customHeight="1">
      <c r="A85" s="6" t="s">
        <v>514</v>
      </c>
      <c r="B85" s="6"/>
      <c r="C85" s="6"/>
      <c r="D85" s="6"/>
      <c r="E85" s="6"/>
      <c r="F85" s="6"/>
      <c r="G85" s="6"/>
    </row>
    <row r="86" ht="15" customHeight="1">
</row>
    <row r="87" ht="50" customHeight="1">
      <c r="A87" s="10" t="s">
        <v>325</v>
      </c>
      <c r="B87" s="10" t="s">
        <v>470</v>
      </c>
      <c r="C87" s="10"/>
      <c r="D87" s="10" t="s">
        <v>496</v>
      </c>
      <c r="E87" s="10" t="s">
        <v>497</v>
      </c>
      <c r="F87" s="10" t="s">
        <v>498</v>
      </c>
      <c r="G87" s="10" t="s">
        <v>499</v>
      </c>
    </row>
    <row r="88" ht="15" customHeight="1">
      <c r="A88" s="10">
        <v>1</v>
      </c>
      <c r="B88" s="10">
        <v>2</v>
      </c>
      <c r="C88" s="10"/>
      <c r="D88" s="10">
        <v>3</v>
      </c>
      <c r="E88" s="10">
        <v>4</v>
      </c>
      <c r="F88" s="10">
        <v>5</v>
      </c>
      <c r="G88" s="10">
        <v>6</v>
      </c>
    </row>
    <row r="89" ht="40" customHeight="1">
      <c r="A89" s="10" t="s">
        <v>434</v>
      </c>
      <c r="B89" s="11" t="s">
        <v>515</v>
      </c>
      <c r="C89" s="11"/>
      <c r="D89" s="10" t="s">
        <v>389</v>
      </c>
      <c r="E89" s="18">
        <v>1</v>
      </c>
      <c r="F89" s="18">
        <v>100000</v>
      </c>
      <c r="G89" s="18">
        <v>100000</v>
      </c>
    </row>
    <row r="90" ht="25" customHeight="1">
      <c r="A90" s="26" t="s">
        <v>501</v>
      </c>
      <c r="B90" s="26"/>
      <c r="C90" s="26"/>
      <c r="D90" s="26"/>
      <c r="E90" s="22">
        <f>SUBTOTAL(9,E89:E89)</f>
      </c>
      <c r="F90" s="22" t="s">
        <v>333</v>
      </c>
      <c r="G90" s="22">
        <f>SUBTOTAL(9,G89:G89)</f>
      </c>
    </row>
    <row r="91" ht="25" customHeight="1">
      <c r="A91" s="26" t="s">
        <v>502</v>
      </c>
      <c r="B91" s="26"/>
      <c r="C91" s="26"/>
      <c r="D91" s="26"/>
      <c r="E91" s="26"/>
      <c r="F91" s="26"/>
      <c r="G91" s="22">
        <f>SUBTOTAL(9,G89:G90)</f>
      </c>
    </row>
    <row r="92" ht="25" customHeight="1">
</row>
    <row r="93" ht="20" customHeight="1">
      <c r="A93" s="23" t="s">
        <v>414</v>
      </c>
      <c r="B93" s="23"/>
      <c r="C93" s="24" t="s">
        <v>248</v>
      </c>
      <c r="D93" s="24"/>
      <c r="E93" s="24"/>
      <c r="F93" s="24"/>
      <c r="G93" s="24"/>
    </row>
    <row r="94" ht="20" customHeight="1">
      <c r="A94" s="23" t="s">
        <v>415</v>
      </c>
      <c r="B94" s="23"/>
      <c r="C94" s="24" t="s">
        <v>416</v>
      </c>
      <c r="D94" s="24"/>
      <c r="E94" s="24"/>
      <c r="F94" s="24"/>
      <c r="G94" s="24"/>
    </row>
    <row r="95" ht="25" customHeight="1">
      <c r="A95" s="23" t="s">
        <v>417</v>
      </c>
      <c r="B95" s="23"/>
      <c r="C95" s="24" t="s">
        <v>389</v>
      </c>
      <c r="D95" s="24"/>
      <c r="E95" s="24"/>
      <c r="F95" s="24"/>
      <c r="G95" s="24"/>
    </row>
    <row r="96" ht="15" customHeight="1">
</row>
    <row r="97" ht="25" customHeight="1">
      <c r="A97" s="6" t="s">
        <v>495</v>
      </c>
      <c r="B97" s="6"/>
      <c r="C97" s="6"/>
      <c r="D97" s="6"/>
      <c r="E97" s="6"/>
      <c r="F97" s="6"/>
      <c r="G97" s="6"/>
    </row>
    <row r="98" ht="15" customHeight="1">
</row>
    <row r="99" ht="50" customHeight="1">
      <c r="A99" s="10" t="s">
        <v>325</v>
      </c>
      <c r="B99" s="10" t="s">
        <v>470</v>
      </c>
      <c r="C99" s="10"/>
      <c r="D99" s="10" t="s">
        <v>496</v>
      </c>
      <c r="E99" s="10" t="s">
        <v>497</v>
      </c>
      <c r="F99" s="10" t="s">
        <v>498</v>
      </c>
      <c r="G99" s="10" t="s">
        <v>499</v>
      </c>
    </row>
    <row r="100" ht="15" customHeight="1">
      <c r="A100" s="10">
        <v>1</v>
      </c>
      <c r="B100" s="10">
        <v>2</v>
      </c>
      <c r="C100" s="10"/>
      <c r="D100" s="10">
        <v>3</v>
      </c>
      <c r="E100" s="10">
        <v>4</v>
      </c>
      <c r="F100" s="10">
        <v>5</v>
      </c>
      <c r="G100" s="10">
        <v>6</v>
      </c>
    </row>
    <row r="101" ht="40" customHeight="1">
      <c r="A101" s="10" t="s">
        <v>435</v>
      </c>
      <c r="B101" s="11" t="s">
        <v>516</v>
      </c>
      <c r="C101" s="11"/>
      <c r="D101" s="10" t="s">
        <v>389</v>
      </c>
      <c r="E101" s="18">
        <v>1</v>
      </c>
      <c r="F101" s="18">
        <v>18255.52</v>
      </c>
      <c r="G101" s="18">
        <v>18255.52</v>
      </c>
    </row>
    <row r="102" ht="40" customHeight="1">
      <c r="A102" s="10" t="s">
        <v>435</v>
      </c>
      <c r="B102" s="11" t="s">
        <v>516</v>
      </c>
      <c r="C102" s="11"/>
      <c r="D102" s="10" t="s">
        <v>389</v>
      </c>
      <c r="E102" s="18">
        <v>1</v>
      </c>
      <c r="F102" s="18">
        <v>660000</v>
      </c>
      <c r="G102" s="18">
        <v>660000</v>
      </c>
    </row>
    <row r="103" ht="25" customHeight="1">
      <c r="A103" s="26" t="s">
        <v>501</v>
      </c>
      <c r="B103" s="26"/>
      <c r="C103" s="26"/>
      <c r="D103" s="26"/>
      <c r="E103" s="22">
        <f>SUBTOTAL(9,E101:E102)</f>
      </c>
      <c r="F103" s="22" t="s">
        <v>333</v>
      </c>
      <c r="G103" s="22">
        <f>SUBTOTAL(9,G101:G102)</f>
      </c>
    </row>
    <row r="104" ht="25" customHeight="1">
      <c r="A104" s="26" t="s">
        <v>502</v>
      </c>
      <c r="B104" s="26"/>
      <c r="C104" s="26"/>
      <c r="D104" s="26"/>
      <c r="E104" s="26"/>
      <c r="F104" s="26"/>
      <c r="G104" s="22">
        <f>SUBTOTAL(9,G101:G103)</f>
      </c>
    </row>
    <row r="105" ht="25" customHeight="1">
</row>
    <row r="106" ht="20" customHeight="1">
      <c r="A106" s="23" t="s">
        <v>414</v>
      </c>
      <c r="B106" s="23"/>
      <c r="C106" s="24" t="s">
        <v>248</v>
      </c>
      <c r="D106" s="24"/>
      <c r="E106" s="24"/>
      <c r="F106" s="24"/>
      <c r="G106" s="24"/>
    </row>
    <row r="107" ht="20" customHeight="1">
      <c r="A107" s="23" t="s">
        <v>415</v>
      </c>
      <c r="B107" s="23"/>
      <c r="C107" s="24" t="s">
        <v>416</v>
      </c>
      <c r="D107" s="24"/>
      <c r="E107" s="24"/>
      <c r="F107" s="24"/>
      <c r="G107" s="24"/>
    </row>
    <row r="108" ht="25" customHeight="1">
      <c r="A108" s="23" t="s">
        <v>417</v>
      </c>
      <c r="B108" s="23"/>
      <c r="C108" s="24" t="s">
        <v>389</v>
      </c>
      <c r="D108" s="24"/>
      <c r="E108" s="24"/>
      <c r="F108" s="24"/>
      <c r="G108" s="24"/>
    </row>
    <row r="109" ht="15" customHeight="1">
</row>
    <row r="110" ht="25" customHeight="1">
      <c r="A110" s="6" t="s">
        <v>517</v>
      </c>
      <c r="B110" s="6"/>
      <c r="C110" s="6"/>
      <c r="D110" s="6"/>
      <c r="E110" s="6"/>
      <c r="F110" s="6"/>
      <c r="G110" s="6"/>
    </row>
    <row r="111" ht="15" customHeight="1">
</row>
    <row r="112" ht="50" customHeight="1">
      <c r="A112" s="10" t="s">
        <v>325</v>
      </c>
      <c r="B112" s="10" t="s">
        <v>470</v>
      </c>
      <c r="C112" s="10"/>
      <c r="D112" s="10" t="s">
        <v>496</v>
      </c>
      <c r="E112" s="10" t="s">
        <v>497</v>
      </c>
      <c r="F112" s="10" t="s">
        <v>498</v>
      </c>
      <c r="G112" s="10" t="s">
        <v>499</v>
      </c>
    </row>
    <row r="113" ht="15" customHeight="1">
      <c r="A113" s="10">
        <v>1</v>
      </c>
      <c r="B113" s="10">
        <v>2</v>
      </c>
      <c r="C113" s="10"/>
      <c r="D113" s="10">
        <v>3</v>
      </c>
      <c r="E113" s="10">
        <v>4</v>
      </c>
      <c r="F113" s="10">
        <v>5</v>
      </c>
      <c r="G113" s="10">
        <v>6</v>
      </c>
    </row>
    <row r="114" ht="40" customHeight="1">
      <c r="A114" s="10" t="s">
        <v>437</v>
      </c>
      <c r="B114" s="11" t="s">
        <v>518</v>
      </c>
      <c r="C114" s="11"/>
      <c r="D114" s="10" t="s">
        <v>389</v>
      </c>
      <c r="E114" s="18">
        <v>1</v>
      </c>
      <c r="F114" s="18">
        <v>138000</v>
      </c>
      <c r="G114" s="18">
        <v>138000</v>
      </c>
    </row>
    <row r="115" ht="25" customHeight="1">
      <c r="A115" s="26" t="s">
        <v>501</v>
      </c>
      <c r="B115" s="26"/>
      <c r="C115" s="26"/>
      <c r="D115" s="26"/>
      <c r="E115" s="22">
        <f>SUBTOTAL(9,E114:E114)</f>
      </c>
      <c r="F115" s="22" t="s">
        <v>333</v>
      </c>
      <c r="G115" s="22">
        <f>SUBTOTAL(9,G114:G114)</f>
      </c>
    </row>
    <row r="116" ht="25" customHeight="1">
      <c r="A116" s="26" t="s">
        <v>502</v>
      </c>
      <c r="B116" s="26"/>
      <c r="C116" s="26"/>
      <c r="D116" s="26"/>
      <c r="E116" s="26"/>
      <c r="F116" s="26"/>
      <c r="G116" s="22">
        <f>SUBTOTAL(9,G114:G115)</f>
      </c>
    </row>
    <row r="117" ht="25" customHeight="1">
</row>
    <row r="118" ht="20" customHeight="1">
      <c r="A118" s="23" t="s">
        <v>414</v>
      </c>
      <c r="B118" s="23"/>
      <c r="C118" s="24" t="s">
        <v>296</v>
      </c>
      <c r="D118" s="24"/>
      <c r="E118" s="24"/>
      <c r="F118" s="24"/>
      <c r="G118" s="24"/>
    </row>
    <row r="119" ht="20" customHeight="1">
      <c r="A119" s="23" t="s">
        <v>415</v>
      </c>
      <c r="B119" s="23"/>
      <c r="C119" s="24" t="s">
        <v>416</v>
      </c>
      <c r="D119" s="24"/>
      <c r="E119" s="24"/>
      <c r="F119" s="24"/>
      <c r="G119" s="24"/>
    </row>
    <row r="120" ht="25" customHeight="1">
      <c r="A120" s="23" t="s">
        <v>417</v>
      </c>
      <c r="B120" s="23"/>
      <c r="C120" s="24" t="s">
        <v>389</v>
      </c>
      <c r="D120" s="24"/>
      <c r="E120" s="24"/>
      <c r="F120" s="24"/>
      <c r="G120" s="24"/>
    </row>
    <row r="121" ht="15" customHeight="1">
</row>
    <row r="122" ht="25" customHeight="1">
      <c r="A122" s="6" t="s">
        <v>507</v>
      </c>
      <c r="B122" s="6"/>
      <c r="C122" s="6"/>
      <c r="D122" s="6"/>
      <c r="E122" s="6"/>
      <c r="F122" s="6"/>
      <c r="G122" s="6"/>
    </row>
    <row r="123" ht="15" customHeight="1">
</row>
    <row r="124" ht="50" customHeight="1">
      <c r="A124" s="10" t="s">
        <v>325</v>
      </c>
      <c r="B124" s="10" t="s">
        <v>470</v>
      </c>
      <c r="C124" s="10"/>
      <c r="D124" s="10" t="s">
        <v>496</v>
      </c>
      <c r="E124" s="10" t="s">
        <v>497</v>
      </c>
      <c r="F124" s="10" t="s">
        <v>498</v>
      </c>
      <c r="G124" s="10" t="s">
        <v>499</v>
      </c>
    </row>
    <row r="125" ht="15" customHeight="1">
      <c r="A125" s="10">
        <v>1</v>
      </c>
      <c r="B125" s="10">
        <v>2</v>
      </c>
      <c r="C125" s="10"/>
      <c r="D125" s="10">
        <v>3</v>
      </c>
      <c r="E125" s="10">
        <v>4</v>
      </c>
      <c r="F125" s="10">
        <v>5</v>
      </c>
      <c r="G125" s="10">
        <v>6</v>
      </c>
    </row>
    <row r="126" ht="40" customHeight="1">
      <c r="A126" s="10" t="s">
        <v>430</v>
      </c>
      <c r="B126" s="11" t="s">
        <v>508</v>
      </c>
      <c r="C126" s="11"/>
      <c r="D126" s="10" t="s">
        <v>389</v>
      </c>
      <c r="E126" s="18">
        <v>1</v>
      </c>
      <c r="F126" s="18">
        <v>1708800</v>
      </c>
      <c r="G126" s="18">
        <v>1708800</v>
      </c>
    </row>
    <row r="127" ht="25" customHeight="1">
      <c r="A127" s="26" t="s">
        <v>501</v>
      </c>
      <c r="B127" s="26"/>
      <c r="C127" s="26"/>
      <c r="D127" s="26"/>
      <c r="E127" s="22">
        <f>SUBTOTAL(9,E126:E126)</f>
      </c>
      <c r="F127" s="22" t="s">
        <v>333</v>
      </c>
      <c r="G127" s="22">
        <f>SUBTOTAL(9,G126:G126)</f>
      </c>
    </row>
    <row r="128" ht="25" customHeight="1">
      <c r="A128" s="26" t="s">
        <v>502</v>
      </c>
      <c r="B128" s="26"/>
      <c r="C128" s="26"/>
      <c r="D128" s="26"/>
      <c r="E128" s="26"/>
      <c r="F128" s="26"/>
      <c r="G128" s="22">
        <f>SUBTOTAL(9,G126:G127)</f>
      </c>
    </row>
    <row r="129" ht="25" customHeight="1">
</row>
    <row r="130" ht="20" customHeight="1">
      <c r="A130" s="23" t="s">
        <v>414</v>
      </c>
      <c r="B130" s="23"/>
      <c r="C130" s="24" t="s">
        <v>248</v>
      </c>
      <c r="D130" s="24"/>
      <c r="E130" s="24"/>
      <c r="F130" s="24"/>
      <c r="G130" s="24"/>
    </row>
    <row r="131" ht="20" customHeight="1">
      <c r="A131" s="23" t="s">
        <v>415</v>
      </c>
      <c r="B131" s="23"/>
      <c r="C131" s="24" t="s">
        <v>494</v>
      </c>
      <c r="D131" s="24"/>
      <c r="E131" s="24"/>
      <c r="F131" s="24"/>
      <c r="G131" s="24"/>
    </row>
    <row r="132" ht="25" customHeight="1">
      <c r="A132" s="23" t="s">
        <v>417</v>
      </c>
      <c r="B132" s="23"/>
      <c r="C132" s="24" t="s">
        <v>392</v>
      </c>
      <c r="D132" s="24"/>
      <c r="E132" s="24"/>
      <c r="F132" s="24"/>
      <c r="G132" s="24"/>
    </row>
    <row r="133" ht="15" customHeight="1">
</row>
    <row r="134" ht="25" customHeight="1">
      <c r="A134" s="6" t="s">
        <v>495</v>
      </c>
      <c r="B134" s="6"/>
      <c r="C134" s="6"/>
      <c r="D134" s="6"/>
      <c r="E134" s="6"/>
      <c r="F134" s="6"/>
      <c r="G134" s="6"/>
    </row>
    <row r="135" ht="15" customHeight="1">
</row>
    <row r="136" ht="50" customHeight="1">
      <c r="A136" s="10" t="s">
        <v>325</v>
      </c>
      <c r="B136" s="10" t="s">
        <v>470</v>
      </c>
      <c r="C136" s="10"/>
      <c r="D136" s="10" t="s">
        <v>496</v>
      </c>
      <c r="E136" s="10" t="s">
        <v>497</v>
      </c>
      <c r="F136" s="10" t="s">
        <v>498</v>
      </c>
      <c r="G136" s="10" t="s">
        <v>499</v>
      </c>
    </row>
    <row r="137" ht="15" customHeight="1">
      <c r="A137" s="10">
        <v>1</v>
      </c>
      <c r="B137" s="10">
        <v>2</v>
      </c>
      <c r="C137" s="10"/>
      <c r="D137" s="10">
        <v>3</v>
      </c>
      <c r="E137" s="10">
        <v>4</v>
      </c>
      <c r="F137" s="10">
        <v>5</v>
      </c>
      <c r="G137" s="10">
        <v>6</v>
      </c>
    </row>
    <row r="138" ht="20" customHeight="1">
      <c r="A138" s="10" t="s">
        <v>436</v>
      </c>
      <c r="B138" s="11" t="s">
        <v>500</v>
      </c>
      <c r="C138" s="11"/>
      <c r="D138" s="10" t="s">
        <v>60</v>
      </c>
      <c r="E138" s="18">
        <v>1</v>
      </c>
      <c r="F138" s="18">
        <v>1350000</v>
      </c>
      <c r="G138" s="18">
        <v>1350000</v>
      </c>
    </row>
    <row r="139" ht="25" customHeight="1">
      <c r="A139" s="26" t="s">
        <v>501</v>
      </c>
      <c r="B139" s="26"/>
      <c r="C139" s="26"/>
      <c r="D139" s="26"/>
      <c r="E139" s="22">
        <f>SUBTOTAL(9,E138:E138)</f>
      </c>
      <c r="F139" s="22" t="s">
        <v>333</v>
      </c>
      <c r="G139" s="22">
        <f>SUBTOTAL(9,G138:G138)</f>
      </c>
    </row>
    <row r="140" ht="25" customHeight="1">
      <c r="A140" s="26" t="s">
        <v>502</v>
      </c>
      <c r="B140" s="26"/>
      <c r="C140" s="26"/>
      <c r="D140" s="26"/>
      <c r="E140" s="26"/>
      <c r="F140" s="26"/>
      <c r="G140" s="22">
        <f>SUBTOTAL(9,G138:G139)</f>
      </c>
    </row>
    <row r="141" ht="25" customHeight="1">
</row>
    <row r="142" ht="20" customHeight="1">
      <c r="A142" s="23" t="s">
        <v>414</v>
      </c>
      <c r="B142" s="23"/>
      <c r="C142" s="24" t="s">
        <v>248</v>
      </c>
      <c r="D142" s="24"/>
      <c r="E142" s="24"/>
      <c r="F142" s="24"/>
      <c r="G142" s="24"/>
    </row>
    <row r="143" ht="20" customHeight="1">
      <c r="A143" s="23" t="s">
        <v>415</v>
      </c>
      <c r="B143" s="23"/>
      <c r="C143" s="24" t="s">
        <v>416</v>
      </c>
      <c r="D143" s="24"/>
      <c r="E143" s="24"/>
      <c r="F143" s="24"/>
      <c r="G143" s="24"/>
    </row>
    <row r="144" ht="25" customHeight="1">
      <c r="A144" s="23" t="s">
        <v>417</v>
      </c>
      <c r="B144" s="23"/>
      <c r="C144" s="24" t="s">
        <v>392</v>
      </c>
      <c r="D144" s="24"/>
      <c r="E144" s="24"/>
      <c r="F144" s="24"/>
      <c r="G144" s="24"/>
    </row>
    <row r="145" ht="15" customHeight="1">
</row>
    <row r="146" ht="25" customHeight="1">
      <c r="A146" s="6" t="s">
        <v>503</v>
      </c>
      <c r="B146" s="6"/>
      <c r="C146" s="6"/>
      <c r="D146" s="6"/>
      <c r="E146" s="6"/>
      <c r="F146" s="6"/>
      <c r="G146" s="6"/>
    </row>
    <row r="147" ht="15" customHeight="1">
</row>
    <row r="148" ht="50" customHeight="1">
      <c r="A148" s="10" t="s">
        <v>325</v>
      </c>
      <c r="B148" s="10" t="s">
        <v>470</v>
      </c>
      <c r="C148" s="10"/>
      <c r="D148" s="10" t="s">
        <v>496</v>
      </c>
      <c r="E148" s="10" t="s">
        <v>497</v>
      </c>
      <c r="F148" s="10" t="s">
        <v>498</v>
      </c>
      <c r="G148" s="10" t="s">
        <v>499</v>
      </c>
    </row>
    <row r="149" ht="15" customHeight="1">
      <c r="A149" s="10">
        <v>1</v>
      </c>
      <c r="B149" s="10">
        <v>2</v>
      </c>
      <c r="C149" s="10"/>
      <c r="D149" s="10">
        <v>3</v>
      </c>
      <c r="E149" s="10">
        <v>4</v>
      </c>
      <c r="F149" s="10">
        <v>5</v>
      </c>
      <c r="G149" s="10">
        <v>6</v>
      </c>
    </row>
    <row r="150" ht="40" customHeight="1">
      <c r="A150" s="10" t="s">
        <v>330</v>
      </c>
      <c r="B150" s="11" t="s">
        <v>504</v>
      </c>
      <c r="C150" s="11"/>
      <c r="D150" s="10" t="s">
        <v>60</v>
      </c>
      <c r="E150" s="18">
        <v>1</v>
      </c>
      <c r="F150" s="18">
        <v>12000</v>
      </c>
      <c r="G150" s="18">
        <v>12000</v>
      </c>
    </row>
    <row r="151" ht="25" customHeight="1">
      <c r="A151" s="26" t="s">
        <v>501</v>
      </c>
      <c r="B151" s="26"/>
      <c r="C151" s="26"/>
      <c r="D151" s="26"/>
      <c r="E151" s="22">
        <f>SUBTOTAL(9,E150:E150)</f>
      </c>
      <c r="F151" s="22" t="s">
        <v>333</v>
      </c>
      <c r="G151" s="22">
        <f>SUBTOTAL(9,G150:G150)</f>
      </c>
    </row>
    <row r="152" ht="25" customHeight="1">
      <c r="A152" s="26" t="s">
        <v>502</v>
      </c>
      <c r="B152" s="26"/>
      <c r="C152" s="26"/>
      <c r="D152" s="26"/>
      <c r="E152" s="26"/>
      <c r="F152" s="26"/>
      <c r="G152" s="22">
        <f>SUBTOTAL(9,G150:G151)</f>
      </c>
    </row>
    <row r="153" ht="25" customHeight="1">
</row>
    <row r="154" ht="20" customHeight="1">
      <c r="A154" s="23" t="s">
        <v>414</v>
      </c>
      <c r="B154" s="23"/>
      <c r="C154" s="24" t="s">
        <v>248</v>
      </c>
      <c r="D154" s="24"/>
      <c r="E154" s="24"/>
      <c r="F154" s="24"/>
      <c r="G154" s="24"/>
    </row>
    <row r="155" ht="20" customHeight="1">
      <c r="A155" s="23" t="s">
        <v>415</v>
      </c>
      <c r="B155" s="23"/>
      <c r="C155" s="24" t="s">
        <v>416</v>
      </c>
      <c r="D155" s="24"/>
      <c r="E155" s="24"/>
      <c r="F155" s="24"/>
      <c r="G155" s="24"/>
    </row>
    <row r="156" ht="25" customHeight="1">
      <c r="A156" s="23" t="s">
        <v>417</v>
      </c>
      <c r="B156" s="23"/>
      <c r="C156" s="24" t="s">
        <v>392</v>
      </c>
      <c r="D156" s="24"/>
      <c r="E156" s="24"/>
      <c r="F156" s="24"/>
      <c r="G156" s="24"/>
    </row>
    <row r="157" ht="15" customHeight="1">
</row>
    <row r="158" ht="25" customHeight="1">
      <c r="A158" s="6" t="s">
        <v>505</v>
      </c>
      <c r="B158" s="6"/>
      <c r="C158" s="6"/>
      <c r="D158" s="6"/>
      <c r="E158" s="6"/>
      <c r="F158" s="6"/>
      <c r="G158" s="6"/>
    </row>
    <row r="159" ht="15" customHeight="1">
</row>
    <row r="160" ht="50" customHeight="1">
      <c r="A160" s="10" t="s">
        <v>325</v>
      </c>
      <c r="B160" s="10" t="s">
        <v>470</v>
      </c>
      <c r="C160" s="10"/>
      <c r="D160" s="10" t="s">
        <v>496</v>
      </c>
      <c r="E160" s="10" t="s">
        <v>497</v>
      </c>
      <c r="F160" s="10" t="s">
        <v>498</v>
      </c>
      <c r="G160" s="10" t="s">
        <v>499</v>
      </c>
    </row>
    <row r="161" ht="15" customHeight="1">
      <c r="A161" s="10">
        <v>1</v>
      </c>
      <c r="B161" s="10">
        <v>2</v>
      </c>
      <c r="C161" s="10"/>
      <c r="D161" s="10">
        <v>3</v>
      </c>
      <c r="E161" s="10">
        <v>4</v>
      </c>
      <c r="F161" s="10">
        <v>5</v>
      </c>
      <c r="G161" s="10">
        <v>6</v>
      </c>
    </row>
    <row r="162" ht="40" customHeight="1">
      <c r="A162" s="10" t="s">
        <v>429</v>
      </c>
      <c r="B162" s="11" t="s">
        <v>506</v>
      </c>
      <c r="C162" s="11"/>
      <c r="D162" s="10" t="s">
        <v>60</v>
      </c>
      <c r="E162" s="18">
        <v>1</v>
      </c>
      <c r="F162" s="18">
        <v>250000</v>
      </c>
      <c r="G162" s="18">
        <v>250000</v>
      </c>
    </row>
    <row r="163" ht="25" customHeight="1">
      <c r="A163" s="26" t="s">
        <v>501</v>
      </c>
      <c r="B163" s="26"/>
      <c r="C163" s="26"/>
      <c r="D163" s="26"/>
      <c r="E163" s="22">
        <f>SUBTOTAL(9,E162:E162)</f>
      </c>
      <c r="F163" s="22" t="s">
        <v>333</v>
      </c>
      <c r="G163" s="22">
        <f>SUBTOTAL(9,G162:G162)</f>
      </c>
    </row>
    <row r="164" ht="25" customHeight="1">
      <c r="A164" s="26" t="s">
        <v>502</v>
      </c>
      <c r="B164" s="26"/>
      <c r="C164" s="26"/>
      <c r="D164" s="26"/>
      <c r="E164" s="26"/>
      <c r="F164" s="26"/>
      <c r="G164" s="22">
        <f>SUBTOTAL(9,G162:G163)</f>
      </c>
    </row>
    <row r="165" ht="25" customHeight="1">
</row>
    <row r="166" ht="20" customHeight="1">
      <c r="A166" s="23" t="s">
        <v>414</v>
      </c>
      <c r="B166" s="23"/>
      <c r="C166" s="24" t="s">
        <v>248</v>
      </c>
      <c r="D166" s="24"/>
      <c r="E166" s="24"/>
      <c r="F166" s="24"/>
      <c r="G166" s="24"/>
    </row>
    <row r="167" ht="20" customHeight="1">
      <c r="A167" s="23" t="s">
        <v>415</v>
      </c>
      <c r="B167" s="23"/>
      <c r="C167" s="24" t="s">
        <v>416</v>
      </c>
      <c r="D167" s="24"/>
      <c r="E167" s="24"/>
      <c r="F167" s="24"/>
      <c r="G167" s="24"/>
    </row>
    <row r="168" ht="25" customHeight="1">
      <c r="A168" s="23" t="s">
        <v>417</v>
      </c>
      <c r="B168" s="23"/>
      <c r="C168" s="24" t="s">
        <v>392</v>
      </c>
      <c r="D168" s="24"/>
      <c r="E168" s="24"/>
      <c r="F168" s="24"/>
      <c r="G168" s="24"/>
    </row>
    <row r="169" ht="15" customHeight="1">
</row>
    <row r="170" ht="25" customHeight="1">
      <c r="A170" s="6" t="s">
        <v>507</v>
      </c>
      <c r="B170" s="6"/>
      <c r="C170" s="6"/>
      <c r="D170" s="6"/>
      <c r="E170" s="6"/>
      <c r="F170" s="6"/>
      <c r="G170" s="6"/>
    </row>
    <row r="171" ht="15" customHeight="1">
</row>
    <row r="172" ht="50" customHeight="1">
      <c r="A172" s="10" t="s">
        <v>325</v>
      </c>
      <c r="B172" s="10" t="s">
        <v>470</v>
      </c>
      <c r="C172" s="10"/>
      <c r="D172" s="10" t="s">
        <v>496</v>
      </c>
      <c r="E172" s="10" t="s">
        <v>497</v>
      </c>
      <c r="F172" s="10" t="s">
        <v>498</v>
      </c>
      <c r="G172" s="10" t="s">
        <v>499</v>
      </c>
    </row>
    <row r="173" ht="15" customHeight="1">
      <c r="A173" s="10">
        <v>1</v>
      </c>
      <c r="B173" s="10">
        <v>2</v>
      </c>
      <c r="C173" s="10"/>
      <c r="D173" s="10">
        <v>3</v>
      </c>
      <c r="E173" s="10">
        <v>4</v>
      </c>
      <c r="F173" s="10">
        <v>5</v>
      </c>
      <c r="G173" s="10">
        <v>6</v>
      </c>
    </row>
    <row r="174" ht="40" customHeight="1">
      <c r="A174" s="10" t="s">
        <v>430</v>
      </c>
      <c r="B174" s="11" t="s">
        <v>508</v>
      </c>
      <c r="C174" s="11"/>
      <c r="D174" s="10" t="s">
        <v>60</v>
      </c>
      <c r="E174" s="18">
        <v>1</v>
      </c>
      <c r="F174" s="18">
        <v>26473.95</v>
      </c>
      <c r="G174" s="18">
        <v>26473.95</v>
      </c>
    </row>
    <row r="175" ht="25" customHeight="1">
      <c r="A175" s="26" t="s">
        <v>501</v>
      </c>
      <c r="B175" s="26"/>
      <c r="C175" s="26"/>
      <c r="D175" s="26"/>
      <c r="E175" s="22">
        <f>SUBTOTAL(9,E174:E174)</f>
      </c>
      <c r="F175" s="22" t="s">
        <v>333</v>
      </c>
      <c r="G175" s="22">
        <f>SUBTOTAL(9,G174:G174)</f>
      </c>
    </row>
    <row r="176" ht="25" customHeight="1">
      <c r="A176" s="26" t="s">
        <v>502</v>
      </c>
      <c r="B176" s="26"/>
      <c r="C176" s="26"/>
      <c r="D176" s="26"/>
      <c r="E176" s="26"/>
      <c r="F176" s="26"/>
      <c r="G176" s="22">
        <f>SUBTOTAL(9,G174:G175)</f>
      </c>
    </row>
    <row r="177" ht="25" customHeight="1">
</row>
    <row r="178" ht="20" customHeight="1">
      <c r="A178" s="23" t="s">
        <v>414</v>
      </c>
      <c r="B178" s="23"/>
      <c r="C178" s="24" t="s">
        <v>248</v>
      </c>
      <c r="D178" s="24"/>
      <c r="E178" s="24"/>
      <c r="F178" s="24"/>
      <c r="G178" s="24"/>
    </row>
    <row r="179" ht="20" customHeight="1">
      <c r="A179" s="23" t="s">
        <v>415</v>
      </c>
      <c r="B179" s="23"/>
      <c r="C179" s="24" t="s">
        <v>416</v>
      </c>
      <c r="D179" s="24"/>
      <c r="E179" s="24"/>
      <c r="F179" s="24"/>
      <c r="G179" s="24"/>
    </row>
    <row r="180" ht="25" customHeight="1">
      <c r="A180" s="23" t="s">
        <v>417</v>
      </c>
      <c r="B180" s="23"/>
      <c r="C180" s="24" t="s">
        <v>392</v>
      </c>
      <c r="D180" s="24"/>
      <c r="E180" s="24"/>
      <c r="F180" s="24"/>
      <c r="G180" s="24"/>
    </row>
    <row r="181" ht="15" customHeight="1">
</row>
    <row r="182" ht="25" customHeight="1">
      <c r="A182" s="6" t="s">
        <v>509</v>
      </c>
      <c r="B182" s="6"/>
      <c r="C182" s="6"/>
      <c r="D182" s="6"/>
      <c r="E182" s="6"/>
      <c r="F182" s="6"/>
      <c r="G182" s="6"/>
    </row>
    <row r="183" ht="15" customHeight="1">
</row>
    <row r="184" ht="50" customHeight="1">
      <c r="A184" s="10" t="s">
        <v>325</v>
      </c>
      <c r="B184" s="10" t="s">
        <v>470</v>
      </c>
      <c r="C184" s="10"/>
      <c r="D184" s="10" t="s">
        <v>496</v>
      </c>
      <c r="E184" s="10" t="s">
        <v>497</v>
      </c>
      <c r="F184" s="10" t="s">
        <v>498</v>
      </c>
      <c r="G184" s="10" t="s">
        <v>499</v>
      </c>
    </row>
    <row r="185" ht="15" customHeight="1">
      <c r="A185" s="10">
        <v>1</v>
      </c>
      <c r="B185" s="10">
        <v>2</v>
      </c>
      <c r="C185" s="10"/>
      <c r="D185" s="10">
        <v>3</v>
      </c>
      <c r="E185" s="10">
        <v>4</v>
      </c>
      <c r="F185" s="10">
        <v>5</v>
      </c>
      <c r="G185" s="10">
        <v>6</v>
      </c>
    </row>
    <row r="186" ht="40" customHeight="1">
      <c r="A186" s="10" t="s">
        <v>431</v>
      </c>
      <c r="B186" s="11" t="s">
        <v>510</v>
      </c>
      <c r="C186" s="11"/>
      <c r="D186" s="10" t="s">
        <v>60</v>
      </c>
      <c r="E186" s="18">
        <v>1</v>
      </c>
      <c r="F186" s="18">
        <v>9600</v>
      </c>
      <c r="G186" s="18">
        <v>9600</v>
      </c>
    </row>
    <row r="187" ht="40" customHeight="1">
      <c r="A187" s="10" t="s">
        <v>431</v>
      </c>
      <c r="B187" s="11" t="s">
        <v>510</v>
      </c>
      <c r="C187" s="11"/>
      <c r="D187" s="10" t="s">
        <v>60</v>
      </c>
      <c r="E187" s="18">
        <v>1</v>
      </c>
      <c r="F187" s="18">
        <v>78500</v>
      </c>
      <c r="G187" s="18">
        <v>78500</v>
      </c>
    </row>
    <row r="188" ht="40" customHeight="1">
      <c r="A188" s="10" t="s">
        <v>431</v>
      </c>
      <c r="B188" s="11" t="s">
        <v>510</v>
      </c>
      <c r="C188" s="11"/>
      <c r="D188" s="10" t="s">
        <v>60</v>
      </c>
      <c r="E188" s="18">
        <v>1</v>
      </c>
      <c r="F188" s="18">
        <v>147000</v>
      </c>
      <c r="G188" s="18">
        <v>147000</v>
      </c>
    </row>
    <row r="189" ht="25" customHeight="1">
      <c r="A189" s="26" t="s">
        <v>501</v>
      </c>
      <c r="B189" s="26"/>
      <c r="C189" s="26"/>
      <c r="D189" s="26"/>
      <c r="E189" s="22">
        <f>SUBTOTAL(9,E186:E188)</f>
      </c>
      <c r="F189" s="22" t="s">
        <v>333</v>
      </c>
      <c r="G189" s="22">
        <f>SUBTOTAL(9,G186:G188)</f>
      </c>
    </row>
    <row r="190" ht="25" customHeight="1">
      <c r="A190" s="26" t="s">
        <v>502</v>
      </c>
      <c r="B190" s="26"/>
      <c r="C190" s="26"/>
      <c r="D190" s="26"/>
      <c r="E190" s="26"/>
      <c r="F190" s="26"/>
      <c r="G190" s="22">
        <f>SUBTOTAL(9,G186:G189)</f>
      </c>
    </row>
    <row r="191" ht="25" customHeight="1">
</row>
    <row r="192" ht="20" customHeight="1">
      <c r="A192" s="23" t="s">
        <v>414</v>
      </c>
      <c r="B192" s="23"/>
      <c r="C192" s="24" t="s">
        <v>248</v>
      </c>
      <c r="D192" s="24"/>
      <c r="E192" s="24"/>
      <c r="F192" s="24"/>
      <c r="G192" s="24"/>
    </row>
    <row r="193" ht="20" customHeight="1">
      <c r="A193" s="23" t="s">
        <v>415</v>
      </c>
      <c r="B193" s="23"/>
      <c r="C193" s="24" t="s">
        <v>416</v>
      </c>
      <c r="D193" s="24"/>
      <c r="E193" s="24"/>
      <c r="F193" s="24"/>
      <c r="G193" s="24"/>
    </row>
    <row r="194" ht="25" customHeight="1">
      <c r="A194" s="23" t="s">
        <v>417</v>
      </c>
      <c r="B194" s="23"/>
      <c r="C194" s="24" t="s">
        <v>392</v>
      </c>
      <c r="D194" s="24"/>
      <c r="E194" s="24"/>
      <c r="F194" s="24"/>
      <c r="G194" s="24"/>
    </row>
    <row r="195" ht="15" customHeight="1">
</row>
    <row r="196" ht="25" customHeight="1">
      <c r="A196" s="6" t="s">
        <v>511</v>
      </c>
      <c r="B196" s="6"/>
      <c r="C196" s="6"/>
      <c r="D196" s="6"/>
      <c r="E196" s="6"/>
      <c r="F196" s="6"/>
      <c r="G196" s="6"/>
    </row>
    <row r="197" ht="15" customHeight="1">
</row>
    <row r="198" ht="50" customHeight="1">
      <c r="A198" s="10" t="s">
        <v>325</v>
      </c>
      <c r="B198" s="10" t="s">
        <v>470</v>
      </c>
      <c r="C198" s="10"/>
      <c r="D198" s="10" t="s">
        <v>496</v>
      </c>
      <c r="E198" s="10" t="s">
        <v>497</v>
      </c>
      <c r="F198" s="10" t="s">
        <v>498</v>
      </c>
      <c r="G198" s="10" t="s">
        <v>499</v>
      </c>
    </row>
    <row r="199" ht="15" customHeight="1">
      <c r="A199" s="10">
        <v>1</v>
      </c>
      <c r="B199" s="10">
        <v>2</v>
      </c>
      <c r="C199" s="10"/>
      <c r="D199" s="10">
        <v>3</v>
      </c>
      <c r="E199" s="10">
        <v>4</v>
      </c>
      <c r="F199" s="10">
        <v>5</v>
      </c>
      <c r="G199" s="10">
        <v>6</v>
      </c>
    </row>
    <row r="200" ht="40" customHeight="1">
      <c r="A200" s="10" t="s">
        <v>432</v>
      </c>
      <c r="B200" s="11" t="s">
        <v>512</v>
      </c>
      <c r="C200" s="11"/>
      <c r="D200" s="10" t="s">
        <v>60</v>
      </c>
      <c r="E200" s="18">
        <v>1</v>
      </c>
      <c r="F200" s="18">
        <v>100300</v>
      </c>
      <c r="G200" s="18">
        <v>100300</v>
      </c>
    </row>
    <row r="201" ht="25" customHeight="1">
      <c r="A201" s="26" t="s">
        <v>501</v>
      </c>
      <c r="B201" s="26"/>
      <c r="C201" s="26"/>
      <c r="D201" s="26"/>
      <c r="E201" s="22">
        <f>SUBTOTAL(9,E200:E200)</f>
      </c>
      <c r="F201" s="22" t="s">
        <v>333</v>
      </c>
      <c r="G201" s="22">
        <f>SUBTOTAL(9,G200:G200)</f>
      </c>
    </row>
    <row r="202" ht="40" customHeight="1">
      <c r="A202" s="10" t="s">
        <v>433</v>
      </c>
      <c r="B202" s="11" t="s">
        <v>513</v>
      </c>
      <c r="C202" s="11"/>
      <c r="D202" s="10" t="s">
        <v>60</v>
      </c>
      <c r="E202" s="18">
        <v>1</v>
      </c>
      <c r="F202" s="18">
        <v>590088.18</v>
      </c>
      <c r="G202" s="18">
        <v>590088.18</v>
      </c>
    </row>
    <row r="203" ht="25" customHeight="1">
      <c r="A203" s="26" t="s">
        <v>501</v>
      </c>
      <c r="B203" s="26"/>
      <c r="C203" s="26"/>
      <c r="D203" s="26"/>
      <c r="E203" s="22">
        <f>SUBTOTAL(9,E202:E202)</f>
      </c>
      <c r="F203" s="22" t="s">
        <v>333</v>
      </c>
      <c r="G203" s="22">
        <f>SUBTOTAL(9,G202:G202)</f>
      </c>
    </row>
    <row r="204" ht="25" customHeight="1">
      <c r="A204" s="26" t="s">
        <v>502</v>
      </c>
      <c r="B204" s="26"/>
      <c r="C204" s="26"/>
      <c r="D204" s="26"/>
      <c r="E204" s="26"/>
      <c r="F204" s="26"/>
      <c r="G204" s="22">
        <f>SUBTOTAL(9,G200:G203)</f>
      </c>
    </row>
    <row r="205" ht="25" customHeight="1">
</row>
    <row r="206" ht="20" customHeight="1">
      <c r="A206" s="23" t="s">
        <v>414</v>
      </c>
      <c r="B206" s="23"/>
      <c r="C206" s="24" t="s">
        <v>248</v>
      </c>
      <c r="D206" s="24"/>
      <c r="E206" s="24"/>
      <c r="F206" s="24"/>
      <c r="G206" s="24"/>
    </row>
    <row r="207" ht="20" customHeight="1">
      <c r="A207" s="23" t="s">
        <v>415</v>
      </c>
      <c r="B207" s="23"/>
      <c r="C207" s="24" t="s">
        <v>416</v>
      </c>
      <c r="D207" s="24"/>
      <c r="E207" s="24"/>
      <c r="F207" s="24"/>
      <c r="G207" s="24"/>
    </row>
    <row r="208" ht="25" customHeight="1">
      <c r="A208" s="23" t="s">
        <v>417</v>
      </c>
      <c r="B208" s="23"/>
      <c r="C208" s="24" t="s">
        <v>392</v>
      </c>
      <c r="D208" s="24"/>
      <c r="E208" s="24"/>
      <c r="F208" s="24"/>
      <c r="G208" s="24"/>
    </row>
    <row r="209" ht="15" customHeight="1">
</row>
    <row r="210" ht="25" customHeight="1">
      <c r="A210" s="6" t="s">
        <v>514</v>
      </c>
      <c r="B210" s="6"/>
      <c r="C210" s="6"/>
      <c r="D210" s="6"/>
      <c r="E210" s="6"/>
      <c r="F210" s="6"/>
      <c r="G210" s="6"/>
    </row>
    <row r="211" ht="15" customHeight="1">
</row>
    <row r="212" ht="50" customHeight="1">
      <c r="A212" s="10" t="s">
        <v>325</v>
      </c>
      <c r="B212" s="10" t="s">
        <v>470</v>
      </c>
      <c r="C212" s="10"/>
      <c r="D212" s="10" t="s">
        <v>496</v>
      </c>
      <c r="E212" s="10" t="s">
        <v>497</v>
      </c>
      <c r="F212" s="10" t="s">
        <v>498</v>
      </c>
      <c r="G212" s="10" t="s">
        <v>499</v>
      </c>
    </row>
    <row r="213" ht="15" customHeight="1">
      <c r="A213" s="10">
        <v>1</v>
      </c>
      <c r="B213" s="10">
        <v>2</v>
      </c>
      <c r="C213" s="10"/>
      <c r="D213" s="10">
        <v>3</v>
      </c>
      <c r="E213" s="10">
        <v>4</v>
      </c>
      <c r="F213" s="10">
        <v>5</v>
      </c>
      <c r="G213" s="10">
        <v>6</v>
      </c>
    </row>
    <row r="214" ht="40" customHeight="1">
      <c r="A214" s="10" t="s">
        <v>434</v>
      </c>
      <c r="B214" s="11" t="s">
        <v>515</v>
      </c>
      <c r="C214" s="11"/>
      <c r="D214" s="10" t="s">
        <v>60</v>
      </c>
      <c r="E214" s="18">
        <v>1</v>
      </c>
      <c r="F214" s="18">
        <v>100000</v>
      </c>
      <c r="G214" s="18">
        <v>100000</v>
      </c>
    </row>
    <row r="215" ht="25" customHeight="1">
      <c r="A215" s="26" t="s">
        <v>501</v>
      </c>
      <c r="B215" s="26"/>
      <c r="C215" s="26"/>
      <c r="D215" s="26"/>
      <c r="E215" s="22">
        <f>SUBTOTAL(9,E214:E214)</f>
      </c>
      <c r="F215" s="22" t="s">
        <v>333</v>
      </c>
      <c r="G215" s="22">
        <f>SUBTOTAL(9,G214:G214)</f>
      </c>
    </row>
    <row r="216" ht="25" customHeight="1">
      <c r="A216" s="26" t="s">
        <v>502</v>
      </c>
      <c r="B216" s="26"/>
      <c r="C216" s="26"/>
      <c r="D216" s="26"/>
      <c r="E216" s="26"/>
      <c r="F216" s="26"/>
      <c r="G216" s="22">
        <f>SUBTOTAL(9,G214:G215)</f>
      </c>
    </row>
    <row r="217" ht="25" customHeight="1">
</row>
    <row r="218" ht="20" customHeight="1">
      <c r="A218" s="23" t="s">
        <v>414</v>
      </c>
      <c r="B218" s="23"/>
      <c r="C218" s="24" t="s">
        <v>248</v>
      </c>
      <c r="D218" s="24"/>
      <c r="E218" s="24"/>
      <c r="F218" s="24"/>
      <c r="G218" s="24"/>
    </row>
    <row r="219" ht="20" customHeight="1">
      <c r="A219" s="23" t="s">
        <v>415</v>
      </c>
      <c r="B219" s="23"/>
      <c r="C219" s="24" t="s">
        <v>416</v>
      </c>
      <c r="D219" s="24"/>
      <c r="E219" s="24"/>
      <c r="F219" s="24"/>
      <c r="G219" s="24"/>
    </row>
    <row r="220" ht="25" customHeight="1">
      <c r="A220" s="23" t="s">
        <v>417</v>
      </c>
      <c r="B220" s="23"/>
      <c r="C220" s="24" t="s">
        <v>392</v>
      </c>
      <c r="D220" s="24"/>
      <c r="E220" s="24"/>
      <c r="F220" s="24"/>
      <c r="G220" s="24"/>
    </row>
    <row r="221" ht="15" customHeight="1">
</row>
    <row r="222" ht="25" customHeight="1">
      <c r="A222" s="6" t="s">
        <v>495</v>
      </c>
      <c r="B222" s="6"/>
      <c r="C222" s="6"/>
      <c r="D222" s="6"/>
      <c r="E222" s="6"/>
      <c r="F222" s="6"/>
      <c r="G222" s="6"/>
    </row>
    <row r="223" ht="15" customHeight="1">
</row>
    <row r="224" ht="50" customHeight="1">
      <c r="A224" s="10" t="s">
        <v>325</v>
      </c>
      <c r="B224" s="10" t="s">
        <v>470</v>
      </c>
      <c r="C224" s="10"/>
      <c r="D224" s="10" t="s">
        <v>496</v>
      </c>
      <c r="E224" s="10" t="s">
        <v>497</v>
      </c>
      <c r="F224" s="10" t="s">
        <v>498</v>
      </c>
      <c r="G224" s="10" t="s">
        <v>499</v>
      </c>
    </row>
    <row r="225" ht="15" customHeight="1">
      <c r="A225" s="10">
        <v>1</v>
      </c>
      <c r="B225" s="10">
        <v>2</v>
      </c>
      <c r="C225" s="10"/>
      <c r="D225" s="10">
        <v>3</v>
      </c>
      <c r="E225" s="10">
        <v>4</v>
      </c>
      <c r="F225" s="10">
        <v>5</v>
      </c>
      <c r="G225" s="10">
        <v>6</v>
      </c>
    </row>
    <row r="226" ht="40" customHeight="1">
      <c r="A226" s="10" t="s">
        <v>435</v>
      </c>
      <c r="B226" s="11" t="s">
        <v>516</v>
      </c>
      <c r="C226" s="11"/>
      <c r="D226" s="10" t="s">
        <v>60</v>
      </c>
      <c r="E226" s="18">
        <v>1</v>
      </c>
      <c r="F226" s="18">
        <v>788500</v>
      </c>
      <c r="G226" s="18">
        <v>788500</v>
      </c>
    </row>
    <row r="227" ht="25" customHeight="1">
      <c r="A227" s="26" t="s">
        <v>501</v>
      </c>
      <c r="B227" s="26"/>
      <c r="C227" s="26"/>
      <c r="D227" s="26"/>
      <c r="E227" s="22">
        <f>SUBTOTAL(9,E226:E226)</f>
      </c>
      <c r="F227" s="22" t="s">
        <v>333</v>
      </c>
      <c r="G227" s="22">
        <f>SUBTOTAL(9,G226:G226)</f>
      </c>
    </row>
    <row r="228" ht="25" customHeight="1">
      <c r="A228" s="26" t="s">
        <v>502</v>
      </c>
      <c r="B228" s="26"/>
      <c r="C228" s="26"/>
      <c r="D228" s="26"/>
      <c r="E228" s="26"/>
      <c r="F228" s="26"/>
      <c r="G228" s="22">
        <f>SUBTOTAL(9,G226:G227)</f>
      </c>
    </row>
    <row r="229" ht="25" customHeight="1">
</row>
    <row r="230" ht="20" customHeight="1">
      <c r="A230" s="23" t="s">
        <v>414</v>
      </c>
      <c r="B230" s="23"/>
      <c r="C230" s="24" t="s">
        <v>248</v>
      </c>
      <c r="D230" s="24"/>
      <c r="E230" s="24"/>
      <c r="F230" s="24"/>
      <c r="G230" s="24"/>
    </row>
    <row r="231" ht="20" customHeight="1">
      <c r="A231" s="23" t="s">
        <v>415</v>
      </c>
      <c r="B231" s="23"/>
      <c r="C231" s="24" t="s">
        <v>416</v>
      </c>
      <c r="D231" s="24"/>
      <c r="E231" s="24"/>
      <c r="F231" s="24"/>
      <c r="G231" s="24"/>
    </row>
    <row r="232" ht="25" customHeight="1">
      <c r="A232" s="23" t="s">
        <v>417</v>
      </c>
      <c r="B232" s="23"/>
      <c r="C232" s="24" t="s">
        <v>392</v>
      </c>
      <c r="D232" s="24"/>
      <c r="E232" s="24"/>
      <c r="F232" s="24"/>
      <c r="G232" s="24"/>
    </row>
    <row r="233" ht="15" customHeight="1">
</row>
    <row r="234" ht="25" customHeight="1">
      <c r="A234" s="6" t="s">
        <v>517</v>
      </c>
      <c r="B234" s="6"/>
      <c r="C234" s="6"/>
      <c r="D234" s="6"/>
      <c r="E234" s="6"/>
      <c r="F234" s="6"/>
      <c r="G234" s="6"/>
    </row>
    <row r="235" ht="15" customHeight="1">
</row>
    <row r="236" ht="50" customHeight="1">
      <c r="A236" s="10" t="s">
        <v>325</v>
      </c>
      <c r="B236" s="10" t="s">
        <v>470</v>
      </c>
      <c r="C236" s="10"/>
      <c r="D236" s="10" t="s">
        <v>496</v>
      </c>
      <c r="E236" s="10" t="s">
        <v>497</v>
      </c>
      <c r="F236" s="10" t="s">
        <v>498</v>
      </c>
      <c r="G236" s="10" t="s">
        <v>499</v>
      </c>
    </row>
    <row r="237" ht="15" customHeight="1">
      <c r="A237" s="10">
        <v>1</v>
      </c>
      <c r="B237" s="10">
        <v>2</v>
      </c>
      <c r="C237" s="10"/>
      <c r="D237" s="10">
        <v>3</v>
      </c>
      <c r="E237" s="10">
        <v>4</v>
      </c>
      <c r="F237" s="10">
        <v>5</v>
      </c>
      <c r="G237" s="10">
        <v>6</v>
      </c>
    </row>
    <row r="238" ht="40" customHeight="1">
      <c r="A238" s="10" t="s">
        <v>437</v>
      </c>
      <c r="B238" s="11" t="s">
        <v>518</v>
      </c>
      <c r="C238" s="11"/>
      <c r="D238" s="10" t="s">
        <v>60</v>
      </c>
      <c r="E238" s="18">
        <v>1</v>
      </c>
      <c r="F238" s="18">
        <v>150000</v>
      </c>
      <c r="G238" s="18">
        <v>150000</v>
      </c>
    </row>
    <row r="239" ht="25" customHeight="1">
      <c r="A239" s="26" t="s">
        <v>501</v>
      </c>
      <c r="B239" s="26"/>
      <c r="C239" s="26"/>
      <c r="D239" s="26"/>
      <c r="E239" s="22">
        <f>SUBTOTAL(9,E238:E238)</f>
      </c>
      <c r="F239" s="22" t="s">
        <v>333</v>
      </c>
      <c r="G239" s="22">
        <f>SUBTOTAL(9,G238:G238)</f>
      </c>
    </row>
    <row r="240" ht="25" customHeight="1">
      <c r="A240" s="26" t="s">
        <v>502</v>
      </c>
      <c r="B240" s="26"/>
      <c r="C240" s="26"/>
      <c r="D240" s="26"/>
      <c r="E240" s="26"/>
      <c r="F240" s="26"/>
      <c r="G240" s="22">
        <f>SUBTOTAL(9,G238:G239)</f>
      </c>
    </row>
    <row r="241" ht="25" customHeight="1">
</row>
    <row r="242" ht="20" customHeight="1">
      <c r="A242" s="23" t="s">
        <v>414</v>
      </c>
      <c r="B242" s="23"/>
      <c r="C242" s="24" t="s">
        <v>296</v>
      </c>
      <c r="D242" s="24"/>
      <c r="E242" s="24"/>
      <c r="F242" s="24"/>
      <c r="G242" s="24"/>
    </row>
    <row r="243" ht="20" customHeight="1">
      <c r="A243" s="23" t="s">
        <v>415</v>
      </c>
      <c r="B243" s="23"/>
      <c r="C243" s="24" t="s">
        <v>416</v>
      </c>
      <c r="D243" s="24"/>
      <c r="E243" s="24"/>
      <c r="F243" s="24"/>
      <c r="G243" s="24"/>
    </row>
    <row r="244" ht="25" customHeight="1">
      <c r="A244" s="23" t="s">
        <v>417</v>
      </c>
      <c r="B244" s="23"/>
      <c r="C244" s="24" t="s">
        <v>392</v>
      </c>
      <c r="D244" s="24"/>
      <c r="E244" s="24"/>
      <c r="F244" s="24"/>
      <c r="G244" s="24"/>
    </row>
    <row r="245" ht="15" customHeight="1">
</row>
    <row r="246" ht="25" customHeight="1">
      <c r="A246" s="6" t="s">
        <v>507</v>
      </c>
      <c r="B246" s="6"/>
      <c r="C246" s="6"/>
      <c r="D246" s="6"/>
      <c r="E246" s="6"/>
      <c r="F246" s="6"/>
      <c r="G246" s="6"/>
    </row>
    <row r="247" ht="15" customHeight="1">
</row>
    <row r="248" ht="50" customHeight="1">
      <c r="A248" s="10" t="s">
        <v>325</v>
      </c>
      <c r="B248" s="10" t="s">
        <v>470</v>
      </c>
      <c r="C248" s="10"/>
      <c r="D248" s="10" t="s">
        <v>496</v>
      </c>
      <c r="E248" s="10" t="s">
        <v>497</v>
      </c>
      <c r="F248" s="10" t="s">
        <v>498</v>
      </c>
      <c r="G248" s="10" t="s">
        <v>499</v>
      </c>
    </row>
    <row r="249" ht="15" customHeight="1">
      <c r="A249" s="10">
        <v>1</v>
      </c>
      <c r="B249" s="10">
        <v>2</v>
      </c>
      <c r="C249" s="10"/>
      <c r="D249" s="10">
        <v>3</v>
      </c>
      <c r="E249" s="10">
        <v>4</v>
      </c>
      <c r="F249" s="10">
        <v>5</v>
      </c>
      <c r="G249" s="10">
        <v>6</v>
      </c>
    </row>
    <row r="250" ht="40" customHeight="1">
      <c r="A250" s="10" t="s">
        <v>430</v>
      </c>
      <c r="B250" s="11" t="s">
        <v>508</v>
      </c>
      <c r="C250" s="11"/>
      <c r="D250" s="10" t="s">
        <v>60</v>
      </c>
      <c r="E250" s="18">
        <v>1</v>
      </c>
      <c r="F250" s="18">
        <v>1346040</v>
      </c>
      <c r="G250" s="18">
        <v>1346040</v>
      </c>
    </row>
    <row r="251" ht="25" customHeight="1">
      <c r="A251" s="26" t="s">
        <v>501</v>
      </c>
      <c r="B251" s="26"/>
      <c r="C251" s="26"/>
      <c r="D251" s="26"/>
      <c r="E251" s="22">
        <f>SUBTOTAL(9,E250:E250)</f>
      </c>
      <c r="F251" s="22" t="s">
        <v>333</v>
      </c>
      <c r="G251" s="22">
        <f>SUBTOTAL(9,G250:G250)</f>
      </c>
    </row>
    <row r="252" ht="25" customHeight="1">
      <c r="A252" s="26" t="s">
        <v>502</v>
      </c>
      <c r="B252" s="26"/>
      <c r="C252" s="26"/>
      <c r="D252" s="26"/>
      <c r="E252" s="26"/>
      <c r="F252" s="26"/>
      <c r="G252" s="22">
        <f>SUBTOTAL(9,G250:G251)</f>
      </c>
    </row>
    <row r="253" ht="25" customHeight="1">
</row>
    <row r="254" ht="20" customHeight="1">
      <c r="A254" s="23" t="s">
        <v>414</v>
      </c>
      <c r="B254" s="23"/>
      <c r="C254" s="24" t="s">
        <v>248</v>
      </c>
      <c r="D254" s="24"/>
      <c r="E254" s="24"/>
      <c r="F254" s="24"/>
      <c r="G254" s="24"/>
    </row>
    <row r="255" ht="20" customHeight="1">
      <c r="A255" s="23" t="s">
        <v>415</v>
      </c>
      <c r="B255" s="23"/>
      <c r="C255" s="24" t="s">
        <v>494</v>
      </c>
      <c r="D255" s="24"/>
      <c r="E255" s="24"/>
      <c r="F255" s="24"/>
      <c r="G255" s="24"/>
    </row>
    <row r="256" ht="25" customHeight="1">
      <c r="A256" s="23" t="s">
        <v>417</v>
      </c>
      <c r="B256" s="23"/>
      <c r="C256" s="24" t="s">
        <v>395</v>
      </c>
      <c r="D256" s="24"/>
      <c r="E256" s="24"/>
      <c r="F256" s="24"/>
      <c r="G256" s="24"/>
    </row>
    <row r="257" ht="15" customHeight="1">
</row>
    <row r="258" ht="25" customHeight="1">
      <c r="A258" s="6" t="s">
        <v>495</v>
      </c>
      <c r="B258" s="6"/>
      <c r="C258" s="6"/>
      <c r="D258" s="6"/>
      <c r="E258" s="6"/>
      <c r="F258" s="6"/>
      <c r="G258" s="6"/>
    </row>
    <row r="259" ht="15" customHeight="1">
</row>
    <row r="260" ht="50" customHeight="1">
      <c r="A260" s="10" t="s">
        <v>325</v>
      </c>
      <c r="B260" s="10" t="s">
        <v>470</v>
      </c>
      <c r="C260" s="10"/>
      <c r="D260" s="10" t="s">
        <v>496</v>
      </c>
      <c r="E260" s="10" t="s">
        <v>497</v>
      </c>
      <c r="F260" s="10" t="s">
        <v>498</v>
      </c>
      <c r="G260" s="10" t="s">
        <v>499</v>
      </c>
    </row>
    <row r="261" ht="15" customHeight="1">
      <c r="A261" s="10">
        <v>1</v>
      </c>
      <c r="B261" s="10">
        <v>2</v>
      </c>
      <c r="C261" s="10"/>
      <c r="D261" s="10">
        <v>3</v>
      </c>
      <c r="E261" s="10">
        <v>4</v>
      </c>
      <c r="F261" s="10">
        <v>5</v>
      </c>
      <c r="G261" s="10">
        <v>6</v>
      </c>
    </row>
    <row r="262" ht="20" customHeight="1">
      <c r="A262" s="10" t="s">
        <v>436</v>
      </c>
      <c r="B262" s="11" t="s">
        <v>500</v>
      </c>
      <c r="C262" s="11"/>
      <c r="D262" s="10" t="s">
        <v>60</v>
      </c>
      <c r="E262" s="18">
        <v>1</v>
      </c>
      <c r="F262" s="18">
        <v>1350000</v>
      </c>
      <c r="G262" s="18">
        <v>1350000</v>
      </c>
    </row>
    <row r="263" ht="25" customHeight="1">
      <c r="A263" s="26" t="s">
        <v>501</v>
      </c>
      <c r="B263" s="26"/>
      <c r="C263" s="26"/>
      <c r="D263" s="26"/>
      <c r="E263" s="22">
        <f>SUBTOTAL(9,E262:E262)</f>
      </c>
      <c r="F263" s="22" t="s">
        <v>333</v>
      </c>
      <c r="G263" s="22">
        <f>SUBTOTAL(9,G262:G262)</f>
      </c>
    </row>
    <row r="264" ht="25" customHeight="1">
      <c r="A264" s="26" t="s">
        <v>502</v>
      </c>
      <c r="B264" s="26"/>
      <c r="C264" s="26"/>
      <c r="D264" s="26"/>
      <c r="E264" s="26"/>
      <c r="F264" s="26"/>
      <c r="G264" s="22">
        <f>SUBTOTAL(9,G262:G263)</f>
      </c>
    </row>
    <row r="265" ht="25" customHeight="1">
</row>
    <row r="266" ht="20" customHeight="1">
      <c r="A266" s="23" t="s">
        <v>414</v>
      </c>
      <c r="B266" s="23"/>
      <c r="C266" s="24" t="s">
        <v>248</v>
      </c>
      <c r="D266" s="24"/>
      <c r="E266" s="24"/>
      <c r="F266" s="24"/>
      <c r="G266" s="24"/>
    </row>
    <row r="267" ht="20" customHeight="1">
      <c r="A267" s="23" t="s">
        <v>415</v>
      </c>
      <c r="B267" s="23"/>
      <c r="C267" s="24" t="s">
        <v>416</v>
      </c>
      <c r="D267" s="24"/>
      <c r="E267" s="24"/>
      <c r="F267" s="24"/>
      <c r="G267" s="24"/>
    </row>
    <row r="268" ht="25" customHeight="1">
      <c r="A268" s="23" t="s">
        <v>417</v>
      </c>
      <c r="B268" s="23"/>
      <c r="C268" s="24" t="s">
        <v>395</v>
      </c>
      <c r="D268" s="24"/>
      <c r="E268" s="24"/>
      <c r="F268" s="24"/>
      <c r="G268" s="24"/>
    </row>
    <row r="269" ht="15" customHeight="1">
</row>
    <row r="270" ht="25" customHeight="1">
      <c r="A270" s="6" t="s">
        <v>503</v>
      </c>
      <c r="B270" s="6"/>
      <c r="C270" s="6"/>
      <c r="D270" s="6"/>
      <c r="E270" s="6"/>
      <c r="F270" s="6"/>
      <c r="G270" s="6"/>
    </row>
    <row r="271" ht="15" customHeight="1">
</row>
    <row r="272" ht="50" customHeight="1">
      <c r="A272" s="10" t="s">
        <v>325</v>
      </c>
      <c r="B272" s="10" t="s">
        <v>470</v>
      </c>
      <c r="C272" s="10"/>
      <c r="D272" s="10" t="s">
        <v>496</v>
      </c>
      <c r="E272" s="10" t="s">
        <v>497</v>
      </c>
      <c r="F272" s="10" t="s">
        <v>498</v>
      </c>
      <c r="G272" s="10" t="s">
        <v>499</v>
      </c>
    </row>
    <row r="273" ht="15" customHeight="1">
      <c r="A273" s="10">
        <v>1</v>
      </c>
      <c r="B273" s="10">
        <v>2</v>
      </c>
      <c r="C273" s="10"/>
      <c r="D273" s="10">
        <v>3</v>
      </c>
      <c r="E273" s="10">
        <v>4</v>
      </c>
      <c r="F273" s="10">
        <v>5</v>
      </c>
      <c r="G273" s="10">
        <v>6</v>
      </c>
    </row>
    <row r="274" ht="40" customHeight="1">
      <c r="A274" s="10" t="s">
        <v>330</v>
      </c>
      <c r="B274" s="11" t="s">
        <v>504</v>
      </c>
      <c r="C274" s="11"/>
      <c r="D274" s="10" t="s">
        <v>60</v>
      </c>
      <c r="E274" s="18">
        <v>1</v>
      </c>
      <c r="F274" s="18">
        <v>12000</v>
      </c>
      <c r="G274" s="18">
        <v>12000</v>
      </c>
    </row>
    <row r="275" ht="25" customHeight="1">
      <c r="A275" s="26" t="s">
        <v>501</v>
      </c>
      <c r="B275" s="26"/>
      <c r="C275" s="26"/>
      <c r="D275" s="26"/>
      <c r="E275" s="22">
        <f>SUBTOTAL(9,E274:E274)</f>
      </c>
      <c r="F275" s="22" t="s">
        <v>333</v>
      </c>
      <c r="G275" s="22">
        <f>SUBTOTAL(9,G274:G274)</f>
      </c>
    </row>
    <row r="276" ht="25" customHeight="1">
      <c r="A276" s="26" t="s">
        <v>502</v>
      </c>
      <c r="B276" s="26"/>
      <c r="C276" s="26"/>
      <c r="D276" s="26"/>
      <c r="E276" s="26"/>
      <c r="F276" s="26"/>
      <c r="G276" s="22">
        <f>SUBTOTAL(9,G274:G275)</f>
      </c>
    </row>
    <row r="277" ht="25" customHeight="1">
</row>
    <row r="278" ht="20" customHeight="1">
      <c r="A278" s="23" t="s">
        <v>414</v>
      </c>
      <c r="B278" s="23"/>
      <c r="C278" s="24" t="s">
        <v>248</v>
      </c>
      <c r="D278" s="24"/>
      <c r="E278" s="24"/>
      <c r="F278" s="24"/>
      <c r="G278" s="24"/>
    </row>
    <row r="279" ht="20" customHeight="1">
      <c r="A279" s="23" t="s">
        <v>415</v>
      </c>
      <c r="B279" s="23"/>
      <c r="C279" s="24" t="s">
        <v>416</v>
      </c>
      <c r="D279" s="24"/>
      <c r="E279" s="24"/>
      <c r="F279" s="24"/>
      <c r="G279" s="24"/>
    </row>
    <row r="280" ht="25" customHeight="1">
      <c r="A280" s="23" t="s">
        <v>417</v>
      </c>
      <c r="B280" s="23"/>
      <c r="C280" s="24" t="s">
        <v>395</v>
      </c>
      <c r="D280" s="24"/>
      <c r="E280" s="24"/>
      <c r="F280" s="24"/>
      <c r="G280" s="24"/>
    </row>
    <row r="281" ht="15" customHeight="1">
</row>
    <row r="282" ht="25" customHeight="1">
      <c r="A282" s="6" t="s">
        <v>505</v>
      </c>
      <c r="B282" s="6"/>
      <c r="C282" s="6"/>
      <c r="D282" s="6"/>
      <c r="E282" s="6"/>
      <c r="F282" s="6"/>
      <c r="G282" s="6"/>
    </row>
    <row r="283" ht="15" customHeight="1">
</row>
    <row r="284" ht="50" customHeight="1">
      <c r="A284" s="10" t="s">
        <v>325</v>
      </c>
      <c r="B284" s="10" t="s">
        <v>470</v>
      </c>
      <c r="C284" s="10"/>
      <c r="D284" s="10" t="s">
        <v>496</v>
      </c>
      <c r="E284" s="10" t="s">
        <v>497</v>
      </c>
      <c r="F284" s="10" t="s">
        <v>498</v>
      </c>
      <c r="G284" s="10" t="s">
        <v>499</v>
      </c>
    </row>
    <row r="285" ht="15" customHeight="1">
      <c r="A285" s="10">
        <v>1</v>
      </c>
      <c r="B285" s="10">
        <v>2</v>
      </c>
      <c r="C285" s="10"/>
      <c r="D285" s="10">
        <v>3</v>
      </c>
      <c r="E285" s="10">
        <v>4</v>
      </c>
      <c r="F285" s="10">
        <v>5</v>
      </c>
      <c r="G285" s="10">
        <v>6</v>
      </c>
    </row>
    <row r="286" ht="40" customHeight="1">
      <c r="A286" s="10" t="s">
        <v>429</v>
      </c>
      <c r="B286" s="11" t="s">
        <v>506</v>
      </c>
      <c r="C286" s="11"/>
      <c r="D286" s="10" t="s">
        <v>60</v>
      </c>
      <c r="E286" s="18">
        <v>1</v>
      </c>
      <c r="F286" s="18">
        <v>250000</v>
      </c>
      <c r="G286" s="18">
        <v>250000</v>
      </c>
    </row>
    <row r="287" ht="25" customHeight="1">
      <c r="A287" s="26" t="s">
        <v>501</v>
      </c>
      <c r="B287" s="26"/>
      <c r="C287" s="26"/>
      <c r="D287" s="26"/>
      <c r="E287" s="22">
        <f>SUBTOTAL(9,E286:E286)</f>
      </c>
      <c r="F287" s="22" t="s">
        <v>333</v>
      </c>
      <c r="G287" s="22">
        <f>SUBTOTAL(9,G286:G286)</f>
      </c>
    </row>
    <row r="288" ht="25" customHeight="1">
      <c r="A288" s="26" t="s">
        <v>502</v>
      </c>
      <c r="B288" s="26"/>
      <c r="C288" s="26"/>
      <c r="D288" s="26"/>
      <c r="E288" s="26"/>
      <c r="F288" s="26"/>
      <c r="G288" s="22">
        <f>SUBTOTAL(9,G286:G287)</f>
      </c>
    </row>
    <row r="289" ht="25" customHeight="1">
</row>
    <row r="290" ht="20" customHeight="1">
      <c r="A290" s="23" t="s">
        <v>414</v>
      </c>
      <c r="B290" s="23"/>
      <c r="C290" s="24" t="s">
        <v>248</v>
      </c>
      <c r="D290" s="24"/>
      <c r="E290" s="24"/>
      <c r="F290" s="24"/>
      <c r="G290" s="24"/>
    </row>
    <row r="291" ht="20" customHeight="1">
      <c r="A291" s="23" t="s">
        <v>415</v>
      </c>
      <c r="B291" s="23"/>
      <c r="C291" s="24" t="s">
        <v>416</v>
      </c>
      <c r="D291" s="24"/>
      <c r="E291" s="24"/>
      <c r="F291" s="24"/>
      <c r="G291" s="24"/>
    </row>
    <row r="292" ht="25" customHeight="1">
      <c r="A292" s="23" t="s">
        <v>417</v>
      </c>
      <c r="B292" s="23"/>
      <c r="C292" s="24" t="s">
        <v>395</v>
      </c>
      <c r="D292" s="24"/>
      <c r="E292" s="24"/>
      <c r="F292" s="24"/>
      <c r="G292" s="24"/>
    </row>
    <row r="293" ht="15" customHeight="1">
</row>
    <row r="294" ht="25" customHeight="1">
      <c r="A294" s="6" t="s">
        <v>507</v>
      </c>
      <c r="B294" s="6"/>
      <c r="C294" s="6"/>
      <c r="D294" s="6"/>
      <c r="E294" s="6"/>
      <c r="F294" s="6"/>
      <c r="G294" s="6"/>
    </row>
    <row r="295" ht="15" customHeight="1">
</row>
    <row r="296" ht="50" customHeight="1">
      <c r="A296" s="10" t="s">
        <v>325</v>
      </c>
      <c r="B296" s="10" t="s">
        <v>470</v>
      </c>
      <c r="C296" s="10"/>
      <c r="D296" s="10" t="s">
        <v>496</v>
      </c>
      <c r="E296" s="10" t="s">
        <v>497</v>
      </c>
      <c r="F296" s="10" t="s">
        <v>498</v>
      </c>
      <c r="G296" s="10" t="s">
        <v>499</v>
      </c>
    </row>
    <row r="297" ht="15" customHeight="1">
      <c r="A297" s="10">
        <v>1</v>
      </c>
      <c r="B297" s="10">
        <v>2</v>
      </c>
      <c r="C297" s="10"/>
      <c r="D297" s="10">
        <v>3</v>
      </c>
      <c r="E297" s="10">
        <v>4</v>
      </c>
      <c r="F297" s="10">
        <v>5</v>
      </c>
      <c r="G297" s="10">
        <v>6</v>
      </c>
    </row>
    <row r="298" ht="40" customHeight="1">
      <c r="A298" s="10" t="s">
        <v>430</v>
      </c>
      <c r="B298" s="11" t="s">
        <v>508</v>
      </c>
      <c r="C298" s="11"/>
      <c r="D298" s="10" t="s">
        <v>60</v>
      </c>
      <c r="E298" s="18">
        <v>1</v>
      </c>
      <c r="F298" s="18">
        <v>26473.95</v>
      </c>
      <c r="G298" s="18">
        <v>26473.95</v>
      </c>
    </row>
    <row r="299" ht="25" customHeight="1">
      <c r="A299" s="26" t="s">
        <v>501</v>
      </c>
      <c r="B299" s="26"/>
      <c r="C299" s="26"/>
      <c r="D299" s="26"/>
      <c r="E299" s="22">
        <f>SUBTOTAL(9,E298:E298)</f>
      </c>
      <c r="F299" s="22" t="s">
        <v>333</v>
      </c>
      <c r="G299" s="22">
        <f>SUBTOTAL(9,G298:G298)</f>
      </c>
    </row>
    <row r="300" ht="25" customHeight="1">
      <c r="A300" s="26" t="s">
        <v>502</v>
      </c>
      <c r="B300" s="26"/>
      <c r="C300" s="26"/>
      <c r="D300" s="26"/>
      <c r="E300" s="26"/>
      <c r="F300" s="26"/>
      <c r="G300" s="22">
        <f>SUBTOTAL(9,G298:G299)</f>
      </c>
    </row>
    <row r="301" ht="25" customHeight="1">
</row>
    <row r="302" ht="20" customHeight="1">
      <c r="A302" s="23" t="s">
        <v>414</v>
      </c>
      <c r="B302" s="23"/>
      <c r="C302" s="24" t="s">
        <v>248</v>
      </c>
      <c r="D302" s="24"/>
      <c r="E302" s="24"/>
      <c r="F302" s="24"/>
      <c r="G302" s="24"/>
    </row>
    <row r="303" ht="20" customHeight="1">
      <c r="A303" s="23" t="s">
        <v>415</v>
      </c>
      <c r="B303" s="23"/>
      <c r="C303" s="24" t="s">
        <v>416</v>
      </c>
      <c r="D303" s="24"/>
      <c r="E303" s="24"/>
      <c r="F303" s="24"/>
      <c r="G303" s="24"/>
    </row>
    <row r="304" ht="25" customHeight="1">
      <c r="A304" s="23" t="s">
        <v>417</v>
      </c>
      <c r="B304" s="23"/>
      <c r="C304" s="24" t="s">
        <v>395</v>
      </c>
      <c r="D304" s="24"/>
      <c r="E304" s="24"/>
      <c r="F304" s="24"/>
      <c r="G304" s="24"/>
    </row>
    <row r="305" ht="15" customHeight="1">
</row>
    <row r="306" ht="25" customHeight="1">
      <c r="A306" s="6" t="s">
        <v>509</v>
      </c>
      <c r="B306" s="6"/>
      <c r="C306" s="6"/>
      <c r="D306" s="6"/>
      <c r="E306" s="6"/>
      <c r="F306" s="6"/>
      <c r="G306" s="6"/>
    </row>
    <row r="307" ht="15" customHeight="1">
</row>
    <row r="308" ht="50" customHeight="1">
      <c r="A308" s="10" t="s">
        <v>325</v>
      </c>
      <c r="B308" s="10" t="s">
        <v>470</v>
      </c>
      <c r="C308" s="10"/>
      <c r="D308" s="10" t="s">
        <v>496</v>
      </c>
      <c r="E308" s="10" t="s">
        <v>497</v>
      </c>
      <c r="F308" s="10" t="s">
        <v>498</v>
      </c>
      <c r="G308" s="10" t="s">
        <v>499</v>
      </c>
    </row>
    <row r="309" ht="15" customHeight="1">
      <c r="A309" s="10">
        <v>1</v>
      </c>
      <c r="B309" s="10">
        <v>2</v>
      </c>
      <c r="C309" s="10"/>
      <c r="D309" s="10">
        <v>3</v>
      </c>
      <c r="E309" s="10">
        <v>4</v>
      </c>
      <c r="F309" s="10">
        <v>5</v>
      </c>
      <c r="G309" s="10">
        <v>6</v>
      </c>
    </row>
    <row r="310" ht="40" customHeight="1">
      <c r="A310" s="10" t="s">
        <v>431</v>
      </c>
      <c r="B310" s="11" t="s">
        <v>510</v>
      </c>
      <c r="C310" s="11"/>
      <c r="D310" s="10" t="s">
        <v>60</v>
      </c>
      <c r="E310" s="18">
        <v>1</v>
      </c>
      <c r="F310" s="18">
        <v>9600</v>
      </c>
      <c r="G310" s="18">
        <v>9600</v>
      </c>
    </row>
    <row r="311" ht="40" customHeight="1">
      <c r="A311" s="10" t="s">
        <v>431</v>
      </c>
      <c r="B311" s="11" t="s">
        <v>510</v>
      </c>
      <c r="C311" s="11"/>
      <c r="D311" s="10" t="s">
        <v>60</v>
      </c>
      <c r="E311" s="18">
        <v>1</v>
      </c>
      <c r="F311" s="18">
        <v>78500</v>
      </c>
      <c r="G311" s="18">
        <v>78500</v>
      </c>
    </row>
    <row r="312" ht="40" customHeight="1">
      <c r="A312" s="10" t="s">
        <v>431</v>
      </c>
      <c r="B312" s="11" t="s">
        <v>510</v>
      </c>
      <c r="C312" s="11"/>
      <c r="D312" s="10" t="s">
        <v>60</v>
      </c>
      <c r="E312" s="18">
        <v>1</v>
      </c>
      <c r="F312" s="18">
        <v>147000</v>
      </c>
      <c r="G312" s="18">
        <v>147000</v>
      </c>
    </row>
    <row r="313" ht="25" customHeight="1">
      <c r="A313" s="26" t="s">
        <v>501</v>
      </c>
      <c r="B313" s="26"/>
      <c r="C313" s="26"/>
      <c r="D313" s="26"/>
      <c r="E313" s="22">
        <f>SUBTOTAL(9,E310:E312)</f>
      </c>
      <c r="F313" s="22" t="s">
        <v>333</v>
      </c>
      <c r="G313" s="22">
        <f>SUBTOTAL(9,G310:G312)</f>
      </c>
    </row>
    <row r="314" ht="25" customHeight="1">
      <c r="A314" s="26" t="s">
        <v>502</v>
      </c>
      <c r="B314" s="26"/>
      <c r="C314" s="26"/>
      <c r="D314" s="26"/>
      <c r="E314" s="26"/>
      <c r="F314" s="26"/>
      <c r="G314" s="22">
        <f>SUBTOTAL(9,G310:G313)</f>
      </c>
    </row>
    <row r="315" ht="25" customHeight="1">
</row>
    <row r="316" ht="20" customHeight="1">
      <c r="A316" s="23" t="s">
        <v>414</v>
      </c>
      <c r="B316" s="23"/>
      <c r="C316" s="24" t="s">
        <v>248</v>
      </c>
      <c r="D316" s="24"/>
      <c r="E316" s="24"/>
      <c r="F316" s="24"/>
      <c r="G316" s="24"/>
    </row>
    <row r="317" ht="20" customHeight="1">
      <c r="A317" s="23" t="s">
        <v>415</v>
      </c>
      <c r="B317" s="23"/>
      <c r="C317" s="24" t="s">
        <v>416</v>
      </c>
      <c r="D317" s="24"/>
      <c r="E317" s="24"/>
      <c r="F317" s="24"/>
      <c r="G317" s="24"/>
    </row>
    <row r="318" ht="25" customHeight="1">
      <c r="A318" s="23" t="s">
        <v>417</v>
      </c>
      <c r="B318" s="23"/>
      <c r="C318" s="24" t="s">
        <v>395</v>
      </c>
      <c r="D318" s="24"/>
      <c r="E318" s="24"/>
      <c r="F318" s="24"/>
      <c r="G318" s="24"/>
    </row>
    <row r="319" ht="15" customHeight="1">
</row>
    <row r="320" ht="25" customHeight="1">
      <c r="A320" s="6" t="s">
        <v>511</v>
      </c>
      <c r="B320" s="6"/>
      <c r="C320" s="6"/>
      <c r="D320" s="6"/>
      <c r="E320" s="6"/>
      <c r="F320" s="6"/>
      <c r="G320" s="6"/>
    </row>
    <row r="321" ht="15" customHeight="1">
</row>
    <row r="322" ht="50" customHeight="1">
      <c r="A322" s="10" t="s">
        <v>325</v>
      </c>
      <c r="B322" s="10" t="s">
        <v>470</v>
      </c>
      <c r="C322" s="10"/>
      <c r="D322" s="10" t="s">
        <v>496</v>
      </c>
      <c r="E322" s="10" t="s">
        <v>497</v>
      </c>
      <c r="F322" s="10" t="s">
        <v>498</v>
      </c>
      <c r="G322" s="10" t="s">
        <v>499</v>
      </c>
    </row>
    <row r="323" ht="15" customHeight="1">
      <c r="A323" s="10">
        <v>1</v>
      </c>
      <c r="B323" s="10">
        <v>2</v>
      </c>
      <c r="C323" s="10"/>
      <c r="D323" s="10">
        <v>3</v>
      </c>
      <c r="E323" s="10">
        <v>4</v>
      </c>
      <c r="F323" s="10">
        <v>5</v>
      </c>
      <c r="G323" s="10">
        <v>6</v>
      </c>
    </row>
    <row r="324" ht="40" customHeight="1">
      <c r="A324" s="10" t="s">
        <v>432</v>
      </c>
      <c r="B324" s="11" t="s">
        <v>512</v>
      </c>
      <c r="C324" s="11"/>
      <c r="D324" s="10" t="s">
        <v>60</v>
      </c>
      <c r="E324" s="18">
        <v>1</v>
      </c>
      <c r="F324" s="18">
        <v>100300</v>
      </c>
      <c r="G324" s="18">
        <v>100300</v>
      </c>
    </row>
    <row r="325" ht="25" customHeight="1">
      <c r="A325" s="26" t="s">
        <v>501</v>
      </c>
      <c r="B325" s="26"/>
      <c r="C325" s="26"/>
      <c r="D325" s="26"/>
      <c r="E325" s="22">
        <f>SUBTOTAL(9,E324:E324)</f>
      </c>
      <c r="F325" s="22" t="s">
        <v>333</v>
      </c>
      <c r="G325" s="22">
        <f>SUBTOTAL(9,G324:G324)</f>
      </c>
    </row>
    <row r="326" ht="40" customHeight="1">
      <c r="A326" s="10" t="s">
        <v>433</v>
      </c>
      <c r="B326" s="11" t="s">
        <v>513</v>
      </c>
      <c r="C326" s="11"/>
      <c r="D326" s="10" t="s">
        <v>60</v>
      </c>
      <c r="E326" s="18">
        <v>1</v>
      </c>
      <c r="F326" s="18">
        <v>590088.18</v>
      </c>
      <c r="G326" s="18">
        <v>590088.18</v>
      </c>
    </row>
    <row r="327" ht="25" customHeight="1">
      <c r="A327" s="26" t="s">
        <v>501</v>
      </c>
      <c r="B327" s="26"/>
      <c r="C327" s="26"/>
      <c r="D327" s="26"/>
      <c r="E327" s="22">
        <f>SUBTOTAL(9,E326:E326)</f>
      </c>
      <c r="F327" s="22" t="s">
        <v>333</v>
      </c>
      <c r="G327" s="22">
        <f>SUBTOTAL(9,G326:G326)</f>
      </c>
    </row>
    <row r="328" ht="25" customHeight="1">
      <c r="A328" s="26" t="s">
        <v>502</v>
      </c>
      <c r="B328" s="26"/>
      <c r="C328" s="26"/>
      <c r="D328" s="26"/>
      <c r="E328" s="26"/>
      <c r="F328" s="26"/>
      <c r="G328" s="22">
        <f>SUBTOTAL(9,G324:G327)</f>
      </c>
    </row>
    <row r="329" ht="25" customHeight="1">
</row>
    <row r="330" ht="20" customHeight="1">
      <c r="A330" s="23" t="s">
        <v>414</v>
      </c>
      <c r="B330" s="23"/>
      <c r="C330" s="24" t="s">
        <v>248</v>
      </c>
      <c r="D330" s="24"/>
      <c r="E330" s="24"/>
      <c r="F330" s="24"/>
      <c r="G330" s="24"/>
    </row>
    <row r="331" ht="20" customHeight="1">
      <c r="A331" s="23" t="s">
        <v>415</v>
      </c>
      <c r="B331" s="23"/>
      <c r="C331" s="24" t="s">
        <v>416</v>
      </c>
      <c r="D331" s="24"/>
      <c r="E331" s="24"/>
      <c r="F331" s="24"/>
      <c r="G331" s="24"/>
    </row>
    <row r="332" ht="25" customHeight="1">
      <c r="A332" s="23" t="s">
        <v>417</v>
      </c>
      <c r="B332" s="23"/>
      <c r="C332" s="24" t="s">
        <v>395</v>
      </c>
      <c r="D332" s="24"/>
      <c r="E332" s="24"/>
      <c r="F332" s="24"/>
      <c r="G332" s="24"/>
    </row>
    <row r="333" ht="15" customHeight="1">
</row>
    <row r="334" ht="25" customHeight="1">
      <c r="A334" s="6" t="s">
        <v>514</v>
      </c>
      <c r="B334" s="6"/>
      <c r="C334" s="6"/>
      <c r="D334" s="6"/>
      <c r="E334" s="6"/>
      <c r="F334" s="6"/>
      <c r="G334" s="6"/>
    </row>
    <row r="335" ht="15" customHeight="1">
</row>
    <row r="336" ht="50" customHeight="1">
      <c r="A336" s="10" t="s">
        <v>325</v>
      </c>
      <c r="B336" s="10" t="s">
        <v>470</v>
      </c>
      <c r="C336" s="10"/>
      <c r="D336" s="10" t="s">
        <v>496</v>
      </c>
      <c r="E336" s="10" t="s">
        <v>497</v>
      </c>
      <c r="F336" s="10" t="s">
        <v>498</v>
      </c>
      <c r="G336" s="10" t="s">
        <v>499</v>
      </c>
    </row>
    <row r="337" ht="15" customHeight="1">
      <c r="A337" s="10">
        <v>1</v>
      </c>
      <c r="B337" s="10">
        <v>2</v>
      </c>
      <c r="C337" s="10"/>
      <c r="D337" s="10">
        <v>3</v>
      </c>
      <c r="E337" s="10">
        <v>4</v>
      </c>
      <c r="F337" s="10">
        <v>5</v>
      </c>
      <c r="G337" s="10">
        <v>6</v>
      </c>
    </row>
    <row r="338" ht="40" customHeight="1">
      <c r="A338" s="10" t="s">
        <v>434</v>
      </c>
      <c r="B338" s="11" t="s">
        <v>515</v>
      </c>
      <c r="C338" s="11"/>
      <c r="D338" s="10" t="s">
        <v>60</v>
      </c>
      <c r="E338" s="18">
        <v>1</v>
      </c>
      <c r="F338" s="18">
        <v>100000</v>
      </c>
      <c r="G338" s="18">
        <v>100000</v>
      </c>
    </row>
    <row r="339" ht="25" customHeight="1">
      <c r="A339" s="26" t="s">
        <v>501</v>
      </c>
      <c r="B339" s="26"/>
      <c r="C339" s="26"/>
      <c r="D339" s="26"/>
      <c r="E339" s="22">
        <f>SUBTOTAL(9,E338:E338)</f>
      </c>
      <c r="F339" s="22" t="s">
        <v>333</v>
      </c>
      <c r="G339" s="22">
        <f>SUBTOTAL(9,G338:G338)</f>
      </c>
    </row>
    <row r="340" ht="25" customHeight="1">
      <c r="A340" s="26" t="s">
        <v>502</v>
      </c>
      <c r="B340" s="26"/>
      <c r="C340" s="26"/>
      <c r="D340" s="26"/>
      <c r="E340" s="26"/>
      <c r="F340" s="26"/>
      <c r="G340" s="22">
        <f>SUBTOTAL(9,G338:G339)</f>
      </c>
    </row>
    <row r="341" ht="25" customHeight="1">
</row>
    <row r="342" ht="20" customHeight="1">
      <c r="A342" s="23" t="s">
        <v>414</v>
      </c>
      <c r="B342" s="23"/>
      <c r="C342" s="24" t="s">
        <v>248</v>
      </c>
      <c r="D342" s="24"/>
      <c r="E342" s="24"/>
      <c r="F342" s="24"/>
      <c r="G342" s="24"/>
    </row>
    <row r="343" ht="20" customHeight="1">
      <c r="A343" s="23" t="s">
        <v>415</v>
      </c>
      <c r="B343" s="23"/>
      <c r="C343" s="24" t="s">
        <v>416</v>
      </c>
      <c r="D343" s="24"/>
      <c r="E343" s="24"/>
      <c r="F343" s="24"/>
      <c r="G343" s="24"/>
    </row>
    <row r="344" ht="25" customHeight="1">
      <c r="A344" s="23" t="s">
        <v>417</v>
      </c>
      <c r="B344" s="23"/>
      <c r="C344" s="24" t="s">
        <v>395</v>
      </c>
      <c r="D344" s="24"/>
      <c r="E344" s="24"/>
      <c r="F344" s="24"/>
      <c r="G344" s="24"/>
    </row>
    <row r="345" ht="15" customHeight="1">
</row>
    <row r="346" ht="25" customHeight="1">
      <c r="A346" s="6" t="s">
        <v>495</v>
      </c>
      <c r="B346" s="6"/>
      <c r="C346" s="6"/>
      <c r="D346" s="6"/>
      <c r="E346" s="6"/>
      <c r="F346" s="6"/>
      <c r="G346" s="6"/>
    </row>
    <row r="347" ht="15" customHeight="1">
</row>
    <row r="348" ht="50" customHeight="1">
      <c r="A348" s="10" t="s">
        <v>325</v>
      </c>
      <c r="B348" s="10" t="s">
        <v>470</v>
      </c>
      <c r="C348" s="10"/>
      <c r="D348" s="10" t="s">
        <v>496</v>
      </c>
      <c r="E348" s="10" t="s">
        <v>497</v>
      </c>
      <c r="F348" s="10" t="s">
        <v>498</v>
      </c>
      <c r="G348" s="10" t="s">
        <v>499</v>
      </c>
    </row>
    <row r="349" ht="15" customHeight="1">
      <c r="A349" s="10">
        <v>1</v>
      </c>
      <c r="B349" s="10">
        <v>2</v>
      </c>
      <c r="C349" s="10"/>
      <c r="D349" s="10">
        <v>3</v>
      </c>
      <c r="E349" s="10">
        <v>4</v>
      </c>
      <c r="F349" s="10">
        <v>5</v>
      </c>
      <c r="G349" s="10">
        <v>6</v>
      </c>
    </row>
    <row r="350" ht="40" customHeight="1">
      <c r="A350" s="10" t="s">
        <v>435</v>
      </c>
      <c r="B350" s="11" t="s">
        <v>516</v>
      </c>
      <c r="C350" s="11"/>
      <c r="D350" s="10" t="s">
        <v>60</v>
      </c>
      <c r="E350" s="18">
        <v>1</v>
      </c>
      <c r="F350" s="18">
        <v>788500</v>
      </c>
      <c r="G350" s="18">
        <v>788500</v>
      </c>
    </row>
    <row r="351" ht="25" customHeight="1">
      <c r="A351" s="26" t="s">
        <v>501</v>
      </c>
      <c r="B351" s="26"/>
      <c r="C351" s="26"/>
      <c r="D351" s="26"/>
      <c r="E351" s="22">
        <f>SUBTOTAL(9,E350:E350)</f>
      </c>
      <c r="F351" s="22" t="s">
        <v>333</v>
      </c>
      <c r="G351" s="22">
        <f>SUBTOTAL(9,G350:G350)</f>
      </c>
    </row>
    <row r="352" ht="25" customHeight="1">
      <c r="A352" s="26" t="s">
        <v>502</v>
      </c>
      <c r="B352" s="26"/>
      <c r="C352" s="26"/>
      <c r="D352" s="26"/>
      <c r="E352" s="26"/>
      <c r="F352" s="26"/>
      <c r="G352" s="22">
        <f>SUBTOTAL(9,G350:G351)</f>
      </c>
    </row>
    <row r="353" ht="25" customHeight="1">
</row>
    <row r="354" ht="20" customHeight="1">
      <c r="A354" s="23" t="s">
        <v>414</v>
      </c>
      <c r="B354" s="23"/>
      <c r="C354" s="24" t="s">
        <v>248</v>
      </c>
      <c r="D354" s="24"/>
      <c r="E354" s="24"/>
      <c r="F354" s="24"/>
      <c r="G354" s="24"/>
    </row>
    <row r="355" ht="20" customHeight="1">
      <c r="A355" s="23" t="s">
        <v>415</v>
      </c>
      <c r="B355" s="23"/>
      <c r="C355" s="24" t="s">
        <v>416</v>
      </c>
      <c r="D355" s="24"/>
      <c r="E355" s="24"/>
      <c r="F355" s="24"/>
      <c r="G355" s="24"/>
    </row>
    <row r="356" ht="25" customHeight="1">
      <c r="A356" s="23" t="s">
        <v>417</v>
      </c>
      <c r="B356" s="23"/>
      <c r="C356" s="24" t="s">
        <v>395</v>
      </c>
      <c r="D356" s="24"/>
      <c r="E356" s="24"/>
      <c r="F356" s="24"/>
      <c r="G356" s="24"/>
    </row>
    <row r="357" ht="15" customHeight="1">
</row>
    <row r="358" ht="25" customHeight="1">
      <c r="A358" s="6" t="s">
        <v>517</v>
      </c>
      <c r="B358" s="6"/>
      <c r="C358" s="6"/>
      <c r="D358" s="6"/>
      <c r="E358" s="6"/>
      <c r="F358" s="6"/>
      <c r="G358" s="6"/>
    </row>
    <row r="359" ht="15" customHeight="1">
</row>
    <row r="360" ht="50" customHeight="1">
      <c r="A360" s="10" t="s">
        <v>325</v>
      </c>
      <c r="B360" s="10" t="s">
        <v>470</v>
      </c>
      <c r="C360" s="10"/>
      <c r="D360" s="10" t="s">
        <v>496</v>
      </c>
      <c r="E360" s="10" t="s">
        <v>497</v>
      </c>
      <c r="F360" s="10" t="s">
        <v>498</v>
      </c>
      <c r="G360" s="10" t="s">
        <v>499</v>
      </c>
    </row>
    <row r="361" ht="15" customHeight="1">
      <c r="A361" s="10">
        <v>1</v>
      </c>
      <c r="B361" s="10">
        <v>2</v>
      </c>
      <c r="C361" s="10"/>
      <c r="D361" s="10">
        <v>3</v>
      </c>
      <c r="E361" s="10">
        <v>4</v>
      </c>
      <c r="F361" s="10">
        <v>5</v>
      </c>
      <c r="G361" s="10">
        <v>6</v>
      </c>
    </row>
    <row r="362" ht="40" customHeight="1">
      <c r="A362" s="10" t="s">
        <v>437</v>
      </c>
      <c r="B362" s="11" t="s">
        <v>518</v>
      </c>
      <c r="C362" s="11"/>
      <c r="D362" s="10" t="s">
        <v>60</v>
      </c>
      <c r="E362" s="18">
        <v>1</v>
      </c>
      <c r="F362" s="18">
        <v>150000</v>
      </c>
      <c r="G362" s="18">
        <v>150000</v>
      </c>
    </row>
    <row r="363" ht="25" customHeight="1">
      <c r="A363" s="26" t="s">
        <v>501</v>
      </c>
      <c r="B363" s="26"/>
      <c r="C363" s="26"/>
      <c r="D363" s="26"/>
      <c r="E363" s="22">
        <f>SUBTOTAL(9,E362:E362)</f>
      </c>
      <c r="F363" s="22" t="s">
        <v>333</v>
      </c>
      <c r="G363" s="22">
        <f>SUBTOTAL(9,G362:G362)</f>
      </c>
    </row>
    <row r="364" ht="25" customHeight="1">
      <c r="A364" s="26" t="s">
        <v>502</v>
      </c>
      <c r="B364" s="26"/>
      <c r="C364" s="26"/>
      <c r="D364" s="26"/>
      <c r="E364" s="26"/>
      <c r="F364" s="26"/>
      <c r="G364" s="22">
        <f>SUBTOTAL(9,G362:G363)</f>
      </c>
    </row>
    <row r="365" ht="25" customHeight="1">
</row>
    <row r="366" ht="20" customHeight="1">
      <c r="A366" s="23" t="s">
        <v>414</v>
      </c>
      <c r="B366" s="23"/>
      <c r="C366" s="24" t="s">
        <v>296</v>
      </c>
      <c r="D366" s="24"/>
      <c r="E366" s="24"/>
      <c r="F366" s="24"/>
      <c r="G366" s="24"/>
    </row>
    <row r="367" ht="20" customHeight="1">
      <c r="A367" s="23" t="s">
        <v>415</v>
      </c>
      <c r="B367" s="23"/>
      <c r="C367" s="24" t="s">
        <v>416</v>
      </c>
      <c r="D367" s="24"/>
      <c r="E367" s="24"/>
      <c r="F367" s="24"/>
      <c r="G367" s="24"/>
    </row>
    <row r="368" ht="25" customHeight="1">
      <c r="A368" s="23" t="s">
        <v>417</v>
      </c>
      <c r="B368" s="23"/>
      <c r="C368" s="24" t="s">
        <v>395</v>
      </c>
      <c r="D368" s="24"/>
      <c r="E368" s="24"/>
      <c r="F368" s="24"/>
      <c r="G368" s="24"/>
    </row>
    <row r="369" ht="15" customHeight="1">
</row>
    <row r="370" ht="25" customHeight="1">
      <c r="A370" s="6" t="s">
        <v>507</v>
      </c>
      <c r="B370" s="6"/>
      <c r="C370" s="6"/>
      <c r="D370" s="6"/>
      <c r="E370" s="6"/>
      <c r="F370" s="6"/>
      <c r="G370" s="6"/>
    </row>
    <row r="371" ht="15" customHeight="1">
</row>
    <row r="372" ht="50" customHeight="1">
      <c r="A372" s="10" t="s">
        <v>325</v>
      </c>
      <c r="B372" s="10" t="s">
        <v>470</v>
      </c>
      <c r="C372" s="10"/>
      <c r="D372" s="10" t="s">
        <v>496</v>
      </c>
      <c r="E372" s="10" t="s">
        <v>497</v>
      </c>
      <c r="F372" s="10" t="s">
        <v>498</v>
      </c>
      <c r="G372" s="10" t="s">
        <v>499</v>
      </c>
    </row>
    <row r="373" ht="15" customHeight="1">
      <c r="A373" s="10">
        <v>1</v>
      </c>
      <c r="B373" s="10">
        <v>2</v>
      </c>
      <c r="C373" s="10"/>
      <c r="D373" s="10">
        <v>3</v>
      </c>
      <c r="E373" s="10">
        <v>4</v>
      </c>
      <c r="F373" s="10">
        <v>5</v>
      </c>
      <c r="G373" s="10">
        <v>6</v>
      </c>
    </row>
    <row r="374" ht="40" customHeight="1">
      <c r="A374" s="10" t="s">
        <v>430</v>
      </c>
      <c r="B374" s="11" t="s">
        <v>508</v>
      </c>
      <c r="C374" s="11"/>
      <c r="D374" s="10" t="s">
        <v>60</v>
      </c>
      <c r="E374" s="18">
        <v>1</v>
      </c>
      <c r="F374" s="18">
        <v>1177390</v>
      </c>
      <c r="G374" s="18">
        <v>1177390</v>
      </c>
    </row>
    <row r="375" ht="25" customHeight="1">
      <c r="A375" s="26" t="s">
        <v>501</v>
      </c>
      <c r="B375" s="26"/>
      <c r="C375" s="26"/>
      <c r="D375" s="26"/>
      <c r="E375" s="22">
        <f>SUBTOTAL(9,E374:E374)</f>
      </c>
      <c r="F375" s="22" t="s">
        <v>333</v>
      </c>
      <c r="G375" s="22">
        <f>SUBTOTAL(9,G374:G374)</f>
      </c>
    </row>
    <row r="376" ht="25" customHeight="1">
      <c r="A376" s="26" t="s">
        <v>502</v>
      </c>
      <c r="B376" s="26"/>
      <c r="C376" s="26"/>
      <c r="D376" s="26"/>
      <c r="E376" s="26"/>
      <c r="F376" s="26"/>
      <c r="G376" s="22">
        <f>SUBTOTAL(9,G374:G375)</f>
      </c>
    </row>
  </sheetData>
  <sheetProtection password="EE1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B11:C11"/>
    <mergeCell ref="A12:D12"/>
    <mergeCell ref="A13:F13"/>
    <mergeCell ref="A15:B15"/>
    <mergeCell ref="C15:G15"/>
    <mergeCell ref="A16:B16"/>
    <mergeCell ref="C16:G16"/>
    <mergeCell ref="A17:B17"/>
    <mergeCell ref="C17:G17"/>
    <mergeCell ref="A19:G19"/>
    <mergeCell ref="B21:C21"/>
    <mergeCell ref="B22:C22"/>
    <mergeCell ref="B23:C23"/>
    <mergeCell ref="A24:D24"/>
    <mergeCell ref="A25:F25"/>
    <mergeCell ref="A27:B27"/>
    <mergeCell ref="C27:G27"/>
    <mergeCell ref="A28:B28"/>
    <mergeCell ref="C28:G28"/>
    <mergeCell ref="A29:B29"/>
    <mergeCell ref="C29:G29"/>
    <mergeCell ref="A31:G31"/>
    <mergeCell ref="B33:C33"/>
    <mergeCell ref="B34:C34"/>
    <mergeCell ref="B35:C35"/>
    <mergeCell ref="A36:D36"/>
    <mergeCell ref="A37:F37"/>
    <mergeCell ref="A39:B39"/>
    <mergeCell ref="C39:G39"/>
    <mergeCell ref="A40:B40"/>
    <mergeCell ref="C40:G40"/>
    <mergeCell ref="A41:B41"/>
    <mergeCell ref="C41:G41"/>
    <mergeCell ref="A43:G43"/>
    <mergeCell ref="B45:C45"/>
    <mergeCell ref="B46:C46"/>
    <mergeCell ref="B47:C47"/>
    <mergeCell ref="B48:C48"/>
    <mergeCell ref="A49:D49"/>
    <mergeCell ref="A50:F50"/>
    <mergeCell ref="A52:B52"/>
    <mergeCell ref="C52:G52"/>
    <mergeCell ref="A53:B53"/>
    <mergeCell ref="C53:G53"/>
    <mergeCell ref="A54:B54"/>
    <mergeCell ref="C54:G54"/>
    <mergeCell ref="A56:G56"/>
    <mergeCell ref="B58:C58"/>
    <mergeCell ref="B59:C59"/>
    <mergeCell ref="B60:C60"/>
    <mergeCell ref="B61:C61"/>
    <mergeCell ref="B62:C62"/>
    <mergeCell ref="A63:D63"/>
    <mergeCell ref="A64:F64"/>
    <mergeCell ref="A66:B66"/>
    <mergeCell ref="C66:G66"/>
    <mergeCell ref="A67:B67"/>
    <mergeCell ref="C67:G67"/>
    <mergeCell ref="A68:B68"/>
    <mergeCell ref="C68:G68"/>
    <mergeCell ref="A70:G70"/>
    <mergeCell ref="B72:C72"/>
    <mergeCell ref="B73:C73"/>
    <mergeCell ref="B74:C74"/>
    <mergeCell ref="A75:D75"/>
    <mergeCell ref="B76:C76"/>
    <mergeCell ref="B77:C77"/>
    <mergeCell ref="A78:D78"/>
    <mergeCell ref="A79:F79"/>
    <mergeCell ref="A81:B81"/>
    <mergeCell ref="C81:G81"/>
    <mergeCell ref="A82:B82"/>
    <mergeCell ref="C82:G82"/>
    <mergeCell ref="A83:B83"/>
    <mergeCell ref="C83:G83"/>
    <mergeCell ref="A85:G85"/>
    <mergeCell ref="B87:C87"/>
    <mergeCell ref="B88:C88"/>
    <mergeCell ref="B89:C89"/>
    <mergeCell ref="A90:D90"/>
    <mergeCell ref="A91:F91"/>
    <mergeCell ref="A93:B93"/>
    <mergeCell ref="C93:G93"/>
    <mergeCell ref="A94:B94"/>
    <mergeCell ref="C94:G94"/>
    <mergeCell ref="A95:B95"/>
    <mergeCell ref="C95:G95"/>
    <mergeCell ref="A97:G97"/>
    <mergeCell ref="B99:C99"/>
    <mergeCell ref="B100:C100"/>
    <mergeCell ref="B101:C101"/>
    <mergeCell ref="B102:C102"/>
    <mergeCell ref="A103:D103"/>
    <mergeCell ref="A104:F104"/>
    <mergeCell ref="A106:B106"/>
    <mergeCell ref="C106:G106"/>
    <mergeCell ref="A107:B107"/>
    <mergeCell ref="C107:G107"/>
    <mergeCell ref="A108:B108"/>
    <mergeCell ref="C108:G108"/>
    <mergeCell ref="A110:G110"/>
    <mergeCell ref="B112:C112"/>
    <mergeCell ref="B113:C113"/>
    <mergeCell ref="B114:C114"/>
    <mergeCell ref="A115:D115"/>
    <mergeCell ref="A116:F116"/>
    <mergeCell ref="A118:B118"/>
    <mergeCell ref="C118:G118"/>
    <mergeCell ref="A119:B119"/>
    <mergeCell ref="C119:G119"/>
    <mergeCell ref="A120:B120"/>
    <mergeCell ref="C120:G120"/>
    <mergeCell ref="A122:G122"/>
    <mergeCell ref="B124:C124"/>
    <mergeCell ref="B125:C125"/>
    <mergeCell ref="B126:C126"/>
    <mergeCell ref="A127:D127"/>
    <mergeCell ref="A128:F128"/>
    <mergeCell ref="A130:B130"/>
    <mergeCell ref="C130:G130"/>
    <mergeCell ref="A131:B131"/>
    <mergeCell ref="C131:G131"/>
    <mergeCell ref="A132:B132"/>
    <mergeCell ref="C132:G132"/>
    <mergeCell ref="A134:G134"/>
    <mergeCell ref="B136:C136"/>
    <mergeCell ref="B137:C137"/>
    <mergeCell ref="B138:C138"/>
    <mergeCell ref="A139:D139"/>
    <mergeCell ref="A140:F140"/>
    <mergeCell ref="A142:B142"/>
    <mergeCell ref="C142:G142"/>
    <mergeCell ref="A143:B143"/>
    <mergeCell ref="C143:G143"/>
    <mergeCell ref="A144:B144"/>
    <mergeCell ref="C144:G144"/>
    <mergeCell ref="A146:G146"/>
    <mergeCell ref="B148:C148"/>
    <mergeCell ref="B149:C149"/>
    <mergeCell ref="B150:C150"/>
    <mergeCell ref="A151:D151"/>
    <mergeCell ref="A152:F152"/>
    <mergeCell ref="A154:B154"/>
    <mergeCell ref="C154:G154"/>
    <mergeCell ref="A155:B155"/>
    <mergeCell ref="C155:G155"/>
    <mergeCell ref="A156:B156"/>
    <mergeCell ref="C156:G156"/>
    <mergeCell ref="A158:G158"/>
    <mergeCell ref="B160:C160"/>
    <mergeCell ref="B161:C161"/>
    <mergeCell ref="B162:C162"/>
    <mergeCell ref="A163:D163"/>
    <mergeCell ref="A164:F164"/>
    <mergeCell ref="A166:B166"/>
    <mergeCell ref="C166:G166"/>
    <mergeCell ref="A167:B167"/>
    <mergeCell ref="C167:G167"/>
    <mergeCell ref="A168:B168"/>
    <mergeCell ref="C168:G168"/>
    <mergeCell ref="A170:G170"/>
    <mergeCell ref="B172:C172"/>
    <mergeCell ref="B173:C173"/>
    <mergeCell ref="B174:C174"/>
    <mergeCell ref="A175:D175"/>
    <mergeCell ref="A176:F176"/>
    <mergeCell ref="A178:B178"/>
    <mergeCell ref="C178:G178"/>
    <mergeCell ref="A179:B179"/>
    <mergeCell ref="C179:G179"/>
    <mergeCell ref="A180:B180"/>
    <mergeCell ref="C180:G180"/>
    <mergeCell ref="A182:G182"/>
    <mergeCell ref="B184:C184"/>
    <mergeCell ref="B185:C185"/>
    <mergeCell ref="B186:C186"/>
    <mergeCell ref="B187:C187"/>
    <mergeCell ref="B188:C188"/>
    <mergeCell ref="A189:D189"/>
    <mergeCell ref="A190:F190"/>
    <mergeCell ref="A192:B192"/>
    <mergeCell ref="C192:G192"/>
    <mergeCell ref="A193:B193"/>
    <mergeCell ref="C193:G193"/>
    <mergeCell ref="A194:B194"/>
    <mergeCell ref="C194:G194"/>
    <mergeCell ref="A196:G196"/>
    <mergeCell ref="B198:C198"/>
    <mergeCell ref="B199:C199"/>
    <mergeCell ref="B200:C200"/>
    <mergeCell ref="A201:D201"/>
    <mergeCell ref="B202:C202"/>
    <mergeCell ref="A203:D203"/>
    <mergeCell ref="A204:F204"/>
    <mergeCell ref="A206:B206"/>
    <mergeCell ref="C206:G206"/>
    <mergeCell ref="A207:B207"/>
    <mergeCell ref="C207:G207"/>
    <mergeCell ref="A208:B208"/>
    <mergeCell ref="C208:G208"/>
    <mergeCell ref="A210:G210"/>
    <mergeCell ref="B212:C212"/>
    <mergeCell ref="B213:C213"/>
    <mergeCell ref="B214:C214"/>
    <mergeCell ref="A215:D215"/>
    <mergeCell ref="A216:F216"/>
    <mergeCell ref="A218:B218"/>
    <mergeCell ref="C218:G218"/>
    <mergeCell ref="A219:B219"/>
    <mergeCell ref="C219:G219"/>
    <mergeCell ref="A220:B220"/>
    <mergeCell ref="C220:G220"/>
    <mergeCell ref="A222:G222"/>
    <mergeCell ref="B224:C224"/>
    <mergeCell ref="B225:C225"/>
    <mergeCell ref="B226:C226"/>
    <mergeCell ref="A227:D227"/>
    <mergeCell ref="A228:F228"/>
    <mergeCell ref="A230:B230"/>
    <mergeCell ref="C230:G230"/>
    <mergeCell ref="A231:B231"/>
    <mergeCell ref="C231:G231"/>
    <mergeCell ref="A232:B232"/>
    <mergeCell ref="C232:G232"/>
    <mergeCell ref="A234:G234"/>
    <mergeCell ref="B236:C236"/>
    <mergeCell ref="B237:C237"/>
    <mergeCell ref="B238:C238"/>
    <mergeCell ref="A239:D239"/>
    <mergeCell ref="A240:F240"/>
    <mergeCell ref="A242:B242"/>
    <mergeCell ref="C242:G242"/>
    <mergeCell ref="A243:B243"/>
    <mergeCell ref="C243:G243"/>
    <mergeCell ref="A244:B244"/>
    <mergeCell ref="C244:G244"/>
    <mergeCell ref="A246:G246"/>
    <mergeCell ref="B248:C248"/>
    <mergeCell ref="B249:C249"/>
    <mergeCell ref="B250:C250"/>
    <mergeCell ref="A251:D251"/>
    <mergeCell ref="A252:F252"/>
    <mergeCell ref="A254:B254"/>
    <mergeCell ref="C254:G254"/>
    <mergeCell ref="A255:B255"/>
    <mergeCell ref="C255:G255"/>
    <mergeCell ref="A256:B256"/>
    <mergeCell ref="C256:G256"/>
    <mergeCell ref="A258:G258"/>
    <mergeCell ref="B260:C260"/>
    <mergeCell ref="B261:C261"/>
    <mergeCell ref="B262:C262"/>
    <mergeCell ref="A263:D263"/>
    <mergeCell ref="A264:F264"/>
    <mergeCell ref="A266:B266"/>
    <mergeCell ref="C266:G266"/>
    <mergeCell ref="A267:B267"/>
    <mergeCell ref="C267:G267"/>
    <mergeCell ref="A268:B268"/>
    <mergeCell ref="C268:G268"/>
    <mergeCell ref="A270:G270"/>
    <mergeCell ref="B272:C272"/>
    <mergeCell ref="B273:C273"/>
    <mergeCell ref="B274:C274"/>
    <mergeCell ref="A275:D275"/>
    <mergeCell ref="A276:F276"/>
    <mergeCell ref="A278:B278"/>
    <mergeCell ref="C278:G278"/>
    <mergeCell ref="A279:B279"/>
    <mergeCell ref="C279:G279"/>
    <mergeCell ref="A280:B280"/>
    <mergeCell ref="C280:G280"/>
    <mergeCell ref="A282:G282"/>
    <mergeCell ref="B284:C284"/>
    <mergeCell ref="B285:C285"/>
    <mergeCell ref="B286:C286"/>
    <mergeCell ref="A287:D287"/>
    <mergeCell ref="A288:F288"/>
    <mergeCell ref="A290:B290"/>
    <mergeCell ref="C290:G290"/>
    <mergeCell ref="A291:B291"/>
    <mergeCell ref="C291:G291"/>
    <mergeCell ref="A292:B292"/>
    <mergeCell ref="C292:G292"/>
    <mergeCell ref="A294:G294"/>
    <mergeCell ref="B296:C296"/>
    <mergeCell ref="B297:C297"/>
    <mergeCell ref="B298:C298"/>
    <mergeCell ref="A299:D299"/>
    <mergeCell ref="A300:F300"/>
    <mergeCell ref="A302:B302"/>
    <mergeCell ref="C302:G302"/>
    <mergeCell ref="A303:B303"/>
    <mergeCell ref="C303:G303"/>
    <mergeCell ref="A304:B304"/>
    <mergeCell ref="C304:G304"/>
    <mergeCell ref="A306:G306"/>
    <mergeCell ref="B308:C308"/>
    <mergeCell ref="B309:C309"/>
    <mergeCell ref="B310:C310"/>
    <mergeCell ref="B311:C311"/>
    <mergeCell ref="B312:C312"/>
    <mergeCell ref="A313:D313"/>
    <mergeCell ref="A314:F314"/>
    <mergeCell ref="A316:B316"/>
    <mergeCell ref="C316:G316"/>
    <mergeCell ref="A317:B317"/>
    <mergeCell ref="C317:G317"/>
    <mergeCell ref="A318:B318"/>
    <mergeCell ref="C318:G318"/>
    <mergeCell ref="A320:G320"/>
    <mergeCell ref="B322:C322"/>
    <mergeCell ref="B323:C323"/>
    <mergeCell ref="B324:C324"/>
    <mergeCell ref="A325:D325"/>
    <mergeCell ref="B326:C326"/>
    <mergeCell ref="A327:D327"/>
    <mergeCell ref="A328:F328"/>
    <mergeCell ref="A330:B330"/>
    <mergeCell ref="C330:G330"/>
    <mergeCell ref="A331:B331"/>
    <mergeCell ref="C331:G331"/>
    <mergeCell ref="A332:B332"/>
    <mergeCell ref="C332:G332"/>
    <mergeCell ref="A334:G334"/>
    <mergeCell ref="B336:C336"/>
    <mergeCell ref="B337:C337"/>
    <mergeCell ref="B338:C338"/>
    <mergeCell ref="A339:D339"/>
    <mergeCell ref="A340:F340"/>
    <mergeCell ref="A342:B342"/>
    <mergeCell ref="C342:G342"/>
    <mergeCell ref="A343:B343"/>
    <mergeCell ref="C343:G343"/>
    <mergeCell ref="A344:B344"/>
    <mergeCell ref="C344:G344"/>
    <mergeCell ref="A346:G346"/>
    <mergeCell ref="B348:C348"/>
    <mergeCell ref="B349:C349"/>
    <mergeCell ref="B350:C350"/>
    <mergeCell ref="A351:D351"/>
    <mergeCell ref="A352:F352"/>
    <mergeCell ref="A354:B354"/>
    <mergeCell ref="C354:G354"/>
    <mergeCell ref="A355:B355"/>
    <mergeCell ref="C355:G355"/>
    <mergeCell ref="A356:B356"/>
    <mergeCell ref="C356:G356"/>
    <mergeCell ref="A358:G358"/>
    <mergeCell ref="B360:C360"/>
    <mergeCell ref="B361:C361"/>
    <mergeCell ref="B362:C362"/>
    <mergeCell ref="A363:D363"/>
    <mergeCell ref="A364:F364"/>
    <mergeCell ref="A366:B366"/>
    <mergeCell ref="C366:G366"/>
    <mergeCell ref="A367:B367"/>
    <mergeCell ref="C367:G367"/>
    <mergeCell ref="A368:B368"/>
    <mergeCell ref="C368:G368"/>
    <mergeCell ref="A370:G370"/>
    <mergeCell ref="B372:C372"/>
    <mergeCell ref="B373:C373"/>
    <mergeCell ref="B374:C374"/>
    <mergeCell ref="A375:D375"/>
    <mergeCell ref="A376:F376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&amp;R&amp;R&amp;"Verdana,����������" &amp;12 &amp;K00-00923374.RBS.211259</oddHeader>
    <oddFooter>&amp;L&amp;L&amp;"Verdana,����������"&amp;K000000&amp;L&amp;"Verdana,����������"&amp;K00-014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6" t="s">
        <v>519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5" customHeight="1">
</row>
    <row r="4" ht="25" customHeight="1">
      <c r="A4" s="6" t="s">
        <v>520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ht="25" customHeight="1">
</row>
    <row r="6" ht="50" customHeight="1">
      <c r="A6" s="10" t="s">
        <v>325</v>
      </c>
      <c r="B6" s="10" t="s">
        <v>50</v>
      </c>
      <c r="C6" s="10" t="s">
        <v>521</v>
      </c>
      <c r="D6" s="10" t="s">
        <v>522</v>
      </c>
      <c r="E6" s="10"/>
      <c r="F6" s="10"/>
      <c r="G6" s="10" t="s">
        <v>523</v>
      </c>
      <c r="H6" s="10"/>
      <c r="I6" s="10"/>
      <c r="J6" s="10" t="s">
        <v>524</v>
      </c>
      <c r="K6" s="10"/>
      <c r="L6" s="10"/>
    </row>
    <row r="7" ht="50" customHeight="1">
      <c r="A7" s="10"/>
      <c r="B7" s="10"/>
      <c r="C7" s="10"/>
      <c r="D7" s="10" t="s">
        <v>525</v>
      </c>
      <c r="E7" s="10" t="s">
        <v>526</v>
      </c>
      <c r="F7" s="10" t="s">
        <v>527</v>
      </c>
      <c r="G7" s="10" t="s">
        <v>525</v>
      </c>
      <c r="H7" s="10" t="s">
        <v>526</v>
      </c>
      <c r="I7" s="10" t="s">
        <v>528</v>
      </c>
      <c r="J7" s="10" t="s">
        <v>525</v>
      </c>
      <c r="K7" s="10" t="s">
        <v>526</v>
      </c>
      <c r="L7" s="10" t="s">
        <v>529</v>
      </c>
    </row>
    <row r="8" ht="25" customHeight="1">
      <c r="A8" s="10" t="s">
        <v>330</v>
      </c>
      <c r="B8" s="10" t="s">
        <v>429</v>
      </c>
      <c r="C8" s="10" t="s">
        <v>430</v>
      </c>
      <c r="D8" s="10" t="s">
        <v>431</v>
      </c>
      <c r="E8" s="10" t="s">
        <v>432</v>
      </c>
      <c r="F8" s="10" t="s">
        <v>433</v>
      </c>
      <c r="G8" s="10" t="s">
        <v>434</v>
      </c>
      <c r="H8" s="10" t="s">
        <v>435</v>
      </c>
      <c r="I8" s="10" t="s">
        <v>436</v>
      </c>
      <c r="J8" s="10" t="s">
        <v>437</v>
      </c>
      <c r="K8" s="10" t="s">
        <v>448</v>
      </c>
      <c r="L8" s="10" t="s">
        <v>450</v>
      </c>
    </row>
    <row r="9">
      <c r="A9" s="10" t="s">
        <v>60</v>
      </c>
      <c r="B9" s="10" t="s">
        <v>60</v>
      </c>
      <c r="C9" s="10" t="s">
        <v>60</v>
      </c>
      <c r="D9" s="10" t="s">
        <v>60</v>
      </c>
      <c r="E9" s="10" t="s">
        <v>60</v>
      </c>
      <c r="F9" s="10" t="s">
        <v>60</v>
      </c>
      <c r="G9" s="10" t="s">
        <v>60</v>
      </c>
      <c r="H9" s="10" t="s">
        <v>60</v>
      </c>
      <c r="I9" s="10" t="s">
        <v>60</v>
      </c>
      <c r="J9" s="10" t="s">
        <v>60</v>
      </c>
      <c r="K9" s="10" t="s">
        <v>60</v>
      </c>
      <c r="L9" s="10" t="s">
        <v>60</v>
      </c>
    </row>
    <row r="10" ht="15" customHeight="1">
</row>
    <row r="11" ht="25" customHeight="1">
      <c r="A11" s="6" t="s">
        <v>530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ht="15" customHeight="1">
</row>
    <row r="13" ht="25" customHeight="1">
      <c r="A13" s="6" t="s">
        <v>531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ht="25" customHeight="1">
</row>
    <row r="15" ht="50" customHeight="1">
      <c r="A15" s="10" t="s">
        <v>325</v>
      </c>
      <c r="B15" s="10" t="s">
        <v>50</v>
      </c>
      <c r="C15" s="10" t="s">
        <v>521</v>
      </c>
      <c r="D15" s="10" t="s">
        <v>522</v>
      </c>
      <c r="E15" s="10"/>
      <c r="F15" s="10"/>
      <c r="G15" s="10" t="s">
        <v>523</v>
      </c>
      <c r="H15" s="10"/>
      <c r="I15" s="10"/>
      <c r="J15" s="10" t="s">
        <v>524</v>
      </c>
      <c r="K15" s="10"/>
      <c r="L15" s="10"/>
    </row>
    <row r="16" ht="50" customHeight="1">
      <c r="A16" s="10"/>
      <c r="B16" s="10"/>
      <c r="C16" s="10"/>
      <c r="D16" s="10" t="s">
        <v>525</v>
      </c>
      <c r="E16" s="10" t="s">
        <v>526</v>
      </c>
      <c r="F16" s="10" t="s">
        <v>527</v>
      </c>
      <c r="G16" s="10" t="s">
        <v>525</v>
      </c>
      <c r="H16" s="10" t="s">
        <v>526</v>
      </c>
      <c r="I16" s="10" t="s">
        <v>528</v>
      </c>
      <c r="J16" s="10" t="s">
        <v>525</v>
      </c>
      <c r="K16" s="10" t="s">
        <v>526</v>
      </c>
      <c r="L16" s="10" t="s">
        <v>529</v>
      </c>
    </row>
    <row r="17" ht="25" customHeight="1">
      <c r="A17" s="10" t="s">
        <v>330</v>
      </c>
      <c r="B17" s="10" t="s">
        <v>429</v>
      </c>
      <c r="C17" s="10" t="s">
        <v>430</v>
      </c>
      <c r="D17" s="10" t="s">
        <v>431</v>
      </c>
      <c r="E17" s="10" t="s">
        <v>432</v>
      </c>
      <c r="F17" s="10" t="s">
        <v>433</v>
      </c>
      <c r="G17" s="10" t="s">
        <v>434</v>
      </c>
      <c r="H17" s="10" t="s">
        <v>435</v>
      </c>
      <c r="I17" s="10" t="s">
        <v>436</v>
      </c>
      <c r="J17" s="10" t="s">
        <v>437</v>
      </c>
      <c r="K17" s="10" t="s">
        <v>448</v>
      </c>
      <c r="L17" s="10" t="s">
        <v>450</v>
      </c>
    </row>
    <row r="18" ht="25" customHeight="1">
      <c r="A18" s="10" t="s">
        <v>330</v>
      </c>
      <c r="B18" s="10" t="s">
        <v>89</v>
      </c>
      <c r="C18" s="11" t="s">
        <v>532</v>
      </c>
      <c r="D18" s="18">
        <v>1</v>
      </c>
      <c r="E18" s="18">
        <v>1350000</v>
      </c>
      <c r="F18" s="18">
        <v>1350000</v>
      </c>
      <c r="G18" s="18">
        <v>1</v>
      </c>
      <c r="H18" s="18">
        <v>1350000</v>
      </c>
      <c r="I18" s="18">
        <v>1350000</v>
      </c>
      <c r="J18" s="18">
        <v>1</v>
      </c>
      <c r="K18" s="18">
        <v>1350000</v>
      </c>
      <c r="L18" s="18">
        <v>1350000</v>
      </c>
    </row>
    <row r="19" ht="25" customHeight="1">
      <c r="A19" s="12" t="s">
        <v>464</v>
      </c>
      <c r="B19" s="12"/>
      <c r="C19" s="12"/>
      <c r="D19" s="20" t="s">
        <v>60</v>
      </c>
      <c r="E19" s="20" t="s">
        <v>60</v>
      </c>
      <c r="F19" s="20">
        <f>SUM(F18:F18)</f>
      </c>
      <c r="G19" s="20" t="s">
        <v>60</v>
      </c>
      <c r="H19" s="20" t="s">
        <v>60</v>
      </c>
      <c r="I19" s="20">
        <f>SUM(I18:I18)</f>
      </c>
      <c r="J19" s="20" t="s">
        <v>60</v>
      </c>
      <c r="K19" s="20" t="s">
        <v>60</v>
      </c>
      <c r="L19" s="20">
        <f>SUM(L18:L18)</f>
      </c>
    </row>
    <row r="20" ht="15" customHeight="1">
</row>
    <row r="21" ht="25" customHeight="1">
      <c r="A21" s="6" t="s">
        <v>533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ht="25" customHeight="1">
</row>
    <row r="23" ht="50" customHeight="1">
      <c r="A23" s="10" t="s">
        <v>325</v>
      </c>
      <c r="B23" s="10" t="s">
        <v>50</v>
      </c>
      <c r="C23" s="10" t="s">
        <v>521</v>
      </c>
      <c r="D23" s="10" t="s">
        <v>522</v>
      </c>
      <c r="E23" s="10"/>
      <c r="F23" s="10"/>
      <c r="G23" s="10" t="s">
        <v>523</v>
      </c>
      <c r="H23" s="10"/>
      <c r="I23" s="10"/>
      <c r="J23" s="10" t="s">
        <v>524</v>
      </c>
      <c r="K23" s="10"/>
      <c r="L23" s="10"/>
    </row>
    <row r="24" ht="50" customHeight="1">
      <c r="A24" s="10"/>
      <c r="B24" s="10"/>
      <c r="C24" s="10"/>
      <c r="D24" s="10" t="s">
        <v>525</v>
      </c>
      <c r="E24" s="10" t="s">
        <v>526</v>
      </c>
      <c r="F24" s="10" t="s">
        <v>527</v>
      </c>
      <c r="G24" s="10" t="s">
        <v>525</v>
      </c>
      <c r="H24" s="10" t="s">
        <v>526</v>
      </c>
      <c r="I24" s="10" t="s">
        <v>528</v>
      </c>
      <c r="J24" s="10" t="s">
        <v>525</v>
      </c>
      <c r="K24" s="10" t="s">
        <v>526</v>
      </c>
      <c r="L24" s="10" t="s">
        <v>529</v>
      </c>
    </row>
    <row r="25" ht="25" customHeight="1">
      <c r="A25" s="10" t="s">
        <v>330</v>
      </c>
      <c r="B25" s="10" t="s">
        <v>429</v>
      </c>
      <c r="C25" s="10" t="s">
        <v>430</v>
      </c>
      <c r="D25" s="10" t="s">
        <v>431</v>
      </c>
      <c r="E25" s="10" t="s">
        <v>432</v>
      </c>
      <c r="F25" s="10" t="s">
        <v>433</v>
      </c>
      <c r="G25" s="10" t="s">
        <v>434</v>
      </c>
      <c r="H25" s="10" t="s">
        <v>435</v>
      </c>
      <c r="I25" s="10" t="s">
        <v>436</v>
      </c>
      <c r="J25" s="10" t="s">
        <v>437</v>
      </c>
      <c r="K25" s="10" t="s">
        <v>448</v>
      </c>
      <c r="L25" s="10" t="s">
        <v>450</v>
      </c>
    </row>
    <row r="26" ht="25" customHeight="1">
      <c r="A26" s="10" t="s">
        <v>330</v>
      </c>
      <c r="B26" s="10" t="s">
        <v>89</v>
      </c>
      <c r="C26" s="11" t="s">
        <v>534</v>
      </c>
      <c r="D26" s="18">
        <v>1</v>
      </c>
      <c r="E26" s="18">
        <v>9600</v>
      </c>
      <c r="F26" s="18">
        <v>9600</v>
      </c>
      <c r="G26" s="18">
        <v>1</v>
      </c>
      <c r="H26" s="18">
        <v>9600</v>
      </c>
      <c r="I26" s="18">
        <v>9600</v>
      </c>
      <c r="J26" s="18">
        <v>1</v>
      </c>
      <c r="K26" s="18">
        <v>9600</v>
      </c>
      <c r="L26" s="18">
        <v>9600</v>
      </c>
    </row>
    <row r="27" ht="25" customHeight="1">
      <c r="A27" s="10" t="s">
        <v>429</v>
      </c>
      <c r="B27" s="10" t="s">
        <v>89</v>
      </c>
      <c r="C27" s="11" t="s">
        <v>535</v>
      </c>
      <c r="D27" s="18">
        <v>1</v>
      </c>
      <c r="E27" s="18">
        <v>44600</v>
      </c>
      <c r="F27" s="18">
        <v>44600</v>
      </c>
      <c r="G27" s="18">
        <v>1</v>
      </c>
      <c r="H27" s="18">
        <v>78500</v>
      </c>
      <c r="I27" s="18">
        <v>78500</v>
      </c>
      <c r="J27" s="18">
        <v>1</v>
      </c>
      <c r="K27" s="18">
        <v>78500</v>
      </c>
      <c r="L27" s="18">
        <v>78500</v>
      </c>
    </row>
    <row r="28" ht="25" customHeight="1">
      <c r="A28" s="10" t="s">
        <v>430</v>
      </c>
      <c r="B28" s="10" t="s">
        <v>89</v>
      </c>
      <c r="C28" s="11" t="s">
        <v>536</v>
      </c>
      <c r="D28" s="18">
        <v>1</v>
      </c>
      <c r="E28" s="18">
        <v>5906000</v>
      </c>
      <c r="F28" s="18">
        <v>5906000</v>
      </c>
      <c r="G28" s="18">
        <v>1</v>
      </c>
      <c r="H28" s="18">
        <v>6034500</v>
      </c>
      <c r="I28" s="18">
        <v>6034500</v>
      </c>
      <c r="J28" s="18">
        <v>1</v>
      </c>
      <c r="K28" s="18">
        <v>6034500</v>
      </c>
      <c r="L28" s="18">
        <v>6034500</v>
      </c>
    </row>
    <row r="29" ht="25" customHeight="1">
      <c r="A29" s="10" t="s">
        <v>431</v>
      </c>
      <c r="B29" s="10" t="s">
        <v>89</v>
      </c>
      <c r="C29" s="11" t="s">
        <v>537</v>
      </c>
      <c r="D29" s="18">
        <v>1</v>
      </c>
      <c r="E29" s="18">
        <v>9395000</v>
      </c>
      <c r="F29" s="18">
        <v>9395000</v>
      </c>
      <c r="G29" s="18">
        <v>1</v>
      </c>
      <c r="H29" s="18">
        <v>10584200</v>
      </c>
      <c r="I29" s="18">
        <v>10584200</v>
      </c>
      <c r="J29" s="18">
        <v>1</v>
      </c>
      <c r="K29" s="18">
        <v>10893700</v>
      </c>
      <c r="L29" s="18">
        <v>10893700</v>
      </c>
    </row>
    <row r="30" ht="25" customHeight="1">
      <c r="A30" s="10" t="s">
        <v>432</v>
      </c>
      <c r="B30" s="10" t="s">
        <v>89</v>
      </c>
      <c r="C30" s="11" t="s">
        <v>538</v>
      </c>
      <c r="D30" s="18">
        <v>1</v>
      </c>
      <c r="E30" s="18">
        <v>1958800</v>
      </c>
      <c r="F30" s="18">
        <v>1958800</v>
      </c>
      <c r="G30" s="18">
        <v>1</v>
      </c>
      <c r="H30" s="18">
        <v>1346040</v>
      </c>
      <c r="I30" s="18">
        <v>1346040</v>
      </c>
      <c r="J30" s="18">
        <v>1</v>
      </c>
      <c r="K30" s="18">
        <v>1177390</v>
      </c>
      <c r="L30" s="18">
        <v>1177390</v>
      </c>
    </row>
    <row r="31" ht="25" customHeight="1">
      <c r="A31" s="12" t="s">
        <v>464</v>
      </c>
      <c r="B31" s="12"/>
      <c r="C31" s="12"/>
      <c r="D31" s="20" t="s">
        <v>60</v>
      </c>
      <c r="E31" s="20" t="s">
        <v>60</v>
      </c>
      <c r="F31" s="20">
        <f>SUM(F26:F30)</f>
      </c>
      <c r="G31" s="20" t="s">
        <v>60</v>
      </c>
      <c r="H31" s="20" t="s">
        <v>60</v>
      </c>
      <c r="I31" s="20">
        <f>SUM(I26:I30)</f>
      </c>
      <c r="J31" s="20" t="s">
        <v>60</v>
      </c>
      <c r="K31" s="20" t="s">
        <v>60</v>
      </c>
      <c r="L31" s="20">
        <f>SUM(L26:L30)</f>
      </c>
    </row>
    <row r="32" ht="15" customHeight="1">
</row>
    <row r="33" ht="25" customHeight="1">
      <c r="A33" s="6" t="s">
        <v>539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ht="25" customHeight="1">
</row>
    <row r="35" ht="50" customHeight="1">
      <c r="A35" s="10" t="s">
        <v>325</v>
      </c>
      <c r="B35" s="10" t="s">
        <v>50</v>
      </c>
      <c r="C35" s="10" t="s">
        <v>521</v>
      </c>
      <c r="D35" s="10" t="s">
        <v>522</v>
      </c>
      <c r="E35" s="10"/>
      <c r="F35" s="10"/>
      <c r="G35" s="10" t="s">
        <v>523</v>
      </c>
      <c r="H35" s="10"/>
      <c r="I35" s="10"/>
      <c r="J35" s="10" t="s">
        <v>524</v>
      </c>
      <c r="K35" s="10"/>
      <c r="L35" s="10"/>
    </row>
    <row r="36" ht="50" customHeight="1">
      <c r="A36" s="10"/>
      <c r="B36" s="10"/>
      <c r="C36" s="10"/>
      <c r="D36" s="10" t="s">
        <v>525</v>
      </c>
      <c r="E36" s="10" t="s">
        <v>526</v>
      </c>
      <c r="F36" s="10" t="s">
        <v>527</v>
      </c>
      <c r="G36" s="10" t="s">
        <v>525</v>
      </c>
      <c r="H36" s="10" t="s">
        <v>526</v>
      </c>
      <c r="I36" s="10" t="s">
        <v>528</v>
      </c>
      <c r="J36" s="10" t="s">
        <v>525</v>
      </c>
      <c r="K36" s="10" t="s">
        <v>526</v>
      </c>
      <c r="L36" s="10" t="s">
        <v>529</v>
      </c>
    </row>
    <row r="37" ht="25" customHeight="1">
      <c r="A37" s="10" t="s">
        <v>330</v>
      </c>
      <c r="B37" s="10" t="s">
        <v>429</v>
      </c>
      <c r="C37" s="10" t="s">
        <v>430</v>
      </c>
      <c r="D37" s="10" t="s">
        <v>431</v>
      </c>
      <c r="E37" s="10" t="s">
        <v>432</v>
      </c>
      <c r="F37" s="10" t="s">
        <v>433</v>
      </c>
      <c r="G37" s="10" t="s">
        <v>434</v>
      </c>
      <c r="H37" s="10" t="s">
        <v>435</v>
      </c>
      <c r="I37" s="10" t="s">
        <v>436</v>
      </c>
      <c r="J37" s="10" t="s">
        <v>437</v>
      </c>
      <c r="K37" s="10" t="s">
        <v>448</v>
      </c>
      <c r="L37" s="10" t="s">
        <v>450</v>
      </c>
    </row>
    <row r="38">
      <c r="A38" s="10" t="s">
        <v>60</v>
      </c>
      <c r="B38" s="10" t="s">
        <v>60</v>
      </c>
      <c r="C38" s="10" t="s">
        <v>60</v>
      </c>
      <c r="D38" s="10" t="s">
        <v>60</v>
      </c>
      <c r="E38" s="10" t="s">
        <v>60</v>
      </c>
      <c r="F38" s="10" t="s">
        <v>60</v>
      </c>
      <c r="G38" s="10" t="s">
        <v>60</v>
      </c>
      <c r="H38" s="10" t="s">
        <v>60</v>
      </c>
      <c r="I38" s="10" t="s">
        <v>60</v>
      </c>
      <c r="J38" s="10" t="s">
        <v>60</v>
      </c>
      <c r="K38" s="10" t="s">
        <v>60</v>
      </c>
      <c r="L38" s="10" t="s">
        <v>60</v>
      </c>
    </row>
    <row r="39" ht="15" customHeight="1">
</row>
    <row r="40" ht="25" customHeight="1">
      <c r="A40" s="6" t="s">
        <v>540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ht="15" customHeight="1">
</row>
    <row r="42" ht="25" customHeight="1">
      <c r="A42" s="6" t="s">
        <v>541</v>
      </c>
      <c r="B42" s="6"/>
      <c r="C42" s="6"/>
      <c r="D42" s="6"/>
      <c r="E42" s="6"/>
      <c r="F42" s="6"/>
    </row>
    <row r="43" ht="25" customHeight="1">
</row>
    <row r="44" ht="50" customHeight="1">
      <c r="A44" s="10" t="s">
        <v>325</v>
      </c>
      <c r="B44" s="10" t="s">
        <v>50</v>
      </c>
      <c r="C44" s="10" t="s">
        <v>521</v>
      </c>
      <c r="D44" s="10" t="s">
        <v>522</v>
      </c>
      <c r="E44" s="10" t="s">
        <v>523</v>
      </c>
      <c r="F44" s="10" t="s">
        <v>524</v>
      </c>
    </row>
    <row r="45" ht="50" customHeight="1">
      <c r="A45" s="10"/>
      <c r="B45" s="10"/>
      <c r="C45" s="10"/>
      <c r="D45" s="10" t="s">
        <v>542</v>
      </c>
      <c r="E45" s="10" t="s">
        <v>542</v>
      </c>
      <c r="F45" s="10" t="s">
        <v>542</v>
      </c>
    </row>
    <row r="46" ht="25" customHeight="1">
      <c r="A46" s="10" t="s">
        <v>330</v>
      </c>
      <c r="B46" s="10" t="s">
        <v>429</v>
      </c>
      <c r="C46" s="10" t="s">
        <v>430</v>
      </c>
      <c r="D46" s="10" t="s">
        <v>431</v>
      </c>
      <c r="E46" s="10" t="s">
        <v>432</v>
      </c>
      <c r="F46" s="10" t="s">
        <v>433</v>
      </c>
    </row>
    <row r="47">
      <c r="A47" s="10" t="s">
        <v>60</v>
      </c>
      <c r="B47" s="10" t="s">
        <v>60</v>
      </c>
      <c r="C47" s="10" t="s">
        <v>60</v>
      </c>
      <c r="D47" s="10" t="s">
        <v>60</v>
      </c>
      <c r="E47" s="10" t="s">
        <v>60</v>
      </c>
      <c r="F47" s="10" t="s">
        <v>60</v>
      </c>
    </row>
    <row r="48" ht="15" customHeight="1">
</row>
    <row r="49" ht="25" customHeight="1">
      <c r="A49" s="6" t="s">
        <v>543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ht="15" customHeight="1">
</row>
    <row r="51" ht="25" customHeight="1">
      <c r="A51" s="6" t="s">
        <v>544</v>
      </c>
      <c r="B51" s="6"/>
      <c r="C51" s="6"/>
      <c r="D51" s="6"/>
      <c r="E51" s="6"/>
      <c r="F51" s="6"/>
    </row>
    <row r="52" ht="25" customHeight="1">
</row>
    <row r="53" ht="50" customHeight="1">
      <c r="A53" s="10" t="s">
        <v>325</v>
      </c>
      <c r="B53" s="10" t="s">
        <v>50</v>
      </c>
      <c r="C53" s="10" t="s">
        <v>521</v>
      </c>
      <c r="D53" s="10" t="s">
        <v>522</v>
      </c>
      <c r="E53" s="10" t="s">
        <v>523</v>
      </c>
      <c r="F53" s="10" t="s">
        <v>524</v>
      </c>
    </row>
    <row r="54" ht="50" customHeight="1">
      <c r="A54" s="10"/>
      <c r="B54" s="10"/>
      <c r="C54" s="10"/>
      <c r="D54" s="10" t="s">
        <v>542</v>
      </c>
      <c r="E54" s="10" t="s">
        <v>542</v>
      </c>
      <c r="F54" s="10" t="s">
        <v>542</v>
      </c>
    </row>
    <row r="55" ht="25" customHeight="1">
      <c r="A55" s="10" t="s">
        <v>330</v>
      </c>
      <c r="B55" s="10" t="s">
        <v>429</v>
      </c>
      <c r="C55" s="10" t="s">
        <v>430</v>
      </c>
      <c r="D55" s="10" t="s">
        <v>431</v>
      </c>
      <c r="E55" s="10" t="s">
        <v>432</v>
      </c>
      <c r="F55" s="10" t="s">
        <v>433</v>
      </c>
    </row>
    <row r="56">
      <c r="A56" s="10" t="s">
        <v>60</v>
      </c>
      <c r="B56" s="10" t="s">
        <v>60</v>
      </c>
      <c r="C56" s="10" t="s">
        <v>60</v>
      </c>
      <c r="D56" s="10" t="s">
        <v>60</v>
      </c>
      <c r="E56" s="10" t="s">
        <v>60</v>
      </c>
      <c r="F56" s="10" t="s">
        <v>60</v>
      </c>
    </row>
    <row r="57" ht="15" customHeight="1">
</row>
    <row r="58" ht="25" customHeight="1">
      <c r="A58" s="6" t="s">
        <v>545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ht="15" customHeight="1">
</row>
    <row r="60" ht="25" customHeight="1">
      <c r="A60" s="6" t="s">
        <v>546</v>
      </c>
      <c r="B60" s="6"/>
      <c r="C60" s="6"/>
      <c r="D60" s="6"/>
      <c r="E60" s="6"/>
      <c r="F60" s="6"/>
    </row>
    <row r="61" ht="25" customHeight="1">
</row>
    <row r="62" ht="50" customHeight="1">
      <c r="A62" s="10" t="s">
        <v>325</v>
      </c>
      <c r="B62" s="10" t="s">
        <v>50</v>
      </c>
      <c r="C62" s="10" t="s">
        <v>521</v>
      </c>
      <c r="D62" s="10" t="s">
        <v>522</v>
      </c>
      <c r="E62" s="10" t="s">
        <v>523</v>
      </c>
      <c r="F62" s="10" t="s">
        <v>524</v>
      </c>
    </row>
    <row r="63" ht="50" customHeight="1">
      <c r="A63" s="10"/>
      <c r="B63" s="10"/>
      <c r="C63" s="10"/>
      <c r="D63" s="10" t="s">
        <v>542</v>
      </c>
      <c r="E63" s="10" t="s">
        <v>542</v>
      </c>
      <c r="F63" s="10" t="s">
        <v>542</v>
      </c>
    </row>
    <row r="64" ht="25" customHeight="1">
      <c r="A64" s="10" t="s">
        <v>330</v>
      </c>
      <c r="B64" s="10" t="s">
        <v>429</v>
      </c>
      <c r="C64" s="10" t="s">
        <v>430</v>
      </c>
      <c r="D64" s="10" t="s">
        <v>431</v>
      </c>
      <c r="E64" s="10" t="s">
        <v>432</v>
      </c>
      <c r="F64" s="10" t="s">
        <v>433</v>
      </c>
    </row>
    <row r="65">
      <c r="A65" s="10" t="s">
        <v>60</v>
      </c>
      <c r="B65" s="10" t="s">
        <v>60</v>
      </c>
      <c r="C65" s="10" t="s">
        <v>60</v>
      </c>
      <c r="D65" s="10" t="s">
        <v>60</v>
      </c>
      <c r="E65" s="10" t="s">
        <v>60</v>
      </c>
      <c r="F65" s="10" t="s">
        <v>60</v>
      </c>
    </row>
    <row r="66" ht="15" customHeight="1">
</row>
    <row r="67" ht="25" customHeight="1">
      <c r="A67" s="6" t="s">
        <v>547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ht="25" customHeight="1">
</row>
    <row r="69" ht="50" customHeight="1">
      <c r="A69" s="10" t="s">
        <v>325</v>
      </c>
      <c r="B69" s="10" t="s">
        <v>50</v>
      </c>
      <c r="C69" s="10" t="s">
        <v>521</v>
      </c>
      <c r="D69" s="10" t="s">
        <v>522</v>
      </c>
      <c r="E69" s="10"/>
      <c r="F69" s="10"/>
      <c r="G69" s="10" t="s">
        <v>523</v>
      </c>
      <c r="H69" s="10"/>
      <c r="I69" s="10"/>
      <c r="J69" s="10" t="s">
        <v>524</v>
      </c>
      <c r="K69" s="10"/>
      <c r="L69" s="10"/>
    </row>
    <row r="70" ht="50" customHeight="1">
      <c r="A70" s="10"/>
      <c r="B70" s="10"/>
      <c r="C70" s="10"/>
      <c r="D70" s="10" t="s">
        <v>548</v>
      </c>
      <c r="E70" s="10" t="s">
        <v>549</v>
      </c>
      <c r="F70" s="10" t="s">
        <v>550</v>
      </c>
      <c r="G70" s="10" t="s">
        <v>548</v>
      </c>
      <c r="H70" s="10" t="s">
        <v>549</v>
      </c>
      <c r="I70" s="10" t="s">
        <v>551</v>
      </c>
      <c r="J70" s="10" t="s">
        <v>548</v>
      </c>
      <c r="K70" s="10" t="s">
        <v>549</v>
      </c>
      <c r="L70" s="10" t="s">
        <v>552</v>
      </c>
    </row>
    <row r="71" ht="25" customHeight="1">
      <c r="A71" s="10" t="s">
        <v>330</v>
      </c>
      <c r="B71" s="10" t="s">
        <v>429</v>
      </c>
      <c r="C71" s="10" t="s">
        <v>430</v>
      </c>
      <c r="D71" s="10" t="s">
        <v>431</v>
      </c>
      <c r="E71" s="10" t="s">
        <v>432</v>
      </c>
      <c r="F71" s="10" t="s">
        <v>433</v>
      </c>
      <c r="G71" s="10" t="s">
        <v>434</v>
      </c>
      <c r="H71" s="10" t="s">
        <v>435</v>
      </c>
      <c r="I71" s="10" t="s">
        <v>436</v>
      </c>
      <c r="J71" s="10" t="s">
        <v>437</v>
      </c>
      <c r="K71" s="10" t="s">
        <v>448</v>
      </c>
      <c r="L71" s="10" t="s">
        <v>450</v>
      </c>
    </row>
    <row r="72">
      <c r="A72" s="10" t="s">
        <v>60</v>
      </c>
      <c r="B72" s="10" t="s">
        <v>60</v>
      </c>
      <c r="C72" s="10" t="s">
        <v>60</v>
      </c>
      <c r="D72" s="10" t="s">
        <v>60</v>
      </c>
      <c r="E72" s="10" t="s">
        <v>60</v>
      </c>
      <c r="F72" s="10" t="s">
        <v>60</v>
      </c>
      <c r="G72" s="10" t="s">
        <v>60</v>
      </c>
      <c r="H72" s="10" t="s">
        <v>60</v>
      </c>
      <c r="I72" s="10" t="s">
        <v>60</v>
      </c>
      <c r="J72" s="10" t="s">
        <v>60</v>
      </c>
      <c r="K72" s="10" t="s">
        <v>60</v>
      </c>
      <c r="L72" s="10" t="s">
        <v>60</v>
      </c>
    </row>
  </sheetData>
  <sheetProtection password="EE1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31:C31"/>
    <mergeCell ref="A33:L33"/>
    <mergeCell ref="A35:A36"/>
    <mergeCell ref="B35:B36"/>
    <mergeCell ref="C35:C36"/>
    <mergeCell ref="D35:F35"/>
    <mergeCell ref="G35:I35"/>
    <mergeCell ref="J35:L35"/>
    <mergeCell ref="A40:M40"/>
    <mergeCell ref="A42:F42"/>
    <mergeCell ref="A44:A45"/>
    <mergeCell ref="B44:B45"/>
    <mergeCell ref="C44:C45"/>
    <mergeCell ref="A49:M49"/>
    <mergeCell ref="A51:F51"/>
    <mergeCell ref="A53:A54"/>
    <mergeCell ref="B53:B54"/>
    <mergeCell ref="C53:C54"/>
    <mergeCell ref="A58:M58"/>
    <mergeCell ref="A60:F60"/>
    <mergeCell ref="A62:A63"/>
    <mergeCell ref="B62:B63"/>
    <mergeCell ref="C62:C63"/>
    <mergeCell ref="A67:L67"/>
    <mergeCell ref="A69:A70"/>
    <mergeCell ref="B69:B70"/>
    <mergeCell ref="C69:C70"/>
    <mergeCell ref="D69:F69"/>
    <mergeCell ref="G69:I69"/>
    <mergeCell ref="J69:L69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&amp;R&amp;R&amp;"Verdana,����������" &amp;12 &amp;K00-00923374.RBS.211259</oddHeader>
    <oddFooter>&amp;L&amp;L&amp;"Verdana,����������"&amp;K000000&amp;L&amp;"Verdana,����������"&amp;K00-014</oddFooter>
  </headerFooter>
</worksheet>
</file>