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95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D23" i="5" l="1"/>
  <c r="AC22" i="5"/>
  <c r="AC23" i="5" s="1"/>
  <c r="U22" i="5"/>
  <c r="U23" i="5" s="1"/>
  <c r="M22" i="5"/>
  <c r="M23" i="5" s="1"/>
  <c r="D22" i="5"/>
  <c r="AG21" i="5"/>
  <c r="AG22" i="5" s="1"/>
  <c r="AG23" i="5" s="1"/>
  <c r="AF21" i="5"/>
  <c r="AF22" i="5" s="1"/>
  <c r="AF23" i="5" s="1"/>
  <c r="AE21" i="5"/>
  <c r="AE22" i="5" s="1"/>
  <c r="AE23" i="5" s="1"/>
  <c r="AD21" i="5"/>
  <c r="AD22" i="5" s="1"/>
  <c r="AD23" i="5" s="1"/>
  <c r="AC21" i="5"/>
  <c r="AB21" i="5"/>
  <c r="AB22" i="5" s="1"/>
  <c r="AB23" i="5" s="1"/>
  <c r="AA21" i="5"/>
  <c r="AA22" i="5" s="1"/>
  <c r="AA23" i="5" s="1"/>
  <c r="Z21" i="5"/>
  <c r="Z22" i="5" s="1"/>
  <c r="Z23" i="5" s="1"/>
  <c r="Y21" i="5"/>
  <c r="Y22" i="5" s="1"/>
  <c r="Y23" i="5" s="1"/>
  <c r="X21" i="5"/>
  <c r="X22" i="5" s="1"/>
  <c r="X23" i="5" s="1"/>
  <c r="W21" i="5"/>
  <c r="W22" i="5" s="1"/>
  <c r="W23" i="5" s="1"/>
  <c r="V21" i="5"/>
  <c r="V22" i="5" s="1"/>
  <c r="V23" i="5" s="1"/>
  <c r="U21" i="5"/>
  <c r="T21" i="5"/>
  <c r="T22" i="5" s="1"/>
  <c r="T23" i="5" s="1"/>
  <c r="S21" i="5"/>
  <c r="S22" i="5" s="1"/>
  <c r="S23" i="5" s="1"/>
  <c r="R21" i="5"/>
  <c r="R22" i="5" s="1"/>
  <c r="R23" i="5" s="1"/>
  <c r="Q21" i="5"/>
  <c r="Q22" i="5" s="1"/>
  <c r="Q23" i="5" s="1"/>
  <c r="P21" i="5"/>
  <c r="P22" i="5" s="1"/>
  <c r="P23" i="5" s="1"/>
  <c r="O21" i="5"/>
  <c r="O22" i="5" s="1"/>
  <c r="O23" i="5" s="1"/>
  <c r="N21" i="5"/>
  <c r="N22" i="5" s="1"/>
  <c r="N23" i="5" s="1"/>
  <c r="M21" i="5"/>
  <c r="L21" i="5"/>
  <c r="L22" i="5" s="1"/>
  <c r="L23" i="5" s="1"/>
  <c r="K21" i="5"/>
  <c r="K22" i="5" s="1"/>
  <c r="K23" i="5" s="1"/>
  <c r="J21" i="5"/>
  <c r="J22" i="5" s="1"/>
  <c r="J23" i="5" s="1"/>
  <c r="I21" i="5"/>
  <c r="I22" i="5" s="1"/>
  <c r="I23" i="5" s="1"/>
  <c r="H21" i="5"/>
  <c r="H22" i="5" s="1"/>
  <c r="H23" i="5" s="1"/>
  <c r="G21" i="5"/>
  <c r="D21" i="5"/>
  <c r="AH20" i="5"/>
  <c r="D20" i="5"/>
  <c r="AH19" i="5"/>
  <c r="D19" i="5"/>
  <c r="D18" i="5"/>
  <c r="AF17" i="5"/>
  <c r="AF18" i="5" s="1"/>
  <c r="X17" i="5"/>
  <c r="X18" i="5" s="1"/>
  <c r="T17" i="5"/>
  <c r="T18" i="5" s="1"/>
  <c r="P17" i="5"/>
  <c r="P18" i="5" s="1"/>
  <c r="H17" i="5"/>
  <c r="H18" i="5" s="1"/>
  <c r="D17" i="5"/>
  <c r="AG16" i="5"/>
  <c r="AG17" i="5" s="1"/>
  <c r="AG18" i="5" s="1"/>
  <c r="AF16" i="5"/>
  <c r="AE16" i="5"/>
  <c r="AE17" i="5" s="1"/>
  <c r="AE18" i="5" s="1"/>
  <c r="AD16" i="5"/>
  <c r="AD17" i="5" s="1"/>
  <c r="AD18" i="5" s="1"/>
  <c r="AC16" i="5"/>
  <c r="AC17" i="5" s="1"/>
  <c r="AC18" i="5" s="1"/>
  <c r="AB16" i="5"/>
  <c r="AB17" i="5" s="1"/>
  <c r="AB18" i="5" s="1"/>
  <c r="AA16" i="5"/>
  <c r="AA17" i="5" s="1"/>
  <c r="AA18" i="5" s="1"/>
  <c r="Z16" i="5"/>
  <c r="Z17" i="5" s="1"/>
  <c r="Z18" i="5" s="1"/>
  <c r="Y16" i="5"/>
  <c r="Y17" i="5" s="1"/>
  <c r="Y18" i="5" s="1"/>
  <c r="X16" i="5"/>
  <c r="W16" i="5"/>
  <c r="W17" i="5" s="1"/>
  <c r="W18" i="5" s="1"/>
  <c r="V16" i="5"/>
  <c r="V17" i="5" s="1"/>
  <c r="V18" i="5" s="1"/>
  <c r="U16" i="5"/>
  <c r="U17" i="5" s="1"/>
  <c r="U18" i="5" s="1"/>
  <c r="T16" i="5"/>
  <c r="S16" i="5"/>
  <c r="S17" i="5" s="1"/>
  <c r="S18" i="5" s="1"/>
  <c r="R16" i="5"/>
  <c r="R17" i="5" s="1"/>
  <c r="R18" i="5" s="1"/>
  <c r="Q16" i="5"/>
  <c r="Q17" i="5" s="1"/>
  <c r="Q18" i="5" s="1"/>
  <c r="P16" i="5"/>
  <c r="O16" i="5"/>
  <c r="O17" i="5" s="1"/>
  <c r="O18" i="5" s="1"/>
  <c r="N16" i="5"/>
  <c r="N17" i="5" s="1"/>
  <c r="N18" i="5" s="1"/>
  <c r="M16" i="5"/>
  <c r="M17" i="5" s="1"/>
  <c r="M18" i="5" s="1"/>
  <c r="L16" i="5"/>
  <c r="L17" i="5" s="1"/>
  <c r="L18" i="5" s="1"/>
  <c r="K16" i="5"/>
  <c r="K17" i="5" s="1"/>
  <c r="K18" i="5" s="1"/>
  <c r="J16" i="5"/>
  <c r="J17" i="5" s="1"/>
  <c r="J18" i="5" s="1"/>
  <c r="I16" i="5"/>
  <c r="I17" i="5" s="1"/>
  <c r="I18" i="5" s="1"/>
  <c r="H16" i="5"/>
  <c r="G16" i="5"/>
  <c r="G17" i="5" s="1"/>
  <c r="D16" i="5"/>
  <c r="AH15" i="5"/>
  <c r="D15" i="5"/>
  <c r="AH14" i="5"/>
  <c r="D14" i="5"/>
  <c r="AH21" i="5" l="1"/>
  <c r="G22" i="5"/>
  <c r="AH17" i="5"/>
  <c r="G18" i="5"/>
  <c r="AH18" i="5" s="1"/>
  <c r="AH16" i="5"/>
  <c r="AH22" i="5" l="1"/>
  <c r="G23" i="5"/>
  <c r="AH23" i="5" s="1"/>
  <c r="G11" i="5" l="1"/>
  <c r="H11" i="5"/>
  <c r="I11" i="5"/>
  <c r="I12" i="5" s="1"/>
  <c r="I13" i="5" s="1"/>
  <c r="J11" i="5"/>
  <c r="J12" i="5" s="1"/>
  <c r="J13" i="5" s="1"/>
  <c r="K11" i="5"/>
  <c r="L11" i="5"/>
  <c r="M11" i="5"/>
  <c r="M12" i="5" s="1"/>
  <c r="M13" i="5" s="1"/>
  <c r="N11" i="5"/>
  <c r="N12" i="5" s="1"/>
  <c r="N13" i="5" s="1"/>
  <c r="O11" i="5"/>
  <c r="P11" i="5"/>
  <c r="Q11" i="5"/>
  <c r="Q12" i="5" s="1"/>
  <c r="Q13" i="5" s="1"/>
  <c r="R11" i="5"/>
  <c r="R12" i="5" s="1"/>
  <c r="R13" i="5" s="1"/>
  <c r="S11" i="5"/>
  <c r="T11" i="5"/>
  <c r="U11" i="5"/>
  <c r="V11" i="5"/>
  <c r="V12" i="5" s="1"/>
  <c r="V13" i="5" s="1"/>
  <c r="W11" i="5"/>
  <c r="X11" i="5"/>
  <c r="Y11" i="5"/>
  <c r="Y12" i="5" s="1"/>
  <c r="Y13" i="5" s="1"/>
  <c r="Z11" i="5"/>
  <c r="Z12" i="5" s="1"/>
  <c r="Z13" i="5" s="1"/>
  <c r="AA11" i="5"/>
  <c r="AB11" i="5"/>
  <c r="AC11" i="5"/>
  <c r="AC12" i="5" s="1"/>
  <c r="AC13" i="5" s="1"/>
  <c r="AD11" i="5"/>
  <c r="AD12" i="5" s="1"/>
  <c r="AD13" i="5" s="1"/>
  <c r="AE11" i="5"/>
  <c r="AF11" i="5"/>
  <c r="G12" i="5"/>
  <c r="G13" i="5" s="1"/>
  <c r="H12" i="5"/>
  <c r="K12" i="5"/>
  <c r="K13" i="5" s="1"/>
  <c r="L12" i="5"/>
  <c r="O12" i="5"/>
  <c r="O13" i="5" s="1"/>
  <c r="P12" i="5"/>
  <c r="P13" i="5" s="1"/>
  <c r="S12" i="5"/>
  <c r="S13" i="5" s="1"/>
  <c r="T12" i="5"/>
  <c r="U12" i="5"/>
  <c r="U13" i="5" s="1"/>
  <c r="W12" i="5"/>
  <c r="W13" i="5" s="1"/>
  <c r="X12" i="5"/>
  <c r="AA12" i="5"/>
  <c r="AA13" i="5" s="1"/>
  <c r="AB12" i="5"/>
  <c r="AE12" i="5"/>
  <c r="AE13" i="5" s="1"/>
  <c r="AF12" i="5"/>
  <c r="AF13" i="5" s="1"/>
  <c r="H13" i="5"/>
  <c r="L13" i="5"/>
  <c r="T13" i="5"/>
  <c r="X13" i="5"/>
  <c r="AB13" i="5"/>
  <c r="AH11" i="5" l="1"/>
  <c r="AH9" i="5" l="1"/>
  <c r="AH10" i="5"/>
  <c r="AH12" i="5"/>
  <c r="AH13" i="5"/>
  <c r="D10" i="5"/>
  <c r="D11" i="5"/>
  <c r="D12" i="5"/>
  <c r="D13" i="5"/>
  <c r="D9" i="5"/>
</calcChain>
</file>

<file path=xl/sharedStrings.xml><?xml version="1.0" encoding="utf-8"?>
<sst xmlns="http://schemas.openxmlformats.org/spreadsheetml/2006/main" count="1423" uniqueCount="1352">
  <si>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</si>
  <si>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</si>
  <si>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</si>
  <si>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</si>
  <si>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</si>
  <si>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</si>
  <si>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</si>
  <si>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</si>
  <si>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</si>
  <si>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</si>
  <si>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</si>
  <si>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</si>
  <si>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</si>
  <si>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</si>
  <si>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</si>
  <si>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</si>
  <si>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</si>
  <si>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</si>
  <si>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</si>
  <si>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</si>
  <si>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</si>
  <si>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</si>
  <si>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</si>
  <si>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</si>
  <si>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</si>
  <si>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</si>
  <si>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</si>
  <si>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</si>
  <si>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</si>
  <si>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</si>
  <si>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</si>
  <si>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</si>
  <si>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</si>
  <si>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</si>
  <si>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</si>
  <si>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</si>
  <si>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</si>
  <si>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</si>
  <si>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</si>
  <si>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</si>
  <si>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</si>
  <si>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</si>
  <si>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</si>
  <si>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</si>
  <si>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</si>
  <si>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</si>
  <si>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</si>
  <si>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</si>
  <si>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</si>
  <si>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</si>
  <si>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</si>
  <si>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</si>
  <si>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</si>
  <si>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</si>
  <si>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</si>
  <si>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</si>
  <si>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</si>
  <si>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</si>
  <si>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</si>
  <si>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</si>
  <si>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</si>
  <si>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</si>
  <si>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</si>
  <si>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</si>
  <si>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</si>
  <si>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</si>
  <si>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</si>
  <si>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</si>
  <si>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</si>
  <si>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</si>
  <si>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</si>
  <si>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</si>
  <si>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</si>
  <si>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</si>
  <si>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</si>
  <si>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</si>
  <si>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</si>
  <si>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</si>
  <si>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</si>
  <si>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</si>
  <si>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</si>
  <si>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</si>
  <si>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</si>
  <si>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</si>
  <si>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</si>
  <si>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</si>
  <si>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</si>
  <si>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</si>
  <si>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</si>
  <si>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</si>
  <si>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</si>
  <si>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</si>
  <si>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</si>
  <si>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</si>
  <si>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</si>
  <si>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</si>
  <si>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</si>
  <si>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</si>
  <si>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</si>
  <si>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</si>
  <si>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</si>
  <si>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</si>
  <si>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</si>
  <si>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</si>
  <si>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</si>
  <si>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</si>
  <si>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</si>
  <si>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</si>
  <si>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</si>
  <si>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</si>
  <si>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</si>
  <si>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</si>
  <si>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</si>
  <si>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</si>
  <si>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</si>
  <si>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</si>
  <si>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</si>
  <si>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</si>
  <si>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</si>
  <si>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</si>
  <si>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</si>
  <si>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</si>
  <si>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</si>
  <si>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</si>
  <si>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</si>
  <si>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</si>
  <si>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</si>
  <si>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</si>
  <si>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</si>
  <si>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</si>
  <si>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</si>
  <si>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</si>
  <si>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</si>
  <si>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</si>
  <si>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</si>
  <si>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</si>
  <si>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</si>
  <si>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</si>
  <si>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</si>
  <si>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</si>
  <si>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</si>
  <si>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</si>
  <si>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</si>
  <si>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</si>
  <si>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</si>
  <si>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</si>
  <si>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</si>
  <si>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</si>
  <si>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</si>
  <si>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</si>
  <si>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</si>
  <si>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</si>
  <si>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</si>
  <si>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</si>
  <si>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</si>
  <si>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</si>
  <si>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</si>
  <si>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</si>
  <si>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</si>
  <si>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</si>
  <si>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</si>
  <si>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</si>
  <si>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</si>
  <si>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</si>
  <si>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</si>
  <si>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</si>
  <si>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</si>
  <si>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</si>
  <si>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</si>
  <si>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</si>
  <si>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</si>
  <si>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</si>
  <si>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</si>
  <si>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</si>
  <si>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</si>
  <si>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</si>
  <si>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</si>
  <si>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</si>
  <si>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</si>
  <si>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</si>
  <si>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</si>
  <si>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</si>
  <si>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</si>
  <si>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</si>
  <si>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</si>
  <si>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</si>
  <si>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</si>
  <si>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</si>
  <si>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</si>
  <si>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</si>
  <si>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</si>
  <si>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</si>
  <si>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</si>
  <si>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</si>
  <si>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</si>
  <si>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</si>
  <si>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</si>
  <si>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</si>
  <si>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</si>
  <si>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</si>
  <si>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</si>
  <si>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</si>
  <si>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</si>
  <si>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</si>
  <si>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</si>
  <si>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</si>
  <si>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</si>
  <si>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</si>
  <si>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</si>
  <si>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</si>
  <si>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</si>
  <si>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</si>
  <si>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</si>
  <si>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</si>
  <si>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</si>
  <si>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</si>
  <si>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</si>
  <si>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</si>
  <si>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</si>
  <si>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</si>
  <si>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</si>
  <si>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</si>
  <si>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</si>
  <si>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</si>
  <si>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</si>
  <si>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</si>
  <si>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</si>
  <si>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</si>
  <si>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</si>
  <si>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</si>
  <si>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</si>
  <si>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</si>
  <si>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</si>
  <si>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</si>
  <si>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</si>
  <si>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</si>
  <si>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</si>
  <si>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</si>
  <si>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</si>
  <si>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</si>
  <si>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</si>
  <si>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</si>
  <si>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</si>
  <si>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</si>
  <si>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</si>
  <si>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</si>
  <si>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</si>
  <si>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</si>
  <si>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</si>
  <si>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</si>
  <si>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</si>
  <si>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</si>
  <si>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</si>
  <si>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</si>
  <si>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</si>
  <si>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</si>
  <si>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</si>
  <si>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</si>
  <si>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</si>
  <si>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</si>
  <si>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</si>
  <si>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</si>
  <si>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</si>
  <si>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</si>
  <si>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</si>
  <si>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</si>
  <si>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</si>
  <si>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</si>
  <si>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</si>
  <si>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</si>
  <si>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</si>
  <si>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</si>
  <si>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</si>
  <si>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</si>
  <si>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</si>
  <si>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</si>
  <si>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</si>
  <si>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</si>
  <si>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</si>
  <si>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</si>
  <si>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</si>
  <si>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</si>
  <si>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</si>
  <si>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</si>
  <si>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</si>
  <si>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</si>
  <si>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</si>
  <si>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</si>
  <si>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</si>
  <si>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</si>
  <si>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</si>
  <si>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</si>
  <si>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</si>
  <si>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</si>
  <si>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</si>
  <si>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</si>
  <si>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</si>
  <si>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</si>
  <si>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</si>
  <si>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</si>
  <si>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</si>
  <si>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</si>
  <si>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</si>
  <si>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</si>
  <si>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</si>
  <si>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</si>
  <si>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</si>
  <si>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</si>
  <si>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</si>
  <si>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</si>
  <si>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</si>
  <si>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</si>
  <si>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</si>
  <si>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</si>
  <si>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</si>
  <si>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</si>
  <si>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</si>
  <si>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</si>
  <si>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</si>
  <si>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</si>
  <si>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</si>
  <si>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</si>
  <si>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</si>
  <si>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</si>
  <si>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</si>
  <si>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</si>
  <si>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</si>
  <si>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</si>
  <si>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</si>
  <si>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</si>
  <si>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</si>
  <si>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</si>
  <si>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</si>
  <si>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</si>
  <si>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</si>
  <si>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</si>
  <si>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</si>
  <si>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</si>
  <si>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</si>
  <si>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</si>
  <si>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</si>
  <si>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</si>
  <si>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</si>
  <si>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</si>
  <si>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</si>
  <si>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</si>
  <si>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</si>
  <si>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</si>
  <si>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</si>
  <si>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</si>
  <si>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</si>
  <si>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</si>
  <si>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</si>
  <si>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</si>
  <si>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</si>
  <si>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</si>
  <si>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</si>
  <si>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</si>
  <si>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</si>
  <si>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</si>
  <si>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</si>
  <si>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</si>
  <si>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</si>
  <si>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</si>
  <si>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</si>
  <si>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</si>
  <si>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</si>
  <si>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</si>
  <si>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</si>
  <si>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</si>
  <si>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</si>
  <si>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</si>
  <si>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</si>
  <si>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</si>
  <si>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</si>
  <si>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</si>
  <si>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</si>
  <si>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</si>
  <si>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</si>
  <si>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</si>
  <si>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</si>
  <si>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</si>
  <si>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</si>
  <si>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</si>
  <si>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</si>
  <si>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</si>
  <si>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</si>
  <si>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</si>
  <si>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</si>
  <si>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</si>
  <si>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</si>
  <si>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</si>
  <si>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</si>
  <si>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</si>
  <si>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</si>
  <si>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</si>
  <si>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</si>
  <si>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</si>
  <si>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</si>
  <si>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</si>
  <si>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</si>
  <si>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</si>
  <si>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</si>
  <si>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</si>
  <si>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</si>
  <si>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</si>
  <si>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</si>
  <si>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</si>
  <si>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</si>
  <si>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</si>
  <si>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</si>
  <si>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</si>
  <si>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</si>
  <si>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</si>
  <si>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</si>
  <si>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</si>
  <si>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</si>
  <si>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</si>
  <si>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</si>
  <si>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</si>
  <si>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</si>
  <si>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</si>
  <si>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</si>
  <si>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</si>
  <si>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</si>
  <si>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</si>
  <si>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</si>
  <si>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</si>
  <si>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</si>
  <si>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</si>
  <si>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</si>
  <si>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</si>
  <si>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</si>
  <si>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</si>
  <si>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</si>
  <si>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</si>
  <si>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</si>
  <si>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</si>
  <si>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</si>
  <si>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</si>
  <si>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</si>
  <si>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</si>
  <si>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</si>
  <si>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</si>
  <si>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</si>
  <si>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</si>
  <si>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</si>
  <si>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</si>
  <si>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</si>
  <si>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</si>
  <si>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</si>
  <si>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</si>
  <si>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</si>
  <si>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</si>
  <si>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</si>
  <si>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</si>
  <si>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</si>
  <si>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</si>
  <si>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</si>
  <si>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</si>
  <si>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</si>
  <si>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</si>
  <si>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</si>
  <si>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</si>
  <si>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</si>
  <si>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</si>
  <si>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</si>
  <si>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</si>
  <si>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</si>
  <si>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</si>
  <si>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</si>
  <si>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</si>
  <si>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</si>
  <si>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</si>
  <si>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</si>
  <si>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</si>
  <si>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</si>
  <si>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</si>
  <si>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</si>
  <si>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</si>
  <si>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</si>
  <si>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</si>
  <si>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</si>
  <si>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</si>
  <si>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</si>
  <si>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</si>
  <si>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</si>
  <si>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</si>
  <si>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</si>
  <si>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</si>
  <si>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</si>
  <si>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</si>
  <si>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</si>
  <si>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</si>
  <si>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</si>
  <si>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</si>
  <si>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</si>
  <si>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</si>
  <si>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</si>
  <si>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</si>
  <si>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</si>
  <si>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</si>
  <si>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</si>
  <si>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</si>
  <si>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</si>
  <si>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</si>
  <si>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</si>
  <si>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</si>
  <si>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</si>
  <si>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</si>
  <si>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</si>
  <si>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</si>
  <si>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</si>
  <si>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</si>
  <si>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</si>
  <si>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</si>
  <si>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</si>
  <si>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</si>
  <si>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</si>
  <si>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</si>
  <si>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</si>
  <si>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</si>
  <si>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</si>
  <si>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</si>
  <si>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</si>
  <si>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</si>
  <si>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</si>
  <si>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</si>
  <si>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</si>
  <si>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</si>
  <si>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</si>
  <si>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</si>
  <si>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</si>
  <si>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</si>
  <si>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</si>
  <si>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</si>
  <si>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</si>
  <si>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</si>
  <si>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</si>
  <si>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</si>
  <si>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</si>
  <si>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</si>
  <si>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</si>
  <si>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</si>
  <si>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</si>
  <si>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</si>
  <si>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</si>
  <si>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</si>
  <si>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</si>
  <si>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</si>
  <si>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</si>
  <si>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</si>
  <si>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</si>
  <si>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</si>
  <si>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</si>
  <si>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</si>
  <si>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</si>
  <si>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</si>
  <si>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</si>
  <si>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</si>
  <si>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</si>
  <si>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</si>
  <si>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</si>
  <si>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</si>
  <si>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</si>
  <si>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</si>
  <si>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</si>
  <si>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</si>
  <si>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</si>
  <si>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</si>
  <si>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</si>
  <si>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</si>
  <si>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</si>
  <si>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</si>
  <si>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</si>
  <si>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</si>
  <si>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</si>
  <si>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</si>
  <si>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</si>
  <si>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</si>
  <si>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</si>
  <si>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</si>
  <si>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</si>
  <si>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</si>
  <si>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</si>
  <si>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</si>
  <si>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</si>
  <si>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</si>
  <si>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</si>
  <si>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</si>
  <si>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</si>
  <si>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</si>
  <si>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</si>
  <si>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</si>
  <si>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</si>
  <si>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</si>
  <si>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</si>
  <si>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</si>
  <si>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</si>
  <si>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</si>
  <si>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</si>
  <si>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</si>
  <si>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</si>
  <si>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</si>
  <si>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</si>
  <si>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</si>
  <si>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</si>
  <si>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</si>
  <si>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</si>
  <si>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</si>
  <si>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</si>
  <si>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</si>
  <si>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</si>
  <si>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</si>
  <si>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</si>
  <si>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</si>
  <si>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</si>
  <si>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</si>
  <si>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</si>
  <si>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</si>
  <si>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</si>
  <si>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</si>
  <si>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</si>
  <si>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</si>
  <si>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</si>
  <si>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</si>
  <si>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</si>
  <si>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</si>
  <si>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</si>
  <si>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</si>
  <si>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</si>
  <si>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</si>
  <si>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</si>
  <si>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</si>
  <si>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</si>
  <si>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</si>
  <si>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</si>
  <si>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</si>
  <si>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</si>
  <si>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</si>
  <si>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</si>
  <si>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</si>
  <si>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</si>
  <si>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</si>
  <si>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</si>
  <si>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</si>
  <si>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</si>
  <si>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</si>
  <si>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</si>
  <si>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</si>
  <si>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</si>
  <si>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</si>
  <si>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</si>
  <si>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</si>
  <si>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</si>
  <si>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</si>
  <si>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</si>
  <si>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</si>
  <si>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</si>
  <si>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</si>
  <si>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</si>
  <si>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</si>
  <si>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</si>
  <si>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</si>
  <si>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</si>
  <si>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</si>
  <si>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</si>
  <si>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</si>
  <si>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</si>
  <si>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</si>
  <si>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</si>
  <si>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</si>
  <si>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</si>
  <si>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</si>
  <si>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</si>
  <si>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</si>
  <si>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</si>
  <si>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</si>
  <si>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</si>
  <si>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</si>
  <si>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</si>
  <si>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</si>
  <si>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</si>
  <si>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</si>
  <si>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</si>
  <si>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</si>
  <si>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</si>
  <si>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</si>
  <si>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</si>
  <si>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</si>
  <si>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</si>
  <si>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</si>
  <si>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</si>
  <si>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</si>
  <si>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</si>
  <si>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</si>
  <si>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</si>
  <si>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</si>
  <si>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</si>
  <si>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</si>
  <si>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</si>
  <si>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</si>
  <si>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</si>
  <si>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</si>
  <si>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</si>
  <si>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</si>
  <si>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</si>
  <si>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</si>
  <si>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</si>
  <si>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</si>
  <si>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</si>
  <si>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</si>
  <si>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</si>
  <si>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</si>
  <si>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</si>
  <si>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</si>
  <si>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</si>
  <si>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</si>
  <si>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</si>
  <si>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</si>
  <si>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</si>
  <si>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</si>
  <si>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</si>
  <si>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</si>
  <si>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</si>
  <si>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</si>
  <si>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</si>
  <si>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</si>
  <si>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</si>
  <si>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</si>
  <si>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</si>
  <si>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</si>
  <si>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</si>
  <si>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</si>
  <si>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</si>
  <si>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</si>
  <si>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</si>
  <si>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</si>
  <si>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</si>
  <si>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</si>
  <si>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</si>
  <si>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</si>
  <si>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</si>
  <si>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</si>
  <si>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</si>
  <si>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</si>
  <si>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</si>
  <si>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</si>
  <si>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</si>
  <si>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</si>
  <si>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</si>
  <si>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</si>
  <si>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</si>
  <si>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</si>
  <si>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</si>
  <si>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</si>
  <si>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</si>
  <si>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</si>
  <si>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</si>
  <si>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</si>
  <si>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</si>
  <si>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</si>
  <si>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</si>
  <si>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</si>
  <si>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</si>
  <si>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</si>
  <si>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</si>
  <si>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</si>
  <si>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</si>
  <si>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</si>
  <si>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</si>
  <si>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</si>
  <si>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</si>
  <si>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</si>
  <si>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</si>
  <si>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</si>
  <si>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</si>
  <si>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</si>
  <si>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</si>
  <si>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</si>
  <si>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</si>
  <si>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</si>
  <si>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</si>
  <si>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</si>
  <si>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</si>
  <si>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</si>
  <si>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</si>
  <si>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</si>
  <si>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</si>
  <si>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</si>
  <si>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</si>
  <si>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</si>
  <si>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</si>
  <si>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</si>
  <si>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</si>
  <si>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</si>
  <si>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</si>
  <si>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</si>
  <si>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</si>
  <si>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</si>
  <si>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</si>
  <si>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</si>
  <si>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</si>
  <si>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</si>
  <si>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</si>
  <si>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</si>
  <si>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</si>
  <si>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</si>
  <si>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</si>
  <si>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</si>
  <si>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</si>
  <si>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</si>
  <si>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</si>
  <si>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</si>
  <si>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</si>
  <si>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</si>
  <si>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</si>
  <si>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</si>
  <si>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</si>
  <si>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</si>
  <si>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</si>
  <si>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</si>
  <si>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</si>
  <si>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</si>
  <si>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</si>
  <si>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</si>
  <si>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</si>
  <si>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</si>
  <si>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</si>
  <si>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</si>
  <si>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</si>
  <si>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</si>
  <si>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</si>
  <si>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</si>
  <si>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</si>
  <si>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</si>
  <si>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</si>
  <si>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</si>
  <si>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</si>
  <si>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</si>
  <si>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</si>
  <si>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</si>
  <si>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</si>
  <si>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</si>
  <si>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</si>
  <si>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</si>
  <si>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</si>
  <si>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</si>
  <si>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</si>
  <si>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</si>
  <si>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</si>
  <si>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</si>
  <si>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</si>
  <si>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</si>
  <si>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</si>
  <si>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</si>
  <si>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</si>
  <si>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</si>
  <si>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</si>
  <si>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</si>
  <si>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</si>
  <si>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</si>
  <si>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</si>
  <si>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</si>
  <si>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</si>
  <si>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</si>
  <si>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</si>
  <si>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</si>
  <si>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</si>
  <si>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</si>
  <si>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</si>
  <si>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</si>
  <si>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</si>
  <si>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</si>
  <si>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</si>
  <si>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</si>
  <si>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</si>
  <si>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</si>
  <si>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</si>
  <si>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</si>
  <si>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</si>
  <si>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</si>
  <si>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</si>
  <si>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</si>
  <si>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</si>
  <si>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</si>
  <si>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</si>
  <si>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</si>
  <si>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</si>
  <si>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</si>
  <si>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</si>
  <si>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</si>
  <si>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</si>
  <si>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</si>
  <si>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</si>
  <si>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</si>
  <si>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</si>
  <si>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</si>
  <si>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</si>
  <si>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</si>
  <si>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</si>
  <si>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</si>
  <si>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</si>
  <si>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</si>
  <si>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</si>
  <si>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</si>
  <si>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</si>
  <si>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</si>
  <si>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</si>
  <si>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</si>
  <si>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</si>
  <si>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</si>
  <si>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</si>
  <si>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</si>
  <si>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</si>
  <si>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</si>
  <si>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</si>
  <si>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</si>
  <si>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</si>
  <si>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</si>
  <si>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</si>
  <si>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</si>
  <si>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</si>
  <si>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</si>
  <si>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</si>
  <si>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</si>
  <si>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</si>
  <si>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</si>
  <si>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</si>
  <si>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</si>
  <si>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</si>
  <si>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</si>
  <si>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</si>
  <si>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</si>
  <si>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</si>
  <si>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</si>
  <si>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</si>
  <si>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</si>
  <si>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</si>
  <si>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</si>
  <si>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</si>
  <si>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</si>
  <si>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</si>
  <si>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</si>
  <si>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</si>
  <si>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</si>
  <si>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</si>
  <si>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</si>
  <si>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</si>
  <si>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</si>
  <si>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</si>
  <si>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</si>
  <si>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</si>
  <si>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</si>
  <si>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</si>
  <si>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</si>
  <si>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</si>
  <si>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</si>
  <si>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</si>
  <si>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</si>
  <si>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</si>
  <si>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</si>
  <si>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</si>
  <si>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</si>
  <si>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</si>
  <si>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</si>
  <si>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</si>
  <si>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</si>
  <si>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</si>
  <si>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</si>
  <si>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</si>
  <si>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</si>
  <si>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</si>
  <si>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</si>
  <si>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</si>
  <si>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</si>
  <si>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</si>
  <si>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</si>
  <si>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</si>
  <si>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</si>
  <si>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</si>
  <si>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</si>
  <si>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</si>
  <si>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</si>
  <si>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</si>
  <si>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</si>
  <si>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</si>
  <si>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</si>
  <si>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</si>
  <si>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</si>
  <si>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</si>
  <si>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</si>
  <si>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</si>
  <si>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</si>
  <si>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</si>
  <si>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</si>
  <si>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</si>
  <si>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</si>
  <si>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</si>
  <si>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</si>
  <si>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</si>
  <si>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</si>
  <si>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</si>
  <si>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</si>
  <si>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</si>
  <si>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</si>
  <si>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</si>
  <si>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</si>
  <si>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</si>
  <si>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</si>
  <si>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</si>
  <si>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</si>
  <si>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</si>
  <si>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</si>
  <si>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</si>
  <si>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</si>
  <si>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</si>
  <si>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</si>
  <si>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</si>
  <si>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</si>
  <si>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</si>
  <si>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</si>
  <si>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</si>
  <si>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</si>
  <si>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</si>
  <si>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</si>
  <si>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</si>
  <si>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</si>
  <si>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</si>
  <si>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</si>
  <si>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</si>
  <si>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</si>
  <si>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</si>
  <si>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</si>
  <si>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</si>
  <si>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</si>
  <si>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</si>
  <si>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</si>
  <si>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</si>
  <si>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</si>
  <si>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</si>
  <si>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</si>
  <si>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</si>
  <si>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</si>
  <si>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</si>
  <si>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</si>
  <si>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</si>
  <si>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</si>
  <si>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</si>
  <si>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</si>
  <si>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</si>
  <si>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</si>
  <si>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</si>
  <si>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</si>
  <si>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</si>
  <si>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</si>
  <si>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</si>
  <si>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</si>
  <si>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</si>
  <si>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</si>
  <si>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</si>
  <si>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</si>
  <si>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</si>
  <si>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</si>
  <si>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</si>
  <si>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</si>
  <si>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</si>
  <si>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</si>
  <si>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</si>
  <si>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</si>
  <si>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</si>
  <si>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</si>
  <si>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</si>
  <si>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</si>
  <si>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</si>
  <si>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</si>
  <si>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</si>
  <si>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</si>
  <si>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</si>
  <si>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</si>
  <si>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</si>
  <si>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</si>
  <si>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</si>
  <si>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</si>
  <si>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</si>
  <si>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</si>
  <si>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</si>
  <si>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</si>
  <si>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</si>
  <si>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</si>
  <si>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</si>
  <si>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</si>
  <si>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</si>
  <si>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</si>
  <si>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</si>
  <si>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</si>
  <si>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</si>
  <si>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</si>
  <si>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</si>
  <si>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</si>
  <si>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</si>
  <si>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</si>
  <si>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</si>
  <si>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</si>
  <si>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</si>
  <si>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</si>
  <si>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</si>
  <si>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</si>
  <si>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</si>
  <si>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</si>
  <si>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</si>
  <si>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</si>
  <si>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</si>
  <si>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</si>
  <si>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</si>
  <si>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</si>
  <si>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</si>
  <si>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</si>
  <si>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</si>
  <si>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</si>
  <si>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</si>
  <si>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</si>
  <si>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</si>
  <si>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</si>
  <si>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</si>
  <si>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</si>
  <si>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</si>
  <si>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</si>
  <si>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</si>
  <si>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</si>
  <si>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</si>
  <si>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</si>
  <si>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</si>
  <si>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</si>
  <si>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</si>
  <si>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</si>
  <si>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</si>
  <si>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</si>
  <si>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</si>
  <si>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</si>
  <si>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</si>
  <si>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</si>
  <si>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</si>
  <si>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</si>
  <si>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</si>
  <si>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</si>
  <si>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</si>
  <si>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</si>
  <si>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</si>
  <si>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</si>
  <si>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</si>
  <si>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</si>
  <si>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</si>
  <si>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</si>
  <si>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</si>
  <si>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</si>
  <si>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</si>
  <si>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</si>
  <si>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</si>
  <si>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</si>
  <si>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</si>
  <si>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</si>
  <si>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</si>
  <si>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</si>
  <si>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</si>
  <si>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</si>
  <si>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</si>
  <si>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</si>
  <si>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</si>
  <si>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</si>
  <si>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</si>
  <si>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</si>
  <si>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</si>
  <si>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</si>
  <si>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</si>
  <si>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</si>
  <si>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</si>
  <si>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</si>
  <si>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</si>
  <si>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</si>
  <si>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</si>
  <si>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</si>
  <si>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</si>
  <si>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</si>
  <si>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</si>
  <si>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</si>
  <si>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</si>
  <si>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</si>
  <si>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</si>
  <si>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</si>
  <si>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</si>
  <si>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</si>
  <si>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</si>
  <si>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</si>
  <si>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</si>
  <si>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</si>
  <si>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</si>
  <si>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</si>
  <si>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</si>
  <si>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</si>
  <si>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</si>
  <si>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</si>
  <si>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</si>
  <si>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</si>
  <si>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</si>
  <si>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</si>
  <si>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</si>
  <si>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</si>
  <si>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</si>
  <si>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</si>
  <si>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</si>
  <si>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</si>
  <si>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</si>
  <si>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</si>
  <si>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</si>
  <si>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</si>
  <si>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</si>
  <si>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</si>
  <si>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</si>
  <si>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</si>
  <si>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</si>
  <si>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</si>
  <si>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</si>
  <si>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</si>
  <si>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</si>
  <si>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</si>
  <si>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</si>
  <si>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</si>
  <si>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</si>
  <si>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</si>
  <si>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</si>
  <si>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</si>
  <si>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</si>
  <si>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</si>
  <si>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</si>
  <si>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</si>
  <si>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</si>
  <si>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</si>
  <si>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</si>
  <si>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</si>
  <si>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</si>
  <si>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</si>
  <si>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</si>
  <si>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</si>
  <si>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</si>
  <si>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</si>
  <si>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</si>
  <si>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</si>
  <si>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</si>
  <si>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</si>
  <si>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</si>
  <si>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</si>
  <si>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</si>
  <si>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</si>
  <si>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</si>
  <si>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</si>
  <si>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</si>
  <si>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</si>
  <si>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</si>
  <si>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</si>
  <si>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</si>
  <si>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</si>
  <si>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</si>
  <si>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</si>
  <si>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</si>
  <si>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</si>
  <si>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</si>
  <si>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</si>
  <si>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</si>
  <si>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</si>
  <si>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</si>
  <si>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</si>
  <si>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</si>
  <si>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</si>
  <si>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</si>
  <si>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</si>
  <si>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</si>
  <si>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</si>
  <si>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</si>
  <si>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</si>
  <si>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</si>
  <si>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</si>
  <si>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</si>
  <si>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</si>
  <si>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</si>
  <si>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</si>
  <si>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</si>
  <si>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</si>
  <si>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</si>
  <si>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</si>
  <si>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</si>
  <si>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</si>
  <si>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</si>
  <si>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</si>
  <si>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</si>
  <si>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</si>
  <si>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</si>
  <si>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</si>
  <si>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</si>
  <si>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</si>
  <si>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</si>
  <si>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</si>
  <si>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</si>
  <si>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</si>
  <si>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</si>
  <si>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</si>
  <si>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</si>
  <si>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</si>
  <si>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</si>
  <si>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</si>
  <si>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</si>
  <si>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</si>
  <si>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</si>
  <si>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</si>
  <si>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</si>
  <si>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</si>
  <si>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</si>
  <si>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</si>
  <si>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</si>
  <si>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</si>
  <si>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</si>
  <si>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</si>
  <si>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</si>
  <si>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</si>
  <si>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</si>
  <si>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</si>
  <si>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</si>
  <si>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</si>
  <si>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</si>
  <si>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</si>
  <si>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</si>
  <si>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</si>
  <si>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</si>
  <si>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</si>
  <si>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</si>
  <si>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</si>
  <si>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</si>
  <si>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>Контакты ответственного специалиста</t>
  </si>
  <si>
    <t xml:space="preserve">
__________________
(подпись)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</si>
  <si>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</si>
  <si>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</si>
  <si>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</si>
  <si>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>Полное наименование ОО</t>
  </si>
  <si>
    <r>
      <rPr>
        <b/>
        <sz val="12"/>
        <color theme="1"/>
        <rFont val="Times New Roman"/>
        <family val="1"/>
        <charset val="204"/>
      </rPr>
      <t xml:space="preserve">Суммарный выпуск 
в </t>
    </r>
    <r>
      <rPr>
        <b/>
        <sz val="22"/>
        <color theme="1"/>
        <rFont val="Times New Roman"/>
        <family val="1"/>
        <charset val="204"/>
      </rPr>
      <t>2020</t>
    </r>
    <r>
      <rPr>
        <b/>
        <sz val="12"/>
        <color theme="1"/>
        <rFont val="Times New Roman"/>
        <family val="1"/>
        <charset val="204"/>
      </rPr>
      <t xml:space="preserve"> году</t>
    </r>
    <r>
      <rPr>
        <sz val="12"/>
        <color theme="1"/>
        <rFont val="Times New Roman"/>
        <family val="1"/>
        <charset val="204"/>
      </rPr>
      <t xml:space="preserve">
(человек)
</t>
    </r>
  </si>
  <si>
    <t>Директор ГБПОУ КК ПТПТ</t>
  </si>
  <si>
    <t xml:space="preserve">
Сидоренко Е.Г.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</si>
  <si>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</si>
  <si>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 17 чел.</t>
  </si>
  <si>
    <t xml:space="preserve"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 </t>
  </si>
  <si>
    <t>Колотий Анастасия Андреевна</t>
  </si>
  <si>
    <t>pu-56@mail.ru</t>
  </si>
  <si>
    <t>8(900) 240-21-37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</si>
</sst>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13" fillId="0" borderId="1" xfId="2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u-5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4" zoomScale="50" zoomScaleNormal="50" workbookViewId="0">
      <pane xSplit="8" ySplit="4" topLeftCell="I30" activePane="bottomRight" state="frozen"/>
      <selection activeCell="A4" sqref="A4"/>
      <selection pane="topRight" activeCell="I4" sqref="I4"/>
      <selection pane="bottomLeft" activeCell="A8" sqref="A8"/>
      <selection pane="bottomRight" activeCell="F33" sqref="F33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7" t="s">
        <v>1332</v>
      </c>
    </row>
    <row r="2" spans="1:34" ht="20.25" x14ac:dyDescent="0.3">
      <c r="A2" s="10"/>
    </row>
    <row r="3" spans="1:34" ht="147.75" customHeight="1" x14ac:dyDescent="0.3">
      <c r="A3" s="54" t="s">
        <v>1336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5" spans="1:34" s="3" customFormat="1" ht="42.75" customHeight="1" x14ac:dyDescent="0.25">
      <c r="A5" s="45" t="s">
        <v>1319</v>
      </c>
      <c r="B5" s="45" t="s">
        <v>1342</v>
      </c>
      <c r="C5" s="45" t="s">
        <v>1322</v>
      </c>
      <c r="D5" s="45" t="s">
        <v>1320</v>
      </c>
      <c r="E5" s="45" t="s">
        <v>8</v>
      </c>
      <c r="F5" s="45" t="s">
        <v>1321</v>
      </c>
      <c r="G5" s="57" t="s">
        <v>1343</v>
      </c>
      <c r="H5" s="48" t="s">
        <v>1335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  <c r="AG5" s="55" t="s">
        <v>1331</v>
      </c>
      <c r="AH5" s="41" t="s">
        <v>1323</v>
      </c>
    </row>
    <row r="6" spans="1:34" s="3" customFormat="1" ht="51.75" customHeight="1" x14ac:dyDescent="0.25">
      <c r="A6" s="46"/>
      <c r="B6" s="46"/>
      <c r="C6" s="46"/>
      <c r="D6" s="46"/>
      <c r="E6" s="46"/>
      <c r="F6" s="46"/>
      <c r="G6" s="57"/>
      <c r="H6" s="42" t="s">
        <v>9</v>
      </c>
      <c r="I6" s="43"/>
      <c r="J6" s="43"/>
      <c r="K6" s="43"/>
      <c r="L6" s="43"/>
      <c r="M6" s="44"/>
      <c r="N6" s="51" t="s">
        <v>728</v>
      </c>
      <c r="O6" s="52"/>
      <c r="P6" s="53"/>
      <c r="Q6" s="51" t="s">
        <v>733</v>
      </c>
      <c r="R6" s="52"/>
      <c r="S6" s="52"/>
      <c r="T6" s="53"/>
      <c r="U6" s="42" t="s">
        <v>731</v>
      </c>
      <c r="V6" s="43"/>
      <c r="W6" s="43"/>
      <c r="X6" s="43"/>
      <c r="Y6" s="43"/>
      <c r="Z6" s="44"/>
      <c r="AA6" s="48" t="s">
        <v>1333</v>
      </c>
      <c r="AB6" s="49"/>
      <c r="AC6" s="49"/>
      <c r="AD6" s="49"/>
      <c r="AE6" s="49"/>
      <c r="AF6" s="49"/>
      <c r="AG6" s="56"/>
      <c r="AH6" s="41"/>
    </row>
    <row r="7" spans="1:34" s="4" customFormat="1" ht="255.75" customHeight="1" x14ac:dyDescent="0.25">
      <c r="A7" s="46"/>
      <c r="B7" s="47"/>
      <c r="C7" s="46"/>
      <c r="D7" s="47"/>
      <c r="E7" s="46"/>
      <c r="F7" s="46"/>
      <c r="G7" s="58"/>
      <c r="H7" s="11" t="s">
        <v>1325</v>
      </c>
      <c r="I7" s="21" t="s">
        <v>729</v>
      </c>
      <c r="J7" s="21" t="s">
        <v>735</v>
      </c>
      <c r="K7" s="11" t="s">
        <v>739</v>
      </c>
      <c r="L7" s="12" t="s">
        <v>1326</v>
      </c>
      <c r="M7" s="19" t="s">
        <v>691</v>
      </c>
      <c r="N7" s="15" t="s">
        <v>720</v>
      </c>
      <c r="O7" s="20" t="s">
        <v>1340</v>
      </c>
      <c r="P7" s="19" t="s">
        <v>690</v>
      </c>
      <c r="Q7" s="19" t="s">
        <v>737</v>
      </c>
      <c r="R7" s="14" t="s">
        <v>730</v>
      </c>
      <c r="S7" s="14" t="s">
        <v>1327</v>
      </c>
      <c r="T7" s="22" t="s">
        <v>736</v>
      </c>
      <c r="U7" s="19" t="s">
        <v>725</v>
      </c>
      <c r="V7" s="19" t="s">
        <v>724</v>
      </c>
      <c r="W7" s="19" t="s">
        <v>1328</v>
      </c>
      <c r="X7" s="19" t="s">
        <v>1329</v>
      </c>
      <c r="Y7" s="19" t="s">
        <v>1330</v>
      </c>
      <c r="Z7" s="19" t="s">
        <v>1334</v>
      </c>
      <c r="AA7" s="16" t="s">
        <v>726</v>
      </c>
      <c r="AB7" s="16" t="s">
        <v>738</v>
      </c>
      <c r="AC7" s="16" t="s">
        <v>727</v>
      </c>
      <c r="AD7" s="16" t="s">
        <v>734</v>
      </c>
      <c r="AE7" s="18" t="s">
        <v>1341</v>
      </c>
      <c r="AF7" s="16" t="s">
        <v>732</v>
      </c>
      <c r="AG7" s="56"/>
      <c r="AH7" s="41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1324</v>
      </c>
    </row>
    <row r="9" spans="1:34" s="4" customFormat="1" ht="162.75" customHeight="1" x14ac:dyDescent="0.25">
      <c r="A9" s="5" t="s">
        <v>688</v>
      </c>
      <c r="B9" s="32" t="s">
        <v>1346</v>
      </c>
      <c r="C9" s="5" t="s">
        <v>334</v>
      </c>
      <c r="D9" s="17" t="str">
        <f>VLOOKUP(C9,'Коды программ'!$A$2:$B$578,2,FALSE)</f>
        <v>Автомеханик</v>
      </c>
      <c r="E9" s="7" t="s">
        <v>10</v>
      </c>
      <c r="F9" s="24" t="s">
        <v>721</v>
      </c>
      <c r="G9" s="8">
        <v>37</v>
      </c>
      <c r="H9" s="8">
        <v>13</v>
      </c>
      <c r="I9" s="8">
        <v>5</v>
      </c>
      <c r="J9" s="8">
        <v>9</v>
      </c>
      <c r="K9" s="8">
        <v>0</v>
      </c>
      <c r="L9" s="8">
        <v>3</v>
      </c>
      <c r="M9" s="8">
        <v>0</v>
      </c>
      <c r="N9" s="8">
        <v>9</v>
      </c>
      <c r="O9" s="8">
        <v>5</v>
      </c>
      <c r="P9" s="8">
        <v>0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3</v>
      </c>
      <c r="AB9" s="8">
        <v>0</v>
      </c>
      <c r="AC9" s="8">
        <v>3</v>
      </c>
      <c r="AD9" s="8">
        <v>0</v>
      </c>
      <c r="AE9" s="8">
        <v>0</v>
      </c>
      <c r="AF9" s="8">
        <v>0</v>
      </c>
      <c r="AG9" s="35" t="s">
        <v>1347</v>
      </c>
      <c r="AH9" s="26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163.5" customHeight="1" x14ac:dyDescent="0.25">
      <c r="A10" s="5" t="s">
        <v>688</v>
      </c>
      <c r="B10" s="32" t="s">
        <v>1346</v>
      </c>
      <c r="C10" s="5" t="s">
        <v>334</v>
      </c>
      <c r="D10" s="23" t="str">
        <f>VLOOKUP(C10,'Коды программ'!$A$2:$B$578,2,FALSE)</f>
        <v>Автомеханик</v>
      </c>
      <c r="E10" s="7" t="s">
        <v>11</v>
      </c>
      <c r="F10" s="6" t="s">
        <v>722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/>
      <c r="AH10" s="26" t="str">
        <f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160.5" customHeight="1" x14ac:dyDescent="0.25">
      <c r="A11" s="5" t="s">
        <v>688</v>
      </c>
      <c r="B11" s="34" t="s">
        <v>1346</v>
      </c>
      <c r="C11" s="5" t="s">
        <v>334</v>
      </c>
      <c r="D11" s="23" t="str">
        <f>VLOOKUP(C11,'Коды программ'!$A$2:$B$578,2,FALSE)</f>
        <v>Автомеханик</v>
      </c>
      <c r="E11" s="7" t="s">
        <v>12</v>
      </c>
      <c r="F11" s="6" t="s">
        <v>723</v>
      </c>
      <c r="G11" s="8">
        <f t="shared" ref="G11:P13" si="0">G10</f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ref="Q11:Z13" si="1">Q10</f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1"/>
        <v>0</v>
      </c>
      <c r="Y11" s="8">
        <f t="shared" si="1"/>
        <v>0</v>
      </c>
      <c r="Z11" s="8">
        <f t="shared" si="1"/>
        <v>0</v>
      </c>
      <c r="AA11" s="8">
        <f t="shared" ref="AA11:AF13" si="2">AA10</f>
        <v>0</v>
      </c>
      <c r="AB11" s="8">
        <f t="shared" si="2"/>
        <v>0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/>
      <c r="AH11" s="26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161.25" customHeight="1" x14ac:dyDescent="0.25">
      <c r="A12" s="5" t="s">
        <v>688</v>
      </c>
      <c r="B12" s="34" t="s">
        <v>1346</v>
      </c>
      <c r="C12" s="5" t="s">
        <v>334</v>
      </c>
      <c r="D12" s="23" t="str">
        <f>VLOOKUP(C12,'Коды программ'!$A$2:$B$578,2,FALSE)</f>
        <v>Автомеханик</v>
      </c>
      <c r="E12" s="7" t="s">
        <v>13</v>
      </c>
      <c r="F12" s="6" t="s">
        <v>15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/>
      <c r="AH12" s="26" t="str">
        <f t="shared" ref="AH12:AH13" si="3">IF(G12=H12+K12+L12+M12+N12+O12+P12+Q12+R12+S12+T12+U12+V12+W12+X12+Y12+Z12+AA12+AB12+AC12+AD12+AE12+AF12,"проверка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4" s="4" customFormat="1" ht="163.5" customHeight="1" x14ac:dyDescent="0.25">
      <c r="A13" s="13" t="s">
        <v>688</v>
      </c>
      <c r="B13" s="34" t="s">
        <v>1346</v>
      </c>
      <c r="C13" s="13" t="s">
        <v>334</v>
      </c>
      <c r="D13" s="23" t="str">
        <f>VLOOKUP(C13,'Коды программ'!$A$2:$B$578,2,FALSE)</f>
        <v>Автомеханик</v>
      </c>
      <c r="E13" s="7" t="s">
        <v>14</v>
      </c>
      <c r="F13" s="6" t="s">
        <v>18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2"/>
        <v>0</v>
      </c>
      <c r="AB13" s="8">
        <f t="shared" si="2"/>
        <v>0</v>
      </c>
      <c r="AC13" s="8">
        <f t="shared" si="2"/>
        <v>0</v>
      </c>
      <c r="AD13" s="8">
        <f t="shared" si="2"/>
        <v>0</v>
      </c>
      <c r="AE13" s="8">
        <f t="shared" si="2"/>
        <v>0</v>
      </c>
      <c r="AF13" s="8">
        <f t="shared" si="2"/>
        <v>0</v>
      </c>
      <c r="AG13" s="8"/>
      <c r="AH13" s="26" t="str">
        <f t="shared" si="3"/>
        <v>проверка пройдена</v>
      </c>
    </row>
    <row r="14" spans="1:34" ht="191.25" customHeight="1" x14ac:dyDescent="0.3">
      <c r="A14" s="34" t="s">
        <v>688</v>
      </c>
      <c r="B14" s="34" t="s">
        <v>1346</v>
      </c>
      <c r="C14" s="34" t="s">
        <v>459</v>
      </c>
      <c r="D14" s="34" t="str">
        <f>VLOOKUP(C14,'Коды программ'!$A$2:$B$578,2,FALSE)</f>
        <v>Тракторист-машинист сельскохозяйственного производства</v>
      </c>
      <c r="E14" s="7" t="s">
        <v>10</v>
      </c>
      <c r="F14" s="24" t="s">
        <v>721</v>
      </c>
      <c r="G14" s="8">
        <v>19</v>
      </c>
      <c r="H14" s="8">
        <v>7</v>
      </c>
      <c r="I14" s="8">
        <v>5</v>
      </c>
      <c r="J14" s="8">
        <v>5</v>
      </c>
      <c r="K14" s="8">
        <v>0</v>
      </c>
      <c r="L14" s="8">
        <v>3</v>
      </c>
      <c r="M14" s="8">
        <v>0</v>
      </c>
      <c r="N14" s="8">
        <v>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35" t="s">
        <v>1348</v>
      </c>
      <c r="AH14" s="33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165" customHeight="1" x14ac:dyDescent="0.3">
      <c r="A15" s="34" t="s">
        <v>688</v>
      </c>
      <c r="B15" s="34" t="s">
        <v>1346</v>
      </c>
      <c r="C15" s="34" t="s">
        <v>459</v>
      </c>
      <c r="D15" s="34" t="str">
        <f>VLOOKUP(C15,'Коды программ'!$A$2:$B$578,2,FALSE)</f>
        <v>Тракторист-машинист сельскохозяйственного производства</v>
      </c>
      <c r="E15" s="7" t="s">
        <v>11</v>
      </c>
      <c r="F15" s="6" t="s">
        <v>722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33" t="str">
        <f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157.5" customHeight="1" x14ac:dyDescent="0.3">
      <c r="A16" s="34" t="s">
        <v>688</v>
      </c>
      <c r="B16" s="34" t="s">
        <v>1346</v>
      </c>
      <c r="C16" s="34" t="s">
        <v>459</v>
      </c>
      <c r="D16" s="34" t="str">
        <f>VLOOKUP(C16,'Коды программ'!$A$2:$B$578,2,FALSE)</f>
        <v>Тракторист-машинист сельскохозяйственного производства</v>
      </c>
      <c r="E16" s="7" t="s">
        <v>12</v>
      </c>
      <c r="F16" s="6" t="s">
        <v>723</v>
      </c>
      <c r="G16" s="8">
        <f t="shared" ref="G16:G18" si="4">G15</f>
        <v>0</v>
      </c>
      <c r="H16" s="8">
        <f t="shared" ref="H16:H18" si="5">H15</f>
        <v>0</v>
      </c>
      <c r="I16" s="8">
        <f t="shared" ref="I16:I18" si="6">I15</f>
        <v>0</v>
      </c>
      <c r="J16" s="8">
        <f t="shared" ref="J16:J18" si="7">J15</f>
        <v>0</v>
      </c>
      <c r="K16" s="8">
        <f t="shared" ref="K16:K18" si="8">K15</f>
        <v>0</v>
      </c>
      <c r="L16" s="8">
        <f t="shared" ref="L16:L18" si="9">L15</f>
        <v>0</v>
      </c>
      <c r="M16" s="8">
        <f t="shared" ref="M16:M18" si="10">M15</f>
        <v>0</v>
      </c>
      <c r="N16" s="8">
        <f t="shared" ref="N16:N18" si="11">N15</f>
        <v>0</v>
      </c>
      <c r="O16" s="8">
        <f t="shared" ref="O16:O18" si="12">O15</f>
        <v>0</v>
      </c>
      <c r="P16" s="8">
        <f t="shared" ref="P16:P18" si="13">P15</f>
        <v>0</v>
      </c>
      <c r="Q16" s="8">
        <f t="shared" ref="Q16:Q18" si="14">Q15</f>
        <v>0</v>
      </c>
      <c r="R16" s="8">
        <f t="shared" ref="R16:R18" si="15">R15</f>
        <v>0</v>
      </c>
      <c r="S16" s="8">
        <f t="shared" ref="S16:S18" si="16">S15</f>
        <v>0</v>
      </c>
      <c r="T16" s="8">
        <f t="shared" ref="T16:T18" si="17">T15</f>
        <v>0</v>
      </c>
      <c r="U16" s="8">
        <f t="shared" ref="U16:U18" si="18">U15</f>
        <v>0</v>
      </c>
      <c r="V16" s="8">
        <f t="shared" ref="V16:V18" si="19">V15</f>
        <v>0</v>
      </c>
      <c r="W16" s="8">
        <f t="shared" ref="W16:W18" si="20">W15</f>
        <v>0</v>
      </c>
      <c r="X16" s="8">
        <f t="shared" ref="X16:X18" si="21">X15</f>
        <v>0</v>
      </c>
      <c r="Y16" s="8">
        <f t="shared" ref="Y16:Y18" si="22">Y15</f>
        <v>0</v>
      </c>
      <c r="Z16" s="8">
        <f t="shared" ref="Z16:Z18" si="23">Z15</f>
        <v>0</v>
      </c>
      <c r="AA16" s="8">
        <f t="shared" ref="AA16:AA18" si="24">AA15</f>
        <v>0</v>
      </c>
      <c r="AB16" s="8">
        <f t="shared" ref="AB16:AB18" si="25">AB15</f>
        <v>0</v>
      </c>
      <c r="AC16" s="8">
        <f t="shared" ref="AC16:AC18" si="26">AC15</f>
        <v>0</v>
      </c>
      <c r="AD16" s="8">
        <f t="shared" ref="AD16:AD18" si="27">AD15</f>
        <v>0</v>
      </c>
      <c r="AE16" s="8">
        <f t="shared" ref="AE16:AE18" si="28">AE15</f>
        <v>0</v>
      </c>
      <c r="AF16" s="8">
        <f t="shared" ref="AF16:AF18" si="29">AF15</f>
        <v>0</v>
      </c>
      <c r="AG16" s="8">
        <f t="shared" ref="AG16:AG18" si="30">AG15</f>
        <v>0</v>
      </c>
      <c r="AH16" s="33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ht="165" customHeight="1" x14ac:dyDescent="0.3">
      <c r="A17" s="34" t="s">
        <v>688</v>
      </c>
      <c r="B17" s="34" t="s">
        <v>1346</v>
      </c>
      <c r="C17" s="34" t="s">
        <v>459</v>
      </c>
      <c r="D17" s="34" t="str">
        <f>VLOOKUP(C17,'Коды программ'!$A$2:$B$578,2,FALSE)</f>
        <v>Тракторист-машинист сельскохозяйственного производства</v>
      </c>
      <c r="E17" s="7" t="s">
        <v>13</v>
      </c>
      <c r="F17" s="6" t="s">
        <v>15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  <c r="K17" s="8">
        <f t="shared" si="8"/>
        <v>0</v>
      </c>
      <c r="L17" s="8">
        <f t="shared" si="9"/>
        <v>0</v>
      </c>
      <c r="M17" s="8">
        <f t="shared" si="10"/>
        <v>0</v>
      </c>
      <c r="N17" s="8">
        <f t="shared" si="11"/>
        <v>0</v>
      </c>
      <c r="O17" s="8">
        <f t="shared" si="12"/>
        <v>0</v>
      </c>
      <c r="P17" s="8">
        <f t="shared" si="13"/>
        <v>0</v>
      </c>
      <c r="Q17" s="8">
        <f t="shared" si="14"/>
        <v>0</v>
      </c>
      <c r="R17" s="8">
        <f t="shared" si="15"/>
        <v>0</v>
      </c>
      <c r="S17" s="8">
        <f t="shared" si="16"/>
        <v>0</v>
      </c>
      <c r="T17" s="8">
        <f t="shared" si="17"/>
        <v>0</v>
      </c>
      <c r="U17" s="8">
        <f t="shared" si="18"/>
        <v>0</v>
      </c>
      <c r="V17" s="8">
        <f t="shared" si="19"/>
        <v>0</v>
      </c>
      <c r="W17" s="8">
        <f t="shared" si="20"/>
        <v>0</v>
      </c>
      <c r="X17" s="8">
        <f t="shared" si="21"/>
        <v>0</v>
      </c>
      <c r="Y17" s="8">
        <f t="shared" si="22"/>
        <v>0</v>
      </c>
      <c r="Z17" s="8">
        <f t="shared" si="23"/>
        <v>0</v>
      </c>
      <c r="AA17" s="8">
        <f t="shared" si="24"/>
        <v>0</v>
      </c>
      <c r="AB17" s="8">
        <f t="shared" si="25"/>
        <v>0</v>
      </c>
      <c r="AC17" s="8">
        <f t="shared" si="26"/>
        <v>0</v>
      </c>
      <c r="AD17" s="8">
        <f t="shared" si="27"/>
        <v>0</v>
      </c>
      <c r="AE17" s="8">
        <f t="shared" si="28"/>
        <v>0</v>
      </c>
      <c r="AF17" s="8">
        <f t="shared" si="29"/>
        <v>0</v>
      </c>
      <c r="AG17" s="8">
        <f t="shared" si="30"/>
        <v>0</v>
      </c>
      <c r="AH17" s="33" t="str">
        <f t="shared" ref="AH17:AH18" si="31"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ht="163.5" customHeight="1" x14ac:dyDescent="0.3">
      <c r="A18" s="34" t="s">
        <v>688</v>
      </c>
      <c r="B18" s="34" t="s">
        <v>1346</v>
      </c>
      <c r="C18" s="34" t="s">
        <v>459</v>
      </c>
      <c r="D18" s="34" t="str">
        <f>VLOOKUP(C18,'Коды программ'!$A$2:$B$578,2,FALSE)</f>
        <v>Тракторист-машинист сельскохозяйственного производства</v>
      </c>
      <c r="E18" s="7" t="s">
        <v>14</v>
      </c>
      <c r="F18" s="6" t="s">
        <v>18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  <c r="K18" s="8">
        <f t="shared" si="8"/>
        <v>0</v>
      </c>
      <c r="L18" s="8">
        <f t="shared" si="9"/>
        <v>0</v>
      </c>
      <c r="M18" s="8">
        <f t="shared" si="10"/>
        <v>0</v>
      </c>
      <c r="N18" s="8">
        <f t="shared" si="11"/>
        <v>0</v>
      </c>
      <c r="O18" s="8">
        <f t="shared" si="12"/>
        <v>0</v>
      </c>
      <c r="P18" s="8">
        <f t="shared" si="13"/>
        <v>0</v>
      </c>
      <c r="Q18" s="8">
        <f t="shared" si="14"/>
        <v>0</v>
      </c>
      <c r="R18" s="8">
        <f t="shared" si="15"/>
        <v>0</v>
      </c>
      <c r="S18" s="8">
        <f t="shared" si="16"/>
        <v>0</v>
      </c>
      <c r="T18" s="8">
        <f t="shared" si="17"/>
        <v>0</v>
      </c>
      <c r="U18" s="8">
        <f t="shared" si="18"/>
        <v>0</v>
      </c>
      <c r="V18" s="8">
        <f t="shared" si="19"/>
        <v>0</v>
      </c>
      <c r="W18" s="8">
        <f t="shared" si="20"/>
        <v>0</v>
      </c>
      <c r="X18" s="8">
        <f t="shared" si="21"/>
        <v>0</v>
      </c>
      <c r="Y18" s="8">
        <f t="shared" si="22"/>
        <v>0</v>
      </c>
      <c r="Z18" s="8">
        <f t="shared" si="23"/>
        <v>0</v>
      </c>
      <c r="AA18" s="8">
        <f t="shared" si="24"/>
        <v>0</v>
      </c>
      <c r="AB18" s="8">
        <f t="shared" si="25"/>
        <v>0</v>
      </c>
      <c r="AC18" s="8">
        <f t="shared" si="26"/>
        <v>0</v>
      </c>
      <c r="AD18" s="8">
        <f t="shared" si="27"/>
        <v>0</v>
      </c>
      <c r="AE18" s="8">
        <f t="shared" si="28"/>
        <v>0</v>
      </c>
      <c r="AF18" s="8">
        <f t="shared" si="29"/>
        <v>0</v>
      </c>
      <c r="AG18" s="8">
        <f t="shared" si="30"/>
        <v>0</v>
      </c>
      <c r="AH18" s="33" t="str">
        <f t="shared" si="31"/>
        <v>проверка пройдена</v>
      </c>
    </row>
    <row r="19" spans="1:34" ht="183" customHeight="1" x14ac:dyDescent="0.3">
      <c r="A19" s="34" t="s">
        <v>688</v>
      </c>
      <c r="B19" s="34" t="s">
        <v>1346</v>
      </c>
      <c r="C19" s="34" t="s">
        <v>460</v>
      </c>
      <c r="D19" s="34" t="str">
        <f>VLOOKUP(C19,'Коды программ'!$A$2:$B$578,2,FALSE)</f>
        <v>Мастер по техническому обслуживанию и ремонту машинно-тракторного парка</v>
      </c>
      <c r="E19" s="7" t="s">
        <v>10</v>
      </c>
      <c r="F19" s="24" t="s">
        <v>721</v>
      </c>
      <c r="G19" s="8">
        <v>14</v>
      </c>
      <c r="H19" s="8">
        <v>3</v>
      </c>
      <c r="I19" s="8">
        <v>1</v>
      </c>
      <c r="J19" s="8">
        <v>3</v>
      </c>
      <c r="K19" s="8">
        <v>1</v>
      </c>
      <c r="L19" s="8">
        <v>1</v>
      </c>
      <c r="M19" s="8">
        <v>0</v>
      </c>
      <c r="N19" s="8">
        <v>3</v>
      </c>
      <c r="O19" s="8">
        <v>4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2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35" t="s">
        <v>1348</v>
      </c>
      <c r="AH19" s="33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157.5" x14ac:dyDescent="0.3">
      <c r="A20" s="34" t="s">
        <v>688</v>
      </c>
      <c r="B20" s="34" t="s">
        <v>1346</v>
      </c>
      <c r="C20" s="34" t="s">
        <v>460</v>
      </c>
      <c r="D20" s="34" t="str">
        <f>VLOOKUP(C20,'Коды программ'!$A$2:$B$578,2,FALSE)</f>
        <v>Мастер по техническому обслуживанию и ремонту машинно-тракторного парка</v>
      </c>
      <c r="E20" s="7" t="s">
        <v>11</v>
      </c>
      <c r="F20" s="6" t="s">
        <v>722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33" t="str">
        <f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ht="157.5" x14ac:dyDescent="0.3">
      <c r="A21" s="34" t="s">
        <v>688</v>
      </c>
      <c r="B21" s="34" t="s">
        <v>1346</v>
      </c>
      <c r="C21" s="34" t="s">
        <v>460</v>
      </c>
      <c r="D21" s="34" t="str">
        <f>VLOOKUP(C21,'Коды программ'!$A$2:$B$578,2,FALSE)</f>
        <v>Мастер по техническому обслуживанию и ремонту машинно-тракторного парка</v>
      </c>
      <c r="E21" s="7" t="s">
        <v>12</v>
      </c>
      <c r="F21" s="6" t="s">
        <v>723</v>
      </c>
      <c r="G21" s="8">
        <f t="shared" ref="G21:G23" si="32">G20</f>
        <v>0</v>
      </c>
      <c r="H21" s="8">
        <f t="shared" ref="H21:H23" si="33">H20</f>
        <v>0</v>
      </c>
      <c r="I21" s="8">
        <f t="shared" ref="I21:I23" si="34">I20</f>
        <v>0</v>
      </c>
      <c r="J21" s="8">
        <f t="shared" ref="J21:J23" si="35">J20</f>
        <v>0</v>
      </c>
      <c r="K21" s="8">
        <f t="shared" ref="K21:K23" si="36">K20</f>
        <v>0</v>
      </c>
      <c r="L21" s="8">
        <f t="shared" ref="L21:L23" si="37">L20</f>
        <v>0</v>
      </c>
      <c r="M21" s="8">
        <f t="shared" ref="M21:M23" si="38">M20</f>
        <v>0</v>
      </c>
      <c r="N21" s="8">
        <f t="shared" ref="N21:N23" si="39">N20</f>
        <v>0</v>
      </c>
      <c r="O21" s="8">
        <f t="shared" ref="O21:O23" si="40">O20</f>
        <v>0</v>
      </c>
      <c r="P21" s="8">
        <f t="shared" ref="P21:P23" si="41">P20</f>
        <v>0</v>
      </c>
      <c r="Q21" s="8">
        <f t="shared" ref="Q21:Q23" si="42">Q20</f>
        <v>0</v>
      </c>
      <c r="R21" s="8">
        <f t="shared" ref="R21:R23" si="43">R20</f>
        <v>0</v>
      </c>
      <c r="S21" s="8">
        <f t="shared" ref="S21:S23" si="44">S20</f>
        <v>0</v>
      </c>
      <c r="T21" s="8">
        <f t="shared" ref="T21:T23" si="45">T20</f>
        <v>0</v>
      </c>
      <c r="U21" s="8">
        <f t="shared" ref="U21:U23" si="46">U20</f>
        <v>0</v>
      </c>
      <c r="V21" s="8">
        <f t="shared" ref="V21:V23" si="47">V20</f>
        <v>0</v>
      </c>
      <c r="W21" s="8">
        <f t="shared" ref="W21:W23" si="48">W20</f>
        <v>0</v>
      </c>
      <c r="X21" s="8">
        <f t="shared" ref="X21:X23" si="49">X20</f>
        <v>0</v>
      </c>
      <c r="Y21" s="8">
        <f t="shared" ref="Y21:Y23" si="50">Y20</f>
        <v>0</v>
      </c>
      <c r="Z21" s="8">
        <f t="shared" ref="Z21:Z23" si="51">Z20</f>
        <v>0</v>
      </c>
      <c r="AA21" s="8">
        <f t="shared" ref="AA21:AA23" si="52">AA20</f>
        <v>0</v>
      </c>
      <c r="AB21" s="8">
        <f t="shared" ref="AB21:AB23" si="53">AB20</f>
        <v>0</v>
      </c>
      <c r="AC21" s="8">
        <f t="shared" ref="AC21:AC23" si="54">AC20</f>
        <v>0</v>
      </c>
      <c r="AD21" s="8">
        <f t="shared" ref="AD21:AD23" si="55">AD20</f>
        <v>0</v>
      </c>
      <c r="AE21" s="8">
        <f t="shared" ref="AE21:AE23" si="56">AE20</f>
        <v>0</v>
      </c>
      <c r="AF21" s="8">
        <f t="shared" ref="AF21:AF23" si="57">AF20</f>
        <v>0</v>
      </c>
      <c r="AG21" s="8">
        <f t="shared" ref="AG21:AG23" si="58">AG20</f>
        <v>0</v>
      </c>
      <c r="AH21" s="33" t="str">
        <f>IF(G21=H21+K21+L21+M21+N21+O21+P21+Q21+R21+S21+T21+U21+V21+W21+X21+Y21+Z21+AA21+AB21+AC21+AD21+AE21+AF21,"проверка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4" ht="157.5" x14ac:dyDescent="0.3">
      <c r="A22" s="34" t="s">
        <v>688</v>
      </c>
      <c r="B22" s="34" t="s">
        <v>1346</v>
      </c>
      <c r="C22" s="34" t="s">
        <v>460</v>
      </c>
      <c r="D22" s="34" t="str">
        <f>VLOOKUP(C22,'Коды программ'!$A$2:$B$578,2,FALSE)</f>
        <v>Мастер по техническому обслуживанию и ремонту машинно-тракторного парка</v>
      </c>
      <c r="E22" s="7" t="s">
        <v>13</v>
      </c>
      <c r="F22" s="6" t="s">
        <v>15</v>
      </c>
      <c r="G22" s="8">
        <f t="shared" si="32"/>
        <v>0</v>
      </c>
      <c r="H22" s="8">
        <f t="shared" si="33"/>
        <v>0</v>
      </c>
      <c r="I22" s="8">
        <f t="shared" si="34"/>
        <v>0</v>
      </c>
      <c r="J22" s="8">
        <f t="shared" si="35"/>
        <v>0</v>
      </c>
      <c r="K22" s="8">
        <f t="shared" si="36"/>
        <v>0</v>
      </c>
      <c r="L22" s="8">
        <f t="shared" si="37"/>
        <v>0</v>
      </c>
      <c r="M22" s="8">
        <f t="shared" si="38"/>
        <v>0</v>
      </c>
      <c r="N22" s="8">
        <f t="shared" si="39"/>
        <v>0</v>
      </c>
      <c r="O22" s="8">
        <f t="shared" si="40"/>
        <v>0</v>
      </c>
      <c r="P22" s="8">
        <f t="shared" si="41"/>
        <v>0</v>
      </c>
      <c r="Q22" s="8">
        <f t="shared" si="42"/>
        <v>0</v>
      </c>
      <c r="R22" s="8">
        <f t="shared" si="43"/>
        <v>0</v>
      </c>
      <c r="S22" s="8">
        <f t="shared" si="44"/>
        <v>0</v>
      </c>
      <c r="T22" s="8">
        <f t="shared" si="45"/>
        <v>0</v>
      </c>
      <c r="U22" s="8">
        <f t="shared" si="46"/>
        <v>0</v>
      </c>
      <c r="V22" s="8">
        <f t="shared" si="47"/>
        <v>0</v>
      </c>
      <c r="W22" s="8">
        <f t="shared" si="48"/>
        <v>0</v>
      </c>
      <c r="X22" s="8">
        <f t="shared" si="49"/>
        <v>0</v>
      </c>
      <c r="Y22" s="8">
        <f t="shared" si="50"/>
        <v>0</v>
      </c>
      <c r="Z22" s="8">
        <f t="shared" si="51"/>
        <v>0</v>
      </c>
      <c r="AA22" s="8">
        <f t="shared" si="52"/>
        <v>0</v>
      </c>
      <c r="AB22" s="8">
        <f t="shared" si="53"/>
        <v>0</v>
      </c>
      <c r="AC22" s="8">
        <f t="shared" si="54"/>
        <v>0</v>
      </c>
      <c r="AD22" s="8">
        <f t="shared" si="55"/>
        <v>0</v>
      </c>
      <c r="AE22" s="8">
        <f t="shared" si="56"/>
        <v>0</v>
      </c>
      <c r="AF22" s="8">
        <f t="shared" si="57"/>
        <v>0</v>
      </c>
      <c r="AG22" s="8">
        <f t="shared" si="58"/>
        <v>0</v>
      </c>
      <c r="AH22" s="33" t="str">
        <f t="shared" ref="AH22:AH23" si="59"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4" ht="157.5" x14ac:dyDescent="0.3">
      <c r="A23" s="34" t="s">
        <v>688</v>
      </c>
      <c r="B23" s="34" t="s">
        <v>1346</v>
      </c>
      <c r="C23" s="34" t="s">
        <v>460</v>
      </c>
      <c r="D23" s="34" t="str">
        <f>VLOOKUP(C23,'Коды программ'!$A$2:$B$578,2,FALSE)</f>
        <v>Мастер по техническому обслуживанию и ремонту машинно-тракторного парка</v>
      </c>
      <c r="E23" s="7" t="s">
        <v>14</v>
      </c>
      <c r="F23" s="6" t="s">
        <v>18</v>
      </c>
      <c r="G23" s="8">
        <f t="shared" si="32"/>
        <v>0</v>
      </c>
      <c r="H23" s="8">
        <f t="shared" si="33"/>
        <v>0</v>
      </c>
      <c r="I23" s="8">
        <f t="shared" si="34"/>
        <v>0</v>
      </c>
      <c r="J23" s="8">
        <f t="shared" si="35"/>
        <v>0</v>
      </c>
      <c r="K23" s="8">
        <f t="shared" si="36"/>
        <v>0</v>
      </c>
      <c r="L23" s="8">
        <f t="shared" si="37"/>
        <v>0</v>
      </c>
      <c r="M23" s="8">
        <f t="shared" si="38"/>
        <v>0</v>
      </c>
      <c r="N23" s="8">
        <f t="shared" si="39"/>
        <v>0</v>
      </c>
      <c r="O23" s="8">
        <f t="shared" si="40"/>
        <v>0</v>
      </c>
      <c r="P23" s="8">
        <f t="shared" si="41"/>
        <v>0</v>
      </c>
      <c r="Q23" s="8">
        <f t="shared" si="42"/>
        <v>0</v>
      </c>
      <c r="R23" s="8">
        <f t="shared" si="43"/>
        <v>0</v>
      </c>
      <c r="S23" s="8">
        <f t="shared" si="44"/>
        <v>0</v>
      </c>
      <c r="T23" s="8">
        <f t="shared" si="45"/>
        <v>0</v>
      </c>
      <c r="U23" s="8">
        <f t="shared" si="46"/>
        <v>0</v>
      </c>
      <c r="V23" s="8">
        <f t="shared" si="47"/>
        <v>0</v>
      </c>
      <c r="W23" s="8">
        <f t="shared" si="48"/>
        <v>0</v>
      </c>
      <c r="X23" s="8">
        <f t="shared" si="49"/>
        <v>0</v>
      </c>
      <c r="Y23" s="8">
        <f t="shared" si="50"/>
        <v>0</v>
      </c>
      <c r="Z23" s="8">
        <f t="shared" si="51"/>
        <v>0</v>
      </c>
      <c r="AA23" s="8">
        <f t="shared" si="52"/>
        <v>0</v>
      </c>
      <c r="AB23" s="8">
        <f t="shared" si="53"/>
        <v>0</v>
      </c>
      <c r="AC23" s="8">
        <f t="shared" si="54"/>
        <v>0</v>
      </c>
      <c r="AD23" s="8">
        <f t="shared" si="55"/>
        <v>0</v>
      </c>
      <c r="AE23" s="8">
        <f t="shared" si="56"/>
        <v>0</v>
      </c>
      <c r="AF23" s="8">
        <f t="shared" si="57"/>
        <v>0</v>
      </c>
      <c r="AG23" s="8">
        <f t="shared" si="58"/>
        <v>0</v>
      </c>
      <c r="AH23" s="33" t="str">
        <f t="shared" si="59"/>
        <v>проверка пройдена</v>
      </c>
    </row>
    <row r="25" spans="1:34" ht="85.5" customHeight="1" x14ac:dyDescent="0.3">
      <c r="A25" s="36" t="s">
        <v>1339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9" spans="1:34" ht="112.5" x14ac:dyDescent="0.3">
      <c r="A29" s="37" t="s">
        <v>1344</v>
      </c>
      <c r="B29" s="37"/>
      <c r="C29" s="37"/>
      <c r="D29" s="37"/>
      <c r="G29" s="28" t="s">
        <v>1338</v>
      </c>
      <c r="J29" s="31" t="s">
        <v>1345</v>
      </c>
    </row>
    <row r="31" spans="1:34" x14ac:dyDescent="0.3">
      <c r="A31" s="38" t="s">
        <v>1337</v>
      </c>
      <c r="B31" s="39"/>
      <c r="C31" s="39"/>
      <c r="D31" s="40"/>
      <c r="E31" s="29"/>
    </row>
    <row r="32" spans="1:34" ht="37.5" x14ac:dyDescent="0.3">
      <c r="A32" s="30" t="s">
        <v>1316</v>
      </c>
      <c r="B32" s="30"/>
      <c r="C32" s="30" t="s">
        <v>1317</v>
      </c>
      <c r="D32" s="30" t="s">
        <v>1318</v>
      </c>
    </row>
    <row r="33" spans="1:4" ht="56.25" x14ac:dyDescent="0.3">
      <c r="A33" s="25" t="s">
        <v>1349</v>
      </c>
      <c r="B33" s="25"/>
      <c r="C33" s="59" t="s">
        <v>1350</v>
      </c>
      <c r="D33" s="30" t="s">
        <v>1351</v>
      </c>
    </row>
  </sheetData>
  <mergeCells count="19">
    <mergeCell ref="A3:AG3"/>
    <mergeCell ref="AG5:AG7"/>
    <mergeCell ref="A5:A7"/>
    <mergeCell ref="F5:F7"/>
    <mergeCell ref="E5:E7"/>
    <mergeCell ref="G5:G7"/>
    <mergeCell ref="C5:C7"/>
    <mergeCell ref="AA6:AF6"/>
    <mergeCell ref="N6:P6"/>
    <mergeCell ref="U6:Z6"/>
    <mergeCell ref="B5:B7"/>
    <mergeCell ref="A25:K25"/>
    <mergeCell ref="A29:D29"/>
    <mergeCell ref="A31:D31"/>
    <mergeCell ref="AH5:AH7"/>
    <mergeCell ref="H6:M6"/>
    <mergeCell ref="D5:D7"/>
    <mergeCell ref="H5:AF5"/>
    <mergeCell ref="Q6:T6"/>
  </mergeCells>
  <hyperlinks>
    <hyperlink ref="C33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'Коды программ'!$A$2:$A$578</xm:f>
          </x14:formula1>
          <xm:sqref>C9:C23</xm:sqref>
        </x14:dataValidation>
        <x14:dataValidation type="list" allowBlank="1" showInputMessage="1" showErrorMessage="1">
          <x14:formula1>
            <xm:f>'Коды программ'!$K$2:$K$9</xm:f>
          </x14:formula1>
          <xm:sqref>A9:A23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753</v>
      </c>
      <c r="G15" s="9" t="s">
        <v>609</v>
      </c>
    </row>
    <row r="16" spans="1:11" x14ac:dyDescent="0.25">
      <c r="A16" s="1" t="s">
        <v>33</v>
      </c>
      <c r="B16" t="s">
        <v>754</v>
      </c>
      <c r="G16" s="9" t="s">
        <v>610</v>
      </c>
    </row>
    <row r="17" spans="1:7" x14ac:dyDescent="0.25">
      <c r="A17" s="1" t="s">
        <v>34</v>
      </c>
      <c r="B17" t="s">
        <v>755</v>
      </c>
      <c r="G17" s="9" t="s">
        <v>611</v>
      </c>
    </row>
    <row r="18" spans="1:7" x14ac:dyDescent="0.25">
      <c r="A18" s="1" t="s">
        <v>35</v>
      </c>
      <c r="B18" t="s">
        <v>756</v>
      </c>
      <c r="G18" s="9" t="s">
        <v>612</v>
      </c>
    </row>
    <row r="19" spans="1:7" x14ac:dyDescent="0.25">
      <c r="A19" s="1" t="s">
        <v>36</v>
      </c>
      <c r="B19" t="s">
        <v>757</v>
      </c>
      <c r="G19" s="9" t="s">
        <v>613</v>
      </c>
    </row>
    <row r="20" spans="1:7" x14ac:dyDescent="0.25">
      <c r="A20" s="1" t="s">
        <v>37</v>
      </c>
      <c r="B20" t="s">
        <v>758</v>
      </c>
      <c r="G20" s="9" t="s">
        <v>614</v>
      </c>
    </row>
    <row r="21" spans="1:7" x14ac:dyDescent="0.25">
      <c r="A21" s="1" t="s">
        <v>38</v>
      </c>
      <c r="B21" t="s">
        <v>759</v>
      </c>
      <c r="G21" s="9" t="s">
        <v>615</v>
      </c>
    </row>
    <row r="22" spans="1:7" x14ac:dyDescent="0.25">
      <c r="A22" s="1" t="s">
        <v>39</v>
      </c>
      <c r="B22" t="s">
        <v>760</v>
      </c>
      <c r="G22" s="9" t="s">
        <v>616</v>
      </c>
    </row>
    <row r="23" spans="1:7" x14ac:dyDescent="0.25">
      <c r="A23" s="1" t="s">
        <v>40</v>
      </c>
      <c r="B23" t="s">
        <v>761</v>
      </c>
      <c r="G23" s="9" t="s">
        <v>617</v>
      </c>
    </row>
    <row r="24" spans="1:7" x14ac:dyDescent="0.25">
      <c r="A24" s="1" t="s">
        <v>41</v>
      </c>
      <c r="B24" t="s">
        <v>762</v>
      </c>
      <c r="G24" s="9" t="s">
        <v>618</v>
      </c>
    </row>
    <row r="25" spans="1:7" x14ac:dyDescent="0.25">
      <c r="A25" s="1" t="s">
        <v>42</v>
      </c>
      <c r="B25" t="s">
        <v>763</v>
      </c>
      <c r="G25" s="9" t="s">
        <v>619</v>
      </c>
    </row>
    <row r="26" spans="1:7" x14ac:dyDescent="0.25">
      <c r="A26" s="1" t="s">
        <v>43</v>
      </c>
      <c r="B26" t="s">
        <v>764</v>
      </c>
      <c r="G26" s="9" t="s">
        <v>620</v>
      </c>
    </row>
    <row r="27" spans="1:7" x14ac:dyDescent="0.25">
      <c r="A27" s="1" t="s">
        <v>44</v>
      </c>
      <c r="B27" t="s">
        <v>765</v>
      </c>
      <c r="G27" s="9" t="s">
        <v>621</v>
      </c>
    </row>
    <row r="28" spans="1:7" x14ac:dyDescent="0.25">
      <c r="A28" s="1" t="s">
        <v>45</v>
      </c>
      <c r="B28" t="s">
        <v>766</v>
      </c>
      <c r="G28" s="9" t="s">
        <v>622</v>
      </c>
    </row>
    <row r="29" spans="1:7" x14ac:dyDescent="0.25">
      <c r="A29" s="1" t="s">
        <v>46</v>
      </c>
      <c r="B29" t="s">
        <v>767</v>
      </c>
      <c r="G29" s="9" t="s">
        <v>623</v>
      </c>
    </row>
    <row r="30" spans="1:7" x14ac:dyDescent="0.25">
      <c r="A30" s="1" t="s">
        <v>47</v>
      </c>
      <c r="B30" t="s">
        <v>768</v>
      </c>
      <c r="G30" s="9" t="s">
        <v>624</v>
      </c>
    </row>
    <row r="31" spans="1:7" x14ac:dyDescent="0.25">
      <c r="A31" s="1" t="s">
        <v>48</v>
      </c>
      <c r="B31" t="s">
        <v>769</v>
      </c>
      <c r="G31" s="9" t="s">
        <v>625</v>
      </c>
    </row>
    <row r="32" spans="1:7" x14ac:dyDescent="0.25">
      <c r="A32" s="1" t="s">
        <v>49</v>
      </c>
      <c r="B32" t="s">
        <v>770</v>
      </c>
      <c r="G32" s="9" t="s">
        <v>626</v>
      </c>
    </row>
    <row r="33" spans="1:7" x14ac:dyDescent="0.25">
      <c r="A33" s="1" t="s">
        <v>50</v>
      </c>
      <c r="B33" t="s">
        <v>771</v>
      </c>
      <c r="G33" s="9" t="s">
        <v>627</v>
      </c>
    </row>
    <row r="34" spans="1:7" x14ac:dyDescent="0.25">
      <c r="A34" s="1" t="s">
        <v>51</v>
      </c>
      <c r="B34" t="s">
        <v>772</v>
      </c>
      <c r="G34" s="9" t="s">
        <v>16</v>
      </c>
    </row>
    <row r="35" spans="1:7" x14ac:dyDescent="0.25">
      <c r="A35" s="1" t="s">
        <v>52</v>
      </c>
      <c r="B35" t="s">
        <v>773</v>
      </c>
      <c r="G35" s="9" t="s">
        <v>628</v>
      </c>
    </row>
    <row r="36" spans="1:7" x14ac:dyDescent="0.25">
      <c r="A36" s="1" t="s">
        <v>53</v>
      </c>
      <c r="B36" t="s">
        <v>774</v>
      </c>
      <c r="G36" s="9" t="s">
        <v>629</v>
      </c>
    </row>
    <row r="37" spans="1:7" x14ac:dyDescent="0.25">
      <c r="A37" s="1" t="s">
        <v>54</v>
      </c>
      <c r="B37" t="s">
        <v>775</v>
      </c>
      <c r="G37" s="9" t="s">
        <v>630</v>
      </c>
    </row>
    <row r="38" spans="1:7" x14ac:dyDescent="0.25">
      <c r="A38" s="1" t="s">
        <v>55</v>
      </c>
      <c r="B38" t="s">
        <v>776</v>
      </c>
      <c r="G38" s="9" t="s">
        <v>631</v>
      </c>
    </row>
    <row r="39" spans="1:7" x14ac:dyDescent="0.25">
      <c r="A39" s="1" t="s">
        <v>56</v>
      </c>
      <c r="B39" t="s">
        <v>777</v>
      </c>
      <c r="G39" s="9" t="s">
        <v>632</v>
      </c>
    </row>
    <row r="40" spans="1:7" x14ac:dyDescent="0.25">
      <c r="A40" s="1" t="s">
        <v>57</v>
      </c>
      <c r="B40" t="s">
        <v>778</v>
      </c>
      <c r="G40" s="9" t="s">
        <v>633</v>
      </c>
    </row>
    <row r="41" spans="1:7" x14ac:dyDescent="0.25">
      <c r="A41" s="1" t="s">
        <v>58</v>
      </c>
      <c r="B41" t="s">
        <v>779</v>
      </c>
      <c r="G41" s="9" t="s">
        <v>634</v>
      </c>
    </row>
    <row r="42" spans="1:7" x14ac:dyDescent="0.25">
      <c r="A42" s="1" t="s">
        <v>59</v>
      </c>
      <c r="B42" t="s">
        <v>780</v>
      </c>
      <c r="G42" s="9" t="s">
        <v>635</v>
      </c>
    </row>
    <row r="43" spans="1:7" x14ac:dyDescent="0.25">
      <c r="A43" s="1" t="s">
        <v>60</v>
      </c>
      <c r="B43" t="s">
        <v>781</v>
      </c>
      <c r="G43" s="9" t="s">
        <v>636</v>
      </c>
    </row>
    <row r="44" spans="1:7" x14ac:dyDescent="0.25">
      <c r="A44" s="1" t="s">
        <v>61</v>
      </c>
      <c r="B44" t="s">
        <v>782</v>
      </c>
      <c r="G44" s="9" t="s">
        <v>637</v>
      </c>
    </row>
    <row r="45" spans="1:7" x14ac:dyDescent="0.25">
      <c r="A45" s="1" t="s">
        <v>62</v>
      </c>
      <c r="B45" t="s">
        <v>783</v>
      </c>
      <c r="G45" s="9" t="s">
        <v>638</v>
      </c>
    </row>
    <row r="46" spans="1:7" x14ac:dyDescent="0.25">
      <c r="A46" s="1" t="s">
        <v>63</v>
      </c>
      <c r="B46" t="s">
        <v>784</v>
      </c>
      <c r="G46" s="9" t="s">
        <v>639</v>
      </c>
    </row>
    <row r="47" spans="1:7" x14ac:dyDescent="0.25">
      <c r="A47" s="1" t="s">
        <v>64</v>
      </c>
      <c r="B47" t="s">
        <v>785</v>
      </c>
      <c r="G47" s="9" t="s">
        <v>640</v>
      </c>
    </row>
    <row r="48" spans="1:7" x14ac:dyDescent="0.25">
      <c r="A48" s="1" t="s">
        <v>65</v>
      </c>
      <c r="B48" t="s">
        <v>786</v>
      </c>
      <c r="G48" s="9" t="s">
        <v>641</v>
      </c>
    </row>
    <row r="49" spans="1:7" x14ac:dyDescent="0.25">
      <c r="A49" s="1" t="s">
        <v>66</v>
      </c>
      <c r="B49" t="s">
        <v>787</v>
      </c>
      <c r="G49" s="9" t="s">
        <v>642</v>
      </c>
    </row>
    <row r="50" spans="1:7" x14ac:dyDescent="0.25">
      <c r="A50" s="1" t="s">
        <v>67</v>
      </c>
      <c r="B50" t="s">
        <v>788</v>
      </c>
      <c r="G50" s="9" t="s">
        <v>643</v>
      </c>
    </row>
    <row r="51" spans="1:7" x14ac:dyDescent="0.25">
      <c r="A51" s="1" t="s">
        <v>68</v>
      </c>
      <c r="B51" t="s">
        <v>789</v>
      </c>
      <c r="G51" s="9" t="s">
        <v>644</v>
      </c>
    </row>
    <row r="52" spans="1:7" x14ac:dyDescent="0.25">
      <c r="A52" s="1" t="s">
        <v>69</v>
      </c>
      <c r="B52" t="s">
        <v>790</v>
      </c>
      <c r="G52" s="9" t="s">
        <v>645</v>
      </c>
    </row>
    <row r="53" spans="1:7" x14ac:dyDescent="0.25">
      <c r="A53" s="1" t="s">
        <v>70</v>
      </c>
      <c r="B53" t="s">
        <v>791</v>
      </c>
      <c r="G53" s="9" t="s">
        <v>646</v>
      </c>
    </row>
    <row r="54" spans="1:7" x14ac:dyDescent="0.25">
      <c r="A54" s="1" t="s">
        <v>71</v>
      </c>
      <c r="B54" t="s">
        <v>792</v>
      </c>
      <c r="G54" s="9" t="s">
        <v>647</v>
      </c>
    </row>
    <row r="55" spans="1:7" x14ac:dyDescent="0.25">
      <c r="A55" s="1" t="s">
        <v>72</v>
      </c>
      <c r="B55" t="s">
        <v>793</v>
      </c>
      <c r="G55" s="9" t="s">
        <v>648</v>
      </c>
    </row>
    <row r="56" spans="1:7" x14ac:dyDescent="0.25">
      <c r="A56" s="1" t="s">
        <v>73</v>
      </c>
      <c r="B56" t="s">
        <v>794</v>
      </c>
      <c r="G56" s="9" t="s">
        <v>649</v>
      </c>
    </row>
    <row r="57" spans="1:7" x14ac:dyDescent="0.25">
      <c r="A57" s="1" t="s">
        <v>74</v>
      </c>
      <c r="B57" t="s">
        <v>795</v>
      </c>
      <c r="G57" s="9" t="s">
        <v>650</v>
      </c>
    </row>
    <row r="58" spans="1:7" x14ac:dyDescent="0.25">
      <c r="A58" s="1" t="s">
        <v>75</v>
      </c>
      <c r="B58" t="s">
        <v>796</v>
      </c>
      <c r="G58" s="9" t="s">
        <v>651</v>
      </c>
    </row>
    <row r="59" spans="1:7" x14ac:dyDescent="0.25">
      <c r="A59" s="1" t="s">
        <v>76</v>
      </c>
      <c r="B59" t="s">
        <v>797</v>
      </c>
      <c r="G59" s="9" t="s">
        <v>652</v>
      </c>
    </row>
    <row r="60" spans="1:7" x14ac:dyDescent="0.25">
      <c r="A60" s="1" t="s">
        <v>77</v>
      </c>
      <c r="B60" t="s">
        <v>798</v>
      </c>
      <c r="G60" s="9" t="s">
        <v>680</v>
      </c>
    </row>
    <row r="61" spans="1:7" x14ac:dyDescent="0.25">
      <c r="A61" s="1" t="s">
        <v>78</v>
      </c>
      <c r="B61" t="s">
        <v>799</v>
      </c>
      <c r="G61" s="9" t="s">
        <v>653</v>
      </c>
    </row>
    <row r="62" spans="1:7" x14ac:dyDescent="0.25">
      <c r="A62" s="1" t="s">
        <v>79</v>
      </c>
      <c r="B62" t="s">
        <v>800</v>
      </c>
      <c r="G62" s="9" t="s">
        <v>654</v>
      </c>
    </row>
    <row r="63" spans="1:7" x14ac:dyDescent="0.25">
      <c r="A63" s="1" t="s">
        <v>80</v>
      </c>
      <c r="B63" t="s">
        <v>801</v>
      </c>
      <c r="G63" s="9" t="s">
        <v>655</v>
      </c>
    </row>
    <row r="64" spans="1:7" x14ac:dyDescent="0.25">
      <c r="A64" s="1" t="s">
        <v>81</v>
      </c>
      <c r="B64" t="s">
        <v>802</v>
      </c>
      <c r="G64" s="9" t="s">
        <v>656</v>
      </c>
    </row>
    <row r="65" spans="1:7" x14ac:dyDescent="0.25">
      <c r="A65" s="1" t="s">
        <v>82</v>
      </c>
      <c r="B65" t="s">
        <v>803</v>
      </c>
      <c r="G65" s="9" t="s">
        <v>657</v>
      </c>
    </row>
    <row r="66" spans="1:7" x14ac:dyDescent="0.25">
      <c r="A66" s="1" t="s">
        <v>83</v>
      </c>
      <c r="B66" t="s">
        <v>804</v>
      </c>
      <c r="G66" s="9" t="s">
        <v>658</v>
      </c>
    </row>
    <row r="67" spans="1:7" x14ac:dyDescent="0.25">
      <c r="A67" s="1" t="s">
        <v>84</v>
      </c>
      <c r="B67" t="s">
        <v>805</v>
      </c>
      <c r="G67" s="9" t="s">
        <v>659</v>
      </c>
    </row>
    <row r="68" spans="1:7" x14ac:dyDescent="0.25">
      <c r="A68" s="1" t="s">
        <v>85</v>
      </c>
      <c r="B68" t="s">
        <v>806</v>
      </c>
      <c r="G68" s="9" t="s">
        <v>660</v>
      </c>
    </row>
    <row r="69" spans="1:7" x14ac:dyDescent="0.25">
      <c r="A69" s="1" t="s">
        <v>86</v>
      </c>
      <c r="B69" t="s">
        <v>807</v>
      </c>
      <c r="G69" s="9" t="s">
        <v>661</v>
      </c>
    </row>
    <row r="70" spans="1:7" x14ac:dyDescent="0.25">
      <c r="A70" s="1" t="s">
        <v>87</v>
      </c>
      <c r="B70" t="s">
        <v>808</v>
      </c>
      <c r="G70" s="9" t="s">
        <v>662</v>
      </c>
    </row>
    <row r="71" spans="1:7" x14ac:dyDescent="0.25">
      <c r="A71" s="1" t="s">
        <v>88</v>
      </c>
      <c r="B71" t="s">
        <v>809</v>
      </c>
      <c r="G71" s="9" t="s">
        <v>663</v>
      </c>
    </row>
    <row r="72" spans="1:7" x14ac:dyDescent="0.25">
      <c r="A72" s="1" t="s">
        <v>89</v>
      </c>
      <c r="B72" t="s">
        <v>810</v>
      </c>
      <c r="G72" s="9" t="s">
        <v>664</v>
      </c>
    </row>
    <row r="73" spans="1:7" x14ac:dyDescent="0.25">
      <c r="A73" s="1" t="s">
        <v>90</v>
      </c>
      <c r="B73" t="s">
        <v>811</v>
      </c>
      <c r="G73" s="9" t="s">
        <v>665</v>
      </c>
    </row>
    <row r="74" spans="1:7" x14ac:dyDescent="0.25">
      <c r="A74" s="1" t="s">
        <v>91</v>
      </c>
      <c r="B74" t="s">
        <v>812</v>
      </c>
      <c r="G74" s="9" t="s">
        <v>666</v>
      </c>
    </row>
    <row r="75" spans="1:7" x14ac:dyDescent="0.25">
      <c r="A75" s="1" t="s">
        <v>92</v>
      </c>
      <c r="B75" t="s">
        <v>813</v>
      </c>
      <c r="G75" s="9" t="s">
        <v>667</v>
      </c>
    </row>
    <row r="76" spans="1:7" x14ac:dyDescent="0.25">
      <c r="A76" s="1" t="s">
        <v>93</v>
      </c>
      <c r="B76" t="s">
        <v>814</v>
      </c>
      <c r="G76" s="9" t="s">
        <v>668</v>
      </c>
    </row>
    <row r="77" spans="1:7" x14ac:dyDescent="0.25">
      <c r="A77" s="1" t="s">
        <v>94</v>
      </c>
      <c r="B77" t="s">
        <v>815</v>
      </c>
      <c r="G77" s="9" t="s">
        <v>669</v>
      </c>
    </row>
    <row r="78" spans="1:7" x14ac:dyDescent="0.25">
      <c r="A78" s="1" t="s">
        <v>95</v>
      </c>
      <c r="B78" t="s">
        <v>816</v>
      </c>
      <c r="G78" s="9" t="s">
        <v>670</v>
      </c>
    </row>
    <row r="79" spans="1:7" x14ac:dyDescent="0.25">
      <c r="A79" s="1" t="s">
        <v>96</v>
      </c>
      <c r="B79" t="s">
        <v>817</v>
      </c>
      <c r="G79" s="9" t="s">
        <v>671</v>
      </c>
    </row>
    <row r="80" spans="1:7" x14ac:dyDescent="0.25">
      <c r="A80" s="1" t="s">
        <v>97</v>
      </c>
      <c r="B80" t="s">
        <v>818</v>
      </c>
      <c r="G80" s="9" t="s">
        <v>672</v>
      </c>
    </row>
    <row r="81" spans="1:7" x14ac:dyDescent="0.25">
      <c r="A81" s="1" t="s">
        <v>98</v>
      </c>
      <c r="B81" t="s">
        <v>819</v>
      </c>
      <c r="G81" s="9" t="s">
        <v>673</v>
      </c>
    </row>
    <row r="82" spans="1:7" x14ac:dyDescent="0.25">
      <c r="A82" s="1" t="s">
        <v>99</v>
      </c>
      <c r="B82" t="s">
        <v>820</v>
      </c>
      <c r="G82" s="9" t="s">
        <v>674</v>
      </c>
    </row>
    <row r="83" spans="1:7" x14ac:dyDescent="0.25">
      <c r="A83" s="1" t="s">
        <v>100</v>
      </c>
      <c r="B83" t="s">
        <v>821</v>
      </c>
      <c r="G83" s="9" t="s">
        <v>675</v>
      </c>
    </row>
    <row r="84" spans="1:7" x14ac:dyDescent="0.25">
      <c r="A84" s="1" t="s">
        <v>101</v>
      </c>
      <c r="B84" t="s">
        <v>822</v>
      </c>
      <c r="G84" s="9" t="s">
        <v>679</v>
      </c>
    </row>
    <row r="85" spans="1:7" x14ac:dyDescent="0.25">
      <c r="A85" s="1" t="s">
        <v>102</v>
      </c>
      <c r="B85" t="s">
        <v>823</v>
      </c>
      <c r="G85" s="9" t="s">
        <v>676</v>
      </c>
    </row>
    <row r="86" spans="1:7" x14ac:dyDescent="0.25">
      <c r="A86" s="1" t="s">
        <v>103</v>
      </c>
      <c r="B86" t="s">
        <v>824</v>
      </c>
      <c r="G86" s="9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2021-12-03T07:35:03Z</dcterms:modified>
</cp:coreProperties>
</file>