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hot\Desktop\Меню новое зима-весна\"/>
    </mc:Choice>
  </mc:AlternateContent>
  <xr:revisionPtr revIDLastSave="0" documentId="13_ncr:1_{EB7EE06E-C04F-4225-B996-F2B2586434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8" i="1" l="1"/>
  <c r="D278" i="1"/>
  <c r="E278" i="1" l="1"/>
  <c r="G179" i="1"/>
  <c r="F179" i="1"/>
  <c r="D179" i="1"/>
  <c r="F31" i="1"/>
  <c r="E244" i="1" l="1"/>
  <c r="D316" i="1" l="1"/>
  <c r="E316" i="1"/>
  <c r="E176" i="1"/>
  <c r="E179" i="1" s="1"/>
  <c r="C176" i="1"/>
  <c r="B176" i="1"/>
  <c r="A176" i="1"/>
  <c r="G112" i="1"/>
  <c r="F112" i="1"/>
  <c r="E112" i="1"/>
  <c r="D112" i="1"/>
  <c r="G69" i="1"/>
  <c r="F69" i="1"/>
  <c r="E69" i="1"/>
  <c r="D69" i="1"/>
  <c r="E30" i="1"/>
  <c r="D30" i="1"/>
  <c r="C30" i="1"/>
  <c r="F211" i="1" l="1"/>
  <c r="E211" i="1"/>
  <c r="F352" i="1"/>
  <c r="F244" i="1"/>
  <c r="G352" i="1"/>
  <c r="D211" i="1"/>
  <c r="D352" i="1"/>
  <c r="E352" i="1"/>
  <c r="G211" i="1"/>
</calcChain>
</file>

<file path=xl/sharedStrings.xml><?xml version="1.0" encoding="utf-8"?>
<sst xmlns="http://schemas.openxmlformats.org/spreadsheetml/2006/main" count="360" uniqueCount="122">
  <si>
    <t>День: первый</t>
  </si>
  <si>
    <t>Неделя: первая</t>
  </si>
  <si>
    <t>Сезон: лето - осень</t>
  </si>
  <si>
    <t>Возрастая категория: от 7 до 11 лет</t>
  </si>
  <si>
    <t>№ Рецептуры</t>
  </si>
  <si>
    <t>Прием пищи</t>
  </si>
  <si>
    <t>Масса порции</t>
  </si>
  <si>
    <t>Пищевые  вещества</t>
  </si>
  <si>
    <t>Наименование блюда</t>
  </si>
  <si>
    <t>(г)</t>
  </si>
  <si>
    <t>Б</t>
  </si>
  <si>
    <t>Ж</t>
  </si>
  <si>
    <t>У</t>
  </si>
  <si>
    <t>(ккал)</t>
  </si>
  <si>
    <t>Хлеб пшеничный</t>
  </si>
  <si>
    <t>ОБЕД</t>
  </si>
  <si>
    <t>Щи со свежей капустой с картофелем</t>
  </si>
  <si>
    <t>Каша вязкая (пшеничная)</t>
  </si>
  <si>
    <t>Хлеб ржаной</t>
  </si>
  <si>
    <t>Сок фруктовый</t>
  </si>
  <si>
    <t>Итого за обед</t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</si>
  <si>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</si>
  <si>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</si>
  <si>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t>Возрастная категория: от 7 до 11 лет</t>
  </si>
  <si>
    <t>Пюре картофельное</t>
  </si>
  <si>
    <t>Напиток из сухофруктов</t>
  </si>
  <si>
    <t>День: третий</t>
  </si>
  <si>
    <t>пром</t>
  </si>
  <si>
    <t>Плов из говядины</t>
  </si>
  <si>
    <t>200</t>
  </si>
  <si>
    <t>40</t>
  </si>
  <si>
    <t>20</t>
  </si>
  <si>
    <t>День: четвертый</t>
  </si>
  <si>
    <t xml:space="preserve">Рагу из овощей </t>
  </si>
  <si>
    <t>Компот из сухофруктов</t>
  </si>
  <si>
    <t>День: пятый</t>
  </si>
  <si>
    <t>Борщ с картофелем и фасолью</t>
  </si>
  <si>
    <t xml:space="preserve">Печень по-строгановски </t>
  </si>
  <si>
    <t>Булочка с повидлом</t>
  </si>
  <si>
    <t>День: шестой</t>
  </si>
  <si>
    <t>Неделя: вторая</t>
  </si>
  <si>
    <t>Йогурт фруктовый в индивидуальной упаковке</t>
  </si>
  <si>
    <t>60</t>
  </si>
  <si>
    <t>День: седьмой</t>
  </si>
  <si>
    <t>Птица тушенные в соусе</t>
  </si>
  <si>
    <t>Макаронные изделия отварные с маслом</t>
  </si>
  <si>
    <t>349</t>
  </si>
  <si>
    <t>Молоко ультрапастеризованное в индивид. пром. упаковке</t>
  </si>
  <si>
    <t>День: восьмой</t>
  </si>
  <si>
    <t>День: девятый</t>
  </si>
  <si>
    <t>Шницель натуральный рубленный</t>
  </si>
  <si>
    <t>День: десятый</t>
  </si>
  <si>
    <t>Неделя:вторая</t>
  </si>
  <si>
    <t>82</t>
  </si>
  <si>
    <t>Борщ с капустой и картофелем</t>
  </si>
  <si>
    <t>0</t>
  </si>
  <si>
    <t>Утверждаю</t>
  </si>
  <si>
    <t>Начальник управления образования муниципального образования Щербиновский район</t>
  </si>
  <si>
    <t>О.П.Приставка</t>
  </si>
  <si>
    <t>для организации питания детей в образовательных учреждениях для</t>
  </si>
  <si>
    <t>обед</t>
  </si>
  <si>
    <t>265</t>
  </si>
  <si>
    <t>143</t>
  </si>
  <si>
    <t>84</t>
  </si>
  <si>
    <t>пюре картофельное</t>
  </si>
  <si>
    <t>203</t>
  </si>
  <si>
    <t>сердце в соусе</t>
  </si>
  <si>
    <t xml:space="preserve">Гуляш </t>
  </si>
  <si>
    <t>Птица тушеная в соусе</t>
  </si>
  <si>
    <t>100</t>
  </si>
  <si>
    <t>Рыба  тушеная в томате овощами</t>
  </si>
  <si>
    <t>Суп картофельный с клецками</t>
  </si>
  <si>
    <t>98</t>
  </si>
  <si>
    <t>Суп крестьянский</t>
  </si>
  <si>
    <t>кисель из концентрата</t>
  </si>
  <si>
    <t>102</t>
  </si>
  <si>
    <t>Суп картофельный с горохом</t>
  </si>
  <si>
    <t>Каша гречневая рассыпчатая</t>
  </si>
  <si>
    <t>503(Пермь)</t>
  </si>
  <si>
    <t>котлеты рубленные с молочным соусом</t>
  </si>
  <si>
    <t>70/30</t>
  </si>
  <si>
    <t>Каша рассыпчатая (пшенная)</t>
  </si>
  <si>
    <t>97</t>
  </si>
  <si>
    <t>суп картофельный</t>
  </si>
  <si>
    <t>171</t>
  </si>
  <si>
    <t>Кондитерское изделие (пряники)</t>
  </si>
  <si>
    <t>23</t>
  </si>
  <si>
    <t>92</t>
  </si>
  <si>
    <t>каша ячневая рассыпчатая с маслом</t>
  </si>
  <si>
    <t>горошек зеленый консервированный</t>
  </si>
  <si>
    <t>Салат из свеклы вареной</t>
  </si>
  <si>
    <t>Энергетическая ценность</t>
  </si>
  <si>
    <t>возрастной группы  от 7 до 11 лет на зимне-весенний период</t>
  </si>
  <si>
    <t>Сезон: зима - весна</t>
  </si>
  <si>
    <t xml:space="preserve">Салат из квашеной капусты </t>
  </si>
  <si>
    <t>47</t>
  </si>
  <si>
    <t>55</t>
  </si>
  <si>
    <t>салат из свеклы с огурцами солеными</t>
  </si>
  <si>
    <t>0,85</t>
  </si>
  <si>
    <t>3,61</t>
  </si>
  <si>
    <t>3,77</t>
  </si>
  <si>
    <t>51</t>
  </si>
  <si>
    <t>290/330</t>
  </si>
  <si>
    <t>934,76</t>
  </si>
  <si>
    <t>31,88</t>
  </si>
  <si>
    <t>Сезон: зима-весна</t>
  </si>
  <si>
    <t>50</t>
  </si>
  <si>
    <t>Салат из свеклы с сыром и чесноком</t>
  </si>
  <si>
    <t>268/331</t>
  </si>
  <si>
    <t>41,52</t>
  </si>
  <si>
    <t>101,15</t>
  </si>
  <si>
    <t>730</t>
  </si>
  <si>
    <t>775</t>
  </si>
  <si>
    <t>икра кабачковая</t>
  </si>
  <si>
    <t>Молоко ультрапастер. в индив. пром. упаковке</t>
  </si>
  <si>
    <t>Молоко ультрапастер. в индивид. упаковке</t>
  </si>
  <si>
    <t>Фрукты свежие( яблоко)</t>
  </si>
  <si>
    <t>Суп картофельный с макаронами</t>
  </si>
  <si>
    <t xml:space="preserve">овощи натуральные соленые </t>
  </si>
  <si>
    <t>255/330</t>
  </si>
  <si>
    <t xml:space="preserve">        .2022</t>
  </si>
  <si>
    <t>ПРИМЕРНОЕ ЦИКЛИЧНОЕ МЕНЮ (десятидневное)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</si>
</sst>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 shrinkToFit="1"/>
    </xf>
    <xf numFmtId="1" fontId="3" fillId="0" borderId="2" xfId="0" applyNumberFormat="1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 shrinkToFi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shrinkToFit="1"/>
    </xf>
    <xf numFmtId="164" fontId="3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 shrinkToFi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/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top" indent="1"/>
    </xf>
    <xf numFmtId="0" fontId="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indent="1"/>
    </xf>
    <xf numFmtId="0" fontId="6" fillId="0" borderId="2" xfId="0" applyFont="1" applyBorder="1" applyAlignment="1">
      <alignment horizontal="left" vertical="top"/>
    </xf>
    <xf numFmtId="2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 indent="1"/>
    </xf>
    <xf numFmtId="49" fontId="3" fillId="0" borderId="2" xfId="0" applyNumberFormat="1" applyFont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wrapText="1" shrinkToFit="1"/>
    </xf>
    <xf numFmtId="0" fontId="10" fillId="0" borderId="0" xfId="0" applyFont="1"/>
    <xf numFmtId="0" fontId="10" fillId="0" borderId="0" xfId="0" applyFont="1" applyAlignment="1">
      <alignment wrapText="1" shrinkToFi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wrapText="1" shrinkToFit="1"/>
    </xf>
    <xf numFmtId="14" fontId="1" fillId="0" borderId="0" xfId="0" applyNumberFormat="1" applyFont="1" applyBorder="1" applyAlignment="1">
      <alignment wrapText="1" shrinkToFit="1"/>
    </xf>
    <xf numFmtId="49" fontId="10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wrapText="1"/>
    </xf>
    <xf numFmtId="2" fontId="2" fillId="2" borderId="2" xfId="0" applyNumberFormat="1" applyFont="1" applyFill="1" applyBorder="1" applyAlignment="1">
      <alignment horizontal="left"/>
    </xf>
    <xf numFmtId="164" fontId="13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vertical="top"/>
    </xf>
    <xf numFmtId="2" fontId="13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2" fillId="3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left" vertical="top"/>
    </xf>
    <xf numFmtId="164" fontId="6" fillId="3" borderId="9" xfId="0" applyNumberFormat="1" applyFont="1" applyFill="1" applyBorder="1" applyAlignment="1">
      <alignment horizontal="right"/>
    </xf>
    <xf numFmtId="164" fontId="6" fillId="4" borderId="9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/>
    </xf>
    <xf numFmtId="0" fontId="3" fillId="0" borderId="9" xfId="0" applyFont="1" applyBorder="1"/>
    <xf numFmtId="2" fontId="3" fillId="0" borderId="1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indent="1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top"/>
    </xf>
    <xf numFmtId="2" fontId="6" fillId="3" borderId="9" xfId="0" applyNumberFormat="1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2" fillId="0" borderId="0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right" vertical="top" wrapText="1" shrinkToFit="1"/>
    </xf>
    <xf numFmtId="164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13" fillId="0" borderId="0" xfId="0" applyNumberFormat="1" applyFont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/>
    <xf numFmtId="2" fontId="3" fillId="2" borderId="0" xfId="0" applyNumberFormat="1" applyFont="1" applyFill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2" fontId="6" fillId="3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49" fontId="2" fillId="0" borderId="9" xfId="0" applyNumberFormat="1" applyFont="1" applyBorder="1" applyAlignment="1">
      <alignment horizontal="left" vertical="top"/>
    </xf>
    <xf numFmtId="0" fontId="2" fillId="0" borderId="9" xfId="0" applyFont="1" applyBorder="1" applyAlignment="1">
      <alignment horizontal="left" vertical="top" indent="1"/>
    </xf>
    <xf numFmtId="2" fontId="6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indent="1"/>
    </xf>
    <xf numFmtId="2" fontId="6" fillId="2" borderId="0" xfId="0" applyNumberFormat="1" applyFont="1" applyFill="1" applyBorder="1" applyAlignment="1">
      <alignment horizontal="right"/>
    </xf>
    <xf numFmtId="49" fontId="3" fillId="0" borderId="9" xfId="0" applyNumberFormat="1" applyFont="1" applyBorder="1" applyAlignment="1">
      <alignment horizontal="center" vertical="top"/>
    </xf>
    <xf numFmtId="49" fontId="6" fillId="4" borderId="9" xfId="0" applyNumberFormat="1" applyFont="1" applyFill="1" applyBorder="1" applyAlignment="1">
      <alignment horizontal="right"/>
    </xf>
    <xf numFmtId="49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 indent="1"/>
    </xf>
    <xf numFmtId="49" fontId="6" fillId="4" borderId="0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indent="1"/>
    </xf>
    <xf numFmtId="0" fontId="3" fillId="5" borderId="0" xfId="0" applyFont="1" applyFill="1" applyBorder="1" applyAlignment="1">
      <alignment horizontal="left" vertical="top" indent="1"/>
    </xf>
    <xf numFmtId="0" fontId="2" fillId="0" borderId="9" xfId="0" applyFont="1" applyBorder="1" applyAlignment="1">
      <alignment horizontal="center" vertical="top" shrinkToFit="1"/>
    </xf>
    <xf numFmtId="164" fontId="13" fillId="2" borderId="9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vertical="top" wrapText="1" shrinkToFit="1"/>
    </xf>
    <xf numFmtId="2" fontId="1" fillId="0" borderId="12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2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vertical="top"/>
    </xf>
    <xf numFmtId="0" fontId="3" fillId="0" borderId="11" xfId="0" applyFont="1" applyBorder="1" applyAlignment="1">
      <alignment wrapText="1" shrinkToFit="1"/>
    </xf>
    <xf numFmtId="0" fontId="3" fillId="0" borderId="11" xfId="0" applyFont="1" applyBorder="1"/>
    <xf numFmtId="0" fontId="3" fillId="0" borderId="11" xfId="0" applyFont="1" applyBorder="1" applyAlignment="1">
      <alignment vertical="top"/>
    </xf>
    <xf numFmtId="0" fontId="3" fillId="0" borderId="12" xfId="0" applyFont="1" applyBorder="1"/>
    <xf numFmtId="0" fontId="0" fillId="0" borderId="5" xfId="0" applyBorder="1"/>
    <xf numFmtId="0" fontId="3" fillId="0" borderId="11" xfId="0" applyFont="1" applyBorder="1" applyAlignment="1">
      <alignment horizontal="left" vertical="top" indent="1"/>
    </xf>
    <xf numFmtId="49" fontId="2" fillId="0" borderId="11" xfId="0" applyNumberFormat="1" applyFont="1" applyBorder="1" applyAlignment="1">
      <alignment horizontal="left" vertical="top"/>
    </xf>
    <xf numFmtId="2" fontId="3" fillId="0" borderId="11" xfId="0" applyNumberFormat="1" applyFont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2" fontId="6" fillId="0" borderId="11" xfId="0" applyNumberFormat="1" applyFont="1" applyBorder="1" applyAlignment="1">
      <alignment horizontal="right"/>
    </xf>
    <xf numFmtId="2" fontId="6" fillId="3" borderId="17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 wrapText="1" shrinkToFit="1"/>
    </xf>
    <xf numFmtId="0" fontId="3" fillId="0" borderId="16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 indent="1"/>
    </xf>
    <xf numFmtId="0" fontId="3" fillId="0" borderId="16" xfId="0" applyFont="1" applyBorder="1" applyAlignment="1">
      <alignment horizontal="left" vertical="top" indent="1"/>
    </xf>
    <xf numFmtId="0" fontId="2" fillId="0" borderId="18" xfId="0" applyFont="1" applyBorder="1" applyAlignment="1">
      <alignment horizontal="left" vertical="top" indent="1"/>
    </xf>
    <xf numFmtId="0" fontId="3" fillId="0" borderId="9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 shrinkToFit="1"/>
    </xf>
    <xf numFmtId="2" fontId="3" fillId="0" borderId="6" xfId="0" applyNumberFormat="1" applyFont="1" applyBorder="1" applyAlignment="1">
      <alignment wrapText="1"/>
    </xf>
    <xf numFmtId="1" fontId="3" fillId="0" borderId="6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right"/>
    </xf>
    <xf numFmtId="2" fontId="3" fillId="0" borderId="16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indent="9"/>
    </xf>
    <xf numFmtId="0" fontId="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2" fillId="0" borderId="6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 shrinkToFi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2"/>
  <sheetViews>
    <sheetView tabSelected="1" view="pageBreakPreview" topLeftCell="A344" zoomScaleNormal="100" zoomScaleSheetLayoutView="100" workbookViewId="0">
      <selection activeCell="D23" sqref="D23"/>
    </sheetView>
  </sheetViews>
  <sheetFormatPr defaultRowHeight="14.4" x14ac:dyDescent="0.3"/>
  <cols>
    <col min="1" max="1" width="16.44140625" customWidth="1"/>
    <col min="2" max="2" width="29.33203125" customWidth="1"/>
    <col min="3" max="3" width="16.5546875" customWidth="1"/>
    <col min="4" max="4" width="17.5546875" customWidth="1"/>
    <col min="5" max="5" width="19.6640625" customWidth="1"/>
    <col min="6" max="6" width="19.5546875" customWidth="1"/>
    <col min="7" max="7" width="18" customWidth="1"/>
  </cols>
  <sheetData>
    <row r="1" spans="1:18" ht="15.6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3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3">
      <c r="A3" s="6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">
      <c r="A4" s="3" t="s">
        <v>93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3">
      <c r="A5" s="3" t="s">
        <v>3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5" thickBot="1" x14ac:dyDescent="0.35">
      <c r="A6" s="5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customHeight="1" thickBot="1" x14ac:dyDescent="0.35">
      <c r="A7" s="265" t="s">
        <v>4</v>
      </c>
      <c r="B7" s="7" t="s">
        <v>5</v>
      </c>
      <c r="C7" s="268" t="s">
        <v>6</v>
      </c>
      <c r="D7" s="270" t="s">
        <v>7</v>
      </c>
      <c r="E7" s="271"/>
      <c r="F7" s="271"/>
      <c r="G7" s="265" t="s">
        <v>91</v>
      </c>
      <c r="H7" s="276"/>
      <c r="I7" s="276"/>
      <c r="J7" s="276"/>
      <c r="K7" s="276"/>
      <c r="L7" s="276"/>
      <c r="M7" s="260"/>
      <c r="N7" s="260"/>
      <c r="O7" s="260"/>
      <c r="P7" s="260"/>
      <c r="Q7" s="260"/>
      <c r="R7" s="260"/>
    </row>
    <row r="8" spans="1:18" ht="13.8" customHeight="1" thickBot="1" x14ac:dyDescent="0.35">
      <c r="A8" s="266"/>
      <c r="B8" s="7" t="s">
        <v>8</v>
      </c>
      <c r="C8" s="269"/>
      <c r="D8" s="272"/>
      <c r="E8" s="273"/>
      <c r="F8" s="273"/>
      <c r="G8" s="274"/>
      <c r="H8" s="277"/>
      <c r="I8" s="277"/>
      <c r="J8" s="277"/>
      <c r="K8" s="277"/>
      <c r="L8" s="277"/>
      <c r="M8" s="261"/>
      <c r="N8" s="261"/>
      <c r="O8" s="261"/>
      <c r="P8" s="261"/>
      <c r="Q8" s="261"/>
      <c r="R8" s="261"/>
    </row>
    <row r="9" spans="1:18" ht="15" thickBot="1" x14ac:dyDescent="0.35">
      <c r="A9" s="267"/>
      <c r="B9" s="8"/>
      <c r="C9" s="9" t="s">
        <v>9</v>
      </c>
      <c r="D9" s="262" t="s">
        <v>9</v>
      </c>
      <c r="E9" s="263"/>
      <c r="F9" s="263"/>
      <c r="G9" s="275"/>
      <c r="H9" s="264"/>
      <c r="I9" s="264"/>
      <c r="J9" s="264"/>
      <c r="K9" s="264"/>
      <c r="L9" s="264"/>
      <c r="M9" s="260"/>
      <c r="N9" s="260"/>
      <c r="O9" s="260"/>
      <c r="P9" s="260"/>
      <c r="Q9" s="260"/>
      <c r="R9" s="260"/>
    </row>
    <row r="10" spans="1:18" ht="13.2" customHeight="1" thickBot="1" x14ac:dyDescent="0.35">
      <c r="A10" s="10"/>
      <c r="B10" s="8"/>
      <c r="C10" s="10"/>
      <c r="D10" s="10" t="s">
        <v>10</v>
      </c>
      <c r="E10" s="10" t="s">
        <v>11</v>
      </c>
      <c r="F10" s="215" t="s">
        <v>12</v>
      </c>
      <c r="G10" s="10" t="s">
        <v>13</v>
      </c>
      <c r="H10" s="165"/>
      <c r="I10" s="165"/>
      <c r="J10" s="165"/>
      <c r="K10" s="165"/>
      <c r="L10" s="165"/>
      <c r="M10" s="166"/>
      <c r="N10" s="167"/>
      <c r="O10" s="166"/>
      <c r="P10" s="166"/>
      <c r="Q10" s="168"/>
      <c r="R10" s="165"/>
    </row>
    <row r="11" spans="1:18" ht="18" thickBot="1" x14ac:dyDescent="0.35">
      <c r="A11" s="13"/>
      <c r="B11" s="140" t="s">
        <v>60</v>
      </c>
      <c r="C11" s="15"/>
      <c r="D11" s="16"/>
      <c r="E11" s="16"/>
      <c r="F11" s="147"/>
      <c r="G11" s="16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</row>
    <row r="12" spans="1:18" ht="1.5" customHeight="1" thickBot="1" x14ac:dyDescent="0.35">
      <c r="A12" s="13"/>
      <c r="B12" s="14"/>
      <c r="C12" s="17"/>
      <c r="D12" s="16"/>
      <c r="E12" s="16"/>
      <c r="F12" s="147"/>
      <c r="G12" s="16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</row>
    <row r="13" spans="1:18" ht="15" hidden="1" thickBot="1" x14ac:dyDescent="0.35">
      <c r="A13" s="13"/>
      <c r="B13" s="14"/>
      <c r="C13" s="17"/>
      <c r="D13" s="16"/>
      <c r="E13" s="16"/>
      <c r="F13" s="147"/>
      <c r="G13" s="16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</row>
    <row r="14" spans="1:18" ht="15" hidden="1" thickBot="1" x14ac:dyDescent="0.35">
      <c r="A14" s="13"/>
      <c r="B14" s="14"/>
      <c r="C14" s="17"/>
      <c r="D14" s="16"/>
      <c r="E14" s="16"/>
      <c r="F14" s="147"/>
      <c r="G14" s="16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ht="15" hidden="1" thickBot="1" x14ac:dyDescent="0.35">
      <c r="A15" s="13"/>
      <c r="B15" s="18"/>
      <c r="C15" s="17"/>
      <c r="D15" s="16"/>
      <c r="E15" s="16"/>
      <c r="F15" s="147"/>
      <c r="G15" s="16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ht="15" hidden="1" thickBot="1" x14ac:dyDescent="0.35">
      <c r="A16" s="11"/>
      <c r="B16" s="19"/>
      <c r="C16" s="20"/>
      <c r="D16" s="16"/>
      <c r="E16" s="16"/>
      <c r="F16" s="147"/>
      <c r="G16" s="16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ht="15" hidden="1" thickBot="1" x14ac:dyDescent="0.35">
      <c r="A17" s="11"/>
      <c r="B17" s="19"/>
      <c r="C17" s="21"/>
      <c r="D17" s="16"/>
      <c r="E17" s="16"/>
      <c r="F17" s="147"/>
      <c r="G17" s="16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8" ht="15" hidden="1" thickBot="1" x14ac:dyDescent="0.35">
      <c r="A18" s="22"/>
      <c r="B18" s="23"/>
      <c r="C18" s="24"/>
      <c r="D18" s="25"/>
      <c r="E18" s="25"/>
      <c r="F18" s="148"/>
      <c r="G18" s="25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1:18" ht="15" hidden="1" thickBot="1" x14ac:dyDescent="0.35">
      <c r="A19" s="11"/>
      <c r="B19" s="26"/>
      <c r="C19" s="27"/>
      <c r="D19" s="16"/>
      <c r="E19" s="16"/>
      <c r="F19" s="147"/>
      <c r="G19" s="16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ht="15" hidden="1" thickBot="1" x14ac:dyDescent="0.35">
      <c r="A20" s="11"/>
      <c r="B20" s="23" t="s">
        <v>15</v>
      </c>
      <c r="C20" s="21"/>
      <c r="D20" s="16"/>
      <c r="E20" s="16"/>
      <c r="F20" s="147"/>
      <c r="G20" s="16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18" ht="15" thickBot="1" x14ac:dyDescent="0.35">
      <c r="A21" s="28" t="s">
        <v>27</v>
      </c>
      <c r="B21" s="14" t="s">
        <v>113</v>
      </c>
      <c r="C21" s="17">
        <v>60</v>
      </c>
      <c r="D21" s="16">
        <v>0.6</v>
      </c>
      <c r="E21" s="16">
        <v>4.2</v>
      </c>
      <c r="F21" s="147">
        <v>4.2</v>
      </c>
      <c r="G21" s="16">
        <v>57</v>
      </c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</row>
    <row r="22" spans="1:18" ht="28.8" customHeight="1" thickBot="1" x14ac:dyDescent="0.35">
      <c r="A22" s="28">
        <v>88</v>
      </c>
      <c r="B22" s="14" t="s">
        <v>16</v>
      </c>
      <c r="C22" s="17">
        <v>200</v>
      </c>
      <c r="D22" s="16">
        <v>1.41</v>
      </c>
      <c r="E22" s="16">
        <v>3.96</v>
      </c>
      <c r="F22" s="147">
        <v>6.32</v>
      </c>
      <c r="G22" s="16">
        <v>72</v>
      </c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1:18" ht="15" thickBot="1" x14ac:dyDescent="0.35">
      <c r="A23" s="28">
        <v>260</v>
      </c>
      <c r="B23" s="130" t="s">
        <v>67</v>
      </c>
      <c r="C23" s="17">
        <v>100</v>
      </c>
      <c r="D23" s="16">
        <v>14.55</v>
      </c>
      <c r="E23" s="16">
        <v>16.79</v>
      </c>
      <c r="F23" s="147">
        <v>2.89</v>
      </c>
      <c r="G23" s="16">
        <v>221</v>
      </c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1:18" ht="16.2" customHeight="1" thickBot="1" x14ac:dyDescent="0.35">
      <c r="A24" s="28">
        <v>303</v>
      </c>
      <c r="B24" s="14" t="s">
        <v>17</v>
      </c>
      <c r="C24" s="17">
        <v>150</v>
      </c>
      <c r="D24" s="16">
        <v>4</v>
      </c>
      <c r="E24" s="16">
        <v>4.24</v>
      </c>
      <c r="F24" s="147">
        <v>24.55</v>
      </c>
      <c r="G24" s="16">
        <v>152.4</v>
      </c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</row>
    <row r="25" spans="1:18" ht="15" thickBot="1" x14ac:dyDescent="0.35">
      <c r="A25" s="28" t="s">
        <v>27</v>
      </c>
      <c r="B25" s="14" t="s">
        <v>14</v>
      </c>
      <c r="C25" s="17">
        <v>40</v>
      </c>
      <c r="D25" s="16">
        <v>3.16</v>
      </c>
      <c r="E25" s="16">
        <v>0.4</v>
      </c>
      <c r="F25" s="147">
        <v>19.32</v>
      </c>
      <c r="G25" s="16">
        <v>94</v>
      </c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18" ht="15" thickBot="1" x14ac:dyDescent="0.35">
      <c r="A26" s="29" t="s">
        <v>27</v>
      </c>
      <c r="B26" s="14" t="s">
        <v>18</v>
      </c>
      <c r="C26" s="17">
        <v>20</v>
      </c>
      <c r="D26" s="16">
        <v>1.1200000000000001</v>
      </c>
      <c r="E26" s="16">
        <v>0.22</v>
      </c>
      <c r="F26" s="147">
        <v>9.8800000000000008</v>
      </c>
      <c r="G26" s="16">
        <v>46.01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18" ht="15" thickBot="1" x14ac:dyDescent="0.35">
      <c r="A27" s="132" t="s">
        <v>27</v>
      </c>
      <c r="B27" s="14" t="s">
        <v>19</v>
      </c>
      <c r="C27" s="17">
        <v>200</v>
      </c>
      <c r="D27" s="16" t="s">
        <v>55</v>
      </c>
      <c r="E27" s="16">
        <v>0</v>
      </c>
      <c r="F27" s="147" t="s">
        <v>86</v>
      </c>
      <c r="G27" s="16" t="s">
        <v>87</v>
      </c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</row>
    <row r="28" spans="1:18" ht="15" thickBot="1" x14ac:dyDescent="0.35">
      <c r="A28" s="55" t="s">
        <v>27</v>
      </c>
      <c r="B28" s="130" t="s">
        <v>85</v>
      </c>
      <c r="C28" s="49">
        <v>50</v>
      </c>
      <c r="D28" s="50">
        <v>2.8</v>
      </c>
      <c r="E28" s="50">
        <v>3.13</v>
      </c>
      <c r="F28" s="149">
        <v>30</v>
      </c>
      <c r="G28" s="50">
        <v>180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</row>
    <row r="29" spans="1:18" ht="15" thickBot="1" x14ac:dyDescent="0.35">
      <c r="A29" s="11"/>
      <c r="B29" s="31"/>
      <c r="C29" s="32"/>
      <c r="D29" s="16"/>
      <c r="E29" s="16"/>
      <c r="F29" s="147"/>
      <c r="G29" s="16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</row>
    <row r="30" spans="1:18" ht="15" thickBot="1" x14ac:dyDescent="0.35">
      <c r="A30" s="22"/>
      <c r="B30" s="8" t="s">
        <v>20</v>
      </c>
      <c r="C30" s="63">
        <f t="shared" ref="C30:E30" si="0">SUM(C21:C29)</f>
        <v>820</v>
      </c>
      <c r="D30" s="33">
        <f t="shared" si="0"/>
        <v>27.640000000000004</v>
      </c>
      <c r="E30" s="33">
        <f t="shared" si="0"/>
        <v>32.94</v>
      </c>
      <c r="F30" s="150">
        <v>120.58</v>
      </c>
      <c r="G30" s="33">
        <v>914.41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</row>
    <row r="31" spans="1:18" ht="15" hidden="1" thickBot="1" x14ac:dyDescent="0.35">
      <c r="A31" s="34"/>
      <c r="B31" s="35"/>
      <c r="C31" s="36"/>
      <c r="D31" s="36"/>
      <c r="E31" s="36"/>
      <c r="F31" s="151">
        <f>SUM(F21:F30)</f>
        <v>217.74</v>
      </c>
      <c r="G31" s="36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</row>
    <row r="32" spans="1:18" ht="15" hidden="1" thickBot="1" x14ac:dyDescent="0.35">
      <c r="A32" s="37"/>
      <c r="B32" s="38"/>
      <c r="C32" s="39"/>
      <c r="D32" s="39"/>
      <c r="E32" s="39"/>
      <c r="F32" s="152"/>
      <c r="G32" s="39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</row>
    <row r="33" spans="1:18" ht="12.6" customHeight="1" thickBot="1" x14ac:dyDescent="0.35">
      <c r="A33" s="112"/>
      <c r="B33" s="113"/>
      <c r="C33" s="115"/>
      <c r="D33" s="115"/>
      <c r="E33" s="115"/>
      <c r="F33" s="153"/>
      <c r="G33" s="115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8" ht="15" hidden="1" thickBot="1" x14ac:dyDescent="0.35">
      <c r="A34" s="116"/>
      <c r="B34" s="117"/>
      <c r="C34" s="118"/>
      <c r="D34" s="119"/>
      <c r="E34" s="119"/>
      <c r="F34" s="154"/>
      <c r="G34" s="119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</row>
    <row r="35" spans="1:18" ht="15" hidden="1" thickBot="1" x14ac:dyDescent="0.35">
      <c r="A35" s="116"/>
      <c r="B35" s="117"/>
      <c r="C35" s="118"/>
      <c r="D35" s="119"/>
      <c r="E35" s="119"/>
      <c r="F35" s="154"/>
      <c r="G35" s="119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</row>
    <row r="36" spans="1:18" ht="15" hidden="1" thickBot="1" x14ac:dyDescent="0.35">
      <c r="A36" s="116"/>
      <c r="B36" s="120"/>
      <c r="C36" s="118"/>
      <c r="D36" s="119"/>
      <c r="E36" s="119"/>
      <c r="F36" s="154"/>
      <c r="G36" s="119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</row>
    <row r="37" spans="1:18" ht="15" hidden="1" thickBot="1" x14ac:dyDescent="0.35">
      <c r="A37" s="112"/>
      <c r="B37" s="113"/>
      <c r="C37" s="115"/>
      <c r="D37" s="115"/>
      <c r="E37" s="115"/>
      <c r="F37" s="153"/>
      <c r="G37" s="115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1:18" ht="15" hidden="1" thickBot="1" x14ac:dyDescent="0.35">
      <c r="A38" s="112"/>
      <c r="B38" s="113"/>
      <c r="C38" s="115"/>
      <c r="D38" s="115"/>
      <c r="E38" s="115"/>
      <c r="F38" s="153"/>
      <c r="G38" s="115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1:18" ht="15" hidden="1" thickBot="1" x14ac:dyDescent="0.35">
      <c r="A39" s="112"/>
      <c r="B39" s="121"/>
      <c r="C39" s="122"/>
      <c r="D39" s="122"/>
      <c r="E39" s="122"/>
      <c r="F39" s="216"/>
      <c r="G39" s="123"/>
      <c r="H39" s="178"/>
      <c r="I39" s="179"/>
      <c r="J39" s="179"/>
      <c r="K39" s="179"/>
      <c r="L39" s="178"/>
      <c r="M39" s="178"/>
      <c r="N39" s="178"/>
      <c r="O39" s="178"/>
      <c r="P39" s="178"/>
      <c r="Q39" s="178"/>
      <c r="R39" s="178"/>
    </row>
    <row r="40" spans="1:18" ht="15" hidden="1" thickBot="1" x14ac:dyDescent="0.35">
      <c r="A40" s="112"/>
      <c r="B40" s="113"/>
      <c r="C40" s="115"/>
      <c r="D40" s="115"/>
      <c r="E40" s="115"/>
      <c r="F40" s="153"/>
      <c r="G40" s="115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1:18" ht="15" hidden="1" thickBot="1" x14ac:dyDescent="0.35">
      <c r="A41" s="11"/>
      <c r="B41" s="26"/>
      <c r="C41" s="40"/>
      <c r="D41" s="40"/>
      <c r="E41" s="41"/>
      <c r="F41" s="155"/>
      <c r="G41" s="41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  <row r="42" spans="1:18" ht="15" thickBot="1" x14ac:dyDescent="0.35">
      <c r="A42" s="44" t="s">
        <v>21</v>
      </c>
      <c r="B42" s="45"/>
      <c r="C42" s="46"/>
      <c r="D42" s="46"/>
      <c r="E42" s="46"/>
      <c r="F42" s="156"/>
      <c r="G42" s="46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</row>
    <row r="43" spans="1:18" ht="15" thickBot="1" x14ac:dyDescent="0.35">
      <c r="A43" s="44" t="s">
        <v>22</v>
      </c>
      <c r="B43" s="45"/>
      <c r="C43" s="46"/>
      <c r="D43" s="46"/>
      <c r="E43" s="46"/>
      <c r="F43" s="156"/>
      <c r="G43" s="46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</row>
    <row r="44" spans="1:18" ht="15" thickBot="1" x14ac:dyDescent="0.35">
      <c r="A44" s="47" t="s">
        <v>105</v>
      </c>
      <c r="B44" s="45"/>
      <c r="C44" s="46"/>
      <c r="D44" s="46"/>
      <c r="E44" s="46"/>
      <c r="F44" s="156"/>
      <c r="G44" s="46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</row>
    <row r="45" spans="1:18" ht="15" thickBot="1" x14ac:dyDescent="0.35">
      <c r="A45" s="47" t="s">
        <v>23</v>
      </c>
      <c r="B45" s="45"/>
      <c r="C45" s="46"/>
      <c r="D45" s="46"/>
      <c r="E45" s="46"/>
      <c r="F45" s="156"/>
      <c r="G45" s="46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</row>
    <row r="46" spans="1:18" ht="15" thickBot="1" x14ac:dyDescent="0.35">
      <c r="A46" s="46"/>
      <c r="B46" s="45"/>
      <c r="C46" s="46"/>
      <c r="D46" s="46"/>
      <c r="E46" s="46"/>
      <c r="F46" s="156"/>
      <c r="G46" s="46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</row>
    <row r="47" spans="1:18" ht="15" thickBot="1" x14ac:dyDescent="0.35">
      <c r="A47" s="278" t="s">
        <v>4</v>
      </c>
      <c r="B47" s="7" t="s">
        <v>5</v>
      </c>
      <c r="C47" s="280" t="s">
        <v>6</v>
      </c>
      <c r="D47" s="281" t="s">
        <v>7</v>
      </c>
      <c r="E47" s="281"/>
      <c r="F47" s="282"/>
      <c r="G47" s="283" t="s">
        <v>91</v>
      </c>
      <c r="H47" s="276"/>
      <c r="I47" s="276"/>
      <c r="J47" s="276"/>
      <c r="K47" s="276"/>
      <c r="L47" s="276"/>
      <c r="M47" s="260"/>
      <c r="N47" s="260"/>
      <c r="O47" s="260"/>
      <c r="P47" s="260"/>
      <c r="Q47" s="260"/>
      <c r="R47" s="260"/>
    </row>
    <row r="48" spans="1:18" ht="14.4" customHeight="1" thickBot="1" x14ac:dyDescent="0.35">
      <c r="A48" s="279"/>
      <c r="B48" s="7" t="s">
        <v>8</v>
      </c>
      <c r="C48" s="280"/>
      <c r="D48" s="281"/>
      <c r="E48" s="281"/>
      <c r="F48" s="282"/>
      <c r="G48" s="284"/>
      <c r="H48" s="277"/>
      <c r="I48" s="277"/>
      <c r="J48" s="277"/>
      <c r="K48" s="277"/>
      <c r="L48" s="277"/>
      <c r="M48" s="261"/>
      <c r="N48" s="261"/>
      <c r="O48" s="261"/>
      <c r="P48" s="261"/>
      <c r="Q48" s="261"/>
      <c r="R48" s="261"/>
    </row>
    <row r="49" spans="1:18" ht="15" thickBot="1" x14ac:dyDescent="0.35">
      <c r="A49" s="279"/>
      <c r="B49" s="8"/>
      <c r="C49" s="9" t="s">
        <v>9</v>
      </c>
      <c r="D49" s="285" t="s">
        <v>9</v>
      </c>
      <c r="E49" s="285"/>
      <c r="F49" s="262"/>
      <c r="G49" s="284"/>
      <c r="H49" s="264"/>
      <c r="I49" s="264"/>
      <c r="J49" s="264"/>
      <c r="K49" s="264"/>
      <c r="L49" s="264"/>
      <c r="M49" s="260"/>
      <c r="N49" s="260"/>
      <c r="O49" s="260"/>
      <c r="P49" s="260"/>
      <c r="Q49" s="260"/>
      <c r="R49" s="260"/>
    </row>
    <row r="50" spans="1:18" ht="15" thickBot="1" x14ac:dyDescent="0.35">
      <c r="A50" s="8"/>
      <c r="B50" s="8"/>
      <c r="C50" s="8"/>
      <c r="D50" s="8" t="s">
        <v>10</v>
      </c>
      <c r="E50" s="8" t="s">
        <v>11</v>
      </c>
      <c r="F50" s="217" t="s">
        <v>12</v>
      </c>
      <c r="G50" s="144" t="s">
        <v>13</v>
      </c>
      <c r="H50" s="166"/>
      <c r="I50" s="166"/>
      <c r="J50" s="166"/>
      <c r="K50" s="166"/>
      <c r="L50" s="166"/>
      <c r="M50" s="166"/>
      <c r="N50" s="167"/>
      <c r="O50" s="166"/>
      <c r="P50" s="166"/>
      <c r="Q50" s="168"/>
      <c r="R50" s="166"/>
    </row>
    <row r="51" spans="1:18" ht="18" thickBot="1" x14ac:dyDescent="0.35">
      <c r="A51" s="48"/>
      <c r="B51" s="140" t="s">
        <v>60</v>
      </c>
      <c r="C51" s="49"/>
      <c r="D51" s="50"/>
      <c r="E51" s="50"/>
      <c r="F51" s="149"/>
      <c r="G51" s="50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6.2" hidden="1" thickBot="1" x14ac:dyDescent="0.35">
      <c r="A52" s="48"/>
      <c r="B52" s="14"/>
      <c r="C52" s="49"/>
      <c r="D52" s="51"/>
      <c r="E52" s="51"/>
      <c r="F52" s="218"/>
      <c r="G52" s="50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  <row r="53" spans="1:18" ht="15" hidden="1" thickBot="1" x14ac:dyDescent="0.35">
      <c r="A53" s="48"/>
      <c r="B53" s="14"/>
      <c r="C53" s="49"/>
      <c r="D53" s="52"/>
      <c r="E53" s="52"/>
      <c r="F53" s="157"/>
      <c r="G53" s="219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72"/>
    </row>
    <row r="54" spans="1:18" ht="15" hidden="1" thickBot="1" x14ac:dyDescent="0.35">
      <c r="A54" s="48"/>
      <c r="B54" s="14"/>
      <c r="C54" s="49"/>
      <c r="D54" s="50"/>
      <c r="E54" s="50"/>
      <c r="F54" s="149"/>
      <c r="G54" s="50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ht="15" hidden="1" thickBot="1" x14ac:dyDescent="0.35">
      <c r="A55" s="48"/>
      <c r="B55" s="14"/>
      <c r="C55" s="49"/>
      <c r="D55" s="50"/>
      <c r="E55" s="50"/>
      <c r="F55" s="149"/>
      <c r="G55" s="50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ht="15" hidden="1" thickBot="1" x14ac:dyDescent="0.35">
      <c r="A56" s="53"/>
      <c r="B56" s="54"/>
      <c r="C56" s="55"/>
      <c r="D56" s="12"/>
      <c r="E56" s="12"/>
      <c r="F56" s="158"/>
      <c r="G56" s="129"/>
      <c r="H56" s="183"/>
      <c r="I56" s="183"/>
      <c r="J56" s="183"/>
      <c r="K56" s="183"/>
      <c r="L56" s="183"/>
      <c r="M56" s="184"/>
      <c r="N56" s="184"/>
      <c r="O56" s="184"/>
      <c r="P56" s="184"/>
      <c r="Q56" s="183"/>
      <c r="R56" s="184"/>
    </row>
    <row r="57" spans="1:18" ht="15" hidden="1" thickBot="1" x14ac:dyDescent="0.35">
      <c r="A57" s="22"/>
      <c r="B57" s="23"/>
      <c r="C57" s="22"/>
      <c r="D57" s="22"/>
      <c r="E57" s="22"/>
      <c r="F57" s="159"/>
      <c r="G57" s="14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</row>
    <row r="58" spans="1:18" ht="15" hidden="1" thickBot="1" x14ac:dyDescent="0.35">
      <c r="A58" s="11"/>
      <c r="B58" s="26"/>
      <c r="C58" s="40"/>
      <c r="D58" s="40"/>
      <c r="E58" s="41"/>
      <c r="F58" s="155"/>
      <c r="G58" s="41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1:18" ht="15" hidden="1" thickBot="1" x14ac:dyDescent="0.35">
      <c r="A59" s="11"/>
      <c r="B59" s="23" t="s">
        <v>15</v>
      </c>
      <c r="C59" s="11"/>
      <c r="D59" s="12"/>
      <c r="E59" s="12"/>
      <c r="F59" s="158"/>
      <c r="G59" s="129"/>
      <c r="H59" s="183"/>
      <c r="I59" s="183"/>
      <c r="J59" s="183"/>
      <c r="K59" s="183"/>
      <c r="L59" s="183"/>
      <c r="M59" s="184"/>
      <c r="N59" s="184"/>
      <c r="O59" s="184"/>
      <c r="P59" s="184"/>
      <c r="Q59" s="183"/>
      <c r="R59" s="184"/>
    </row>
    <row r="60" spans="1:18" ht="19.8" customHeight="1" thickBot="1" x14ac:dyDescent="0.35">
      <c r="A60" s="50">
        <v>52</v>
      </c>
      <c r="B60" s="130" t="s">
        <v>90</v>
      </c>
      <c r="C60" s="53">
        <v>60</v>
      </c>
      <c r="D60" s="12">
        <v>0.85</v>
      </c>
      <c r="E60" s="12">
        <v>3.6</v>
      </c>
      <c r="F60" s="160">
        <v>5</v>
      </c>
      <c r="G60" s="146">
        <v>55.7</v>
      </c>
      <c r="H60" s="186"/>
      <c r="I60" s="183"/>
      <c r="J60" s="186"/>
      <c r="K60" s="186"/>
      <c r="L60" s="186"/>
      <c r="M60" s="186"/>
      <c r="N60" s="183"/>
      <c r="O60" s="186"/>
      <c r="P60" s="186"/>
      <c r="Q60" s="183"/>
      <c r="R60" s="186"/>
    </row>
    <row r="61" spans="1:18" ht="16.2" customHeight="1" thickBot="1" x14ac:dyDescent="0.35">
      <c r="A61" s="50">
        <v>108</v>
      </c>
      <c r="B61" s="14" t="s">
        <v>71</v>
      </c>
      <c r="C61" s="53">
        <v>200</v>
      </c>
      <c r="D61" s="129">
        <v>2.85</v>
      </c>
      <c r="E61" s="129">
        <v>3.7</v>
      </c>
      <c r="F61" s="160">
        <v>15</v>
      </c>
      <c r="G61" s="146">
        <v>115.4</v>
      </c>
      <c r="H61" s="183"/>
      <c r="I61" s="183"/>
      <c r="J61" s="186"/>
      <c r="K61" s="186"/>
      <c r="L61" s="187"/>
      <c r="M61" s="186"/>
      <c r="N61" s="183"/>
      <c r="O61" s="186"/>
      <c r="P61" s="186"/>
      <c r="Q61" s="183"/>
      <c r="R61" s="186"/>
    </row>
    <row r="62" spans="1:18" ht="15" thickBot="1" x14ac:dyDescent="0.35">
      <c r="A62" s="50">
        <v>229</v>
      </c>
      <c r="B62" s="130" t="s">
        <v>70</v>
      </c>
      <c r="C62" s="53">
        <v>100</v>
      </c>
      <c r="D62" s="12">
        <v>11.35</v>
      </c>
      <c r="E62" s="12">
        <v>2.9</v>
      </c>
      <c r="F62" s="160">
        <v>3.8</v>
      </c>
      <c r="G62" s="146">
        <v>103</v>
      </c>
      <c r="H62" s="183"/>
      <c r="I62" s="183"/>
      <c r="J62" s="186"/>
      <c r="K62" s="186"/>
      <c r="L62" s="186"/>
      <c r="M62" s="186"/>
      <c r="N62" s="183"/>
      <c r="O62" s="186"/>
      <c r="P62" s="186"/>
      <c r="Q62" s="183"/>
      <c r="R62" s="186"/>
    </row>
    <row r="63" spans="1:18" ht="16.2" customHeight="1" thickBot="1" x14ac:dyDescent="0.35">
      <c r="A63" s="50">
        <v>312</v>
      </c>
      <c r="B63" s="14" t="s">
        <v>24</v>
      </c>
      <c r="C63" s="53">
        <v>150</v>
      </c>
      <c r="D63" s="12">
        <v>3.06</v>
      </c>
      <c r="E63" s="12">
        <v>4.8</v>
      </c>
      <c r="F63" s="158">
        <v>20.440000000000001</v>
      </c>
      <c r="G63" s="129">
        <v>137.25</v>
      </c>
      <c r="H63" s="183"/>
      <c r="I63" s="183"/>
      <c r="J63" s="186"/>
      <c r="K63" s="186"/>
      <c r="L63" s="186"/>
      <c r="M63" s="186"/>
      <c r="N63" s="183"/>
      <c r="O63" s="186"/>
      <c r="P63" s="186"/>
      <c r="Q63" s="183"/>
      <c r="R63" s="186"/>
    </row>
    <row r="64" spans="1:18" ht="18" customHeight="1" thickBot="1" x14ac:dyDescent="0.35">
      <c r="A64" s="50">
        <v>349</v>
      </c>
      <c r="B64" s="14" t="s">
        <v>25</v>
      </c>
      <c r="C64" s="53">
        <v>200</v>
      </c>
      <c r="D64" s="12">
        <v>0.66</v>
      </c>
      <c r="E64" s="12">
        <v>0.09</v>
      </c>
      <c r="F64" s="158">
        <v>32.01</v>
      </c>
      <c r="G64" s="146">
        <v>132.80000000000001</v>
      </c>
      <c r="H64" s="183"/>
      <c r="I64" s="183"/>
      <c r="J64" s="186"/>
      <c r="K64" s="186"/>
      <c r="L64" s="186"/>
      <c r="M64" s="186"/>
      <c r="N64" s="183"/>
      <c r="O64" s="186"/>
      <c r="P64" s="186"/>
      <c r="Q64" s="183"/>
      <c r="R64" s="186"/>
    </row>
    <row r="65" spans="1:18" ht="15" thickBot="1" x14ac:dyDescent="0.35">
      <c r="A65" s="29" t="s">
        <v>27</v>
      </c>
      <c r="B65" s="14" t="s">
        <v>14</v>
      </c>
      <c r="C65" s="53">
        <v>40</v>
      </c>
      <c r="D65" s="12">
        <v>3.16</v>
      </c>
      <c r="E65" s="12">
        <v>0.4</v>
      </c>
      <c r="F65" s="158">
        <v>19.32</v>
      </c>
      <c r="G65" s="146">
        <v>94</v>
      </c>
      <c r="H65" s="183"/>
      <c r="I65" s="183"/>
      <c r="J65" s="186"/>
      <c r="K65" s="186"/>
      <c r="L65" s="186"/>
      <c r="M65" s="186"/>
      <c r="N65" s="183"/>
      <c r="O65" s="186"/>
      <c r="P65" s="186"/>
      <c r="Q65" s="183"/>
      <c r="R65" s="186"/>
    </row>
    <row r="66" spans="1:18" ht="15" thickBot="1" x14ac:dyDescent="0.35">
      <c r="A66" s="132" t="s">
        <v>27</v>
      </c>
      <c r="B66" s="14" t="s">
        <v>18</v>
      </c>
      <c r="C66" s="53">
        <v>20</v>
      </c>
      <c r="D66" s="12">
        <v>1.1200000000000001</v>
      </c>
      <c r="E66" s="12">
        <v>0.22</v>
      </c>
      <c r="F66" s="158">
        <v>9.8800000000000008</v>
      </c>
      <c r="G66" s="146">
        <v>46.01</v>
      </c>
      <c r="H66" s="183"/>
      <c r="I66" s="183"/>
      <c r="J66" s="186"/>
      <c r="K66" s="186"/>
      <c r="L66" s="186"/>
      <c r="M66" s="186"/>
      <c r="N66" s="183"/>
      <c r="O66" s="186"/>
      <c r="P66" s="186"/>
      <c r="Q66" s="183"/>
      <c r="R66" s="186"/>
    </row>
    <row r="67" spans="1:18" ht="30.6" customHeight="1" thickBot="1" x14ac:dyDescent="0.35">
      <c r="A67" s="84" t="s">
        <v>27</v>
      </c>
      <c r="B67" s="54" t="s">
        <v>114</v>
      </c>
      <c r="C67" s="55">
        <v>200</v>
      </c>
      <c r="D67" s="12">
        <v>5.6</v>
      </c>
      <c r="E67" s="12">
        <v>6.4</v>
      </c>
      <c r="F67" s="158">
        <v>9.4</v>
      </c>
      <c r="G67" s="129">
        <v>116</v>
      </c>
      <c r="H67" s="183"/>
      <c r="I67" s="183"/>
      <c r="J67" s="183"/>
      <c r="K67" s="183"/>
      <c r="L67" s="183"/>
      <c r="M67" s="184"/>
      <c r="N67" s="184"/>
      <c r="O67" s="184"/>
      <c r="P67" s="184"/>
      <c r="Q67" s="183"/>
      <c r="R67" s="184"/>
    </row>
    <row r="68" spans="1:18" ht="15" thickBot="1" x14ac:dyDescent="0.35">
      <c r="A68" s="11"/>
      <c r="B68" s="31"/>
      <c r="C68" s="11"/>
      <c r="D68" s="12"/>
      <c r="E68" s="12"/>
      <c r="F68" s="158"/>
      <c r="G68" s="129"/>
      <c r="H68" s="183"/>
      <c r="I68" s="183"/>
      <c r="J68" s="183"/>
      <c r="K68" s="183"/>
      <c r="L68" s="183"/>
      <c r="M68" s="184"/>
      <c r="N68" s="184"/>
      <c r="O68" s="184"/>
      <c r="P68" s="184"/>
      <c r="Q68" s="183"/>
      <c r="R68" s="184"/>
    </row>
    <row r="69" spans="1:18" ht="15" thickBot="1" x14ac:dyDescent="0.35">
      <c r="A69" s="11"/>
      <c r="B69" s="8" t="s">
        <v>20</v>
      </c>
      <c r="C69" s="22">
        <v>770</v>
      </c>
      <c r="D69" s="22">
        <f t="shared" ref="D69:G69" si="1">SUM(D60:D68)</f>
        <v>28.65</v>
      </c>
      <c r="E69" s="22">
        <f t="shared" si="1"/>
        <v>22.11</v>
      </c>
      <c r="F69" s="159">
        <f t="shared" si="1"/>
        <v>114.85</v>
      </c>
      <c r="G69" s="145">
        <f t="shared" si="1"/>
        <v>800.16000000000008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</row>
    <row r="70" spans="1:18" ht="15" hidden="1" thickBot="1" x14ac:dyDescent="0.35">
      <c r="A70" s="34"/>
      <c r="B70" s="35"/>
      <c r="C70" s="58"/>
      <c r="D70" s="58"/>
      <c r="E70" s="59"/>
      <c r="F70" s="161"/>
      <c r="G70" s="59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</row>
    <row r="71" spans="1:18" ht="15" hidden="1" thickBot="1" x14ac:dyDescent="0.35">
      <c r="A71" s="37"/>
      <c r="B71" s="38"/>
      <c r="C71" s="60"/>
      <c r="D71" s="60"/>
      <c r="E71" s="60"/>
      <c r="F71" s="162"/>
      <c r="G71" s="60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</row>
    <row r="72" spans="1:18" ht="12.6" customHeight="1" thickBot="1" x14ac:dyDescent="0.35">
      <c r="A72" s="112"/>
      <c r="B72" s="113"/>
      <c r="C72" s="114"/>
      <c r="D72" s="114"/>
      <c r="E72" s="114"/>
      <c r="F72" s="163"/>
      <c r="G72" s="114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</row>
    <row r="73" spans="1:18" ht="15" hidden="1" thickBot="1" x14ac:dyDescent="0.35">
      <c r="A73" s="112"/>
      <c r="B73" s="113"/>
      <c r="C73" s="114"/>
      <c r="D73" s="114"/>
      <c r="E73" s="114"/>
      <c r="F73" s="114"/>
      <c r="G73" s="11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</row>
    <row r="74" spans="1:18" ht="15" hidden="1" thickBot="1" x14ac:dyDescent="0.35">
      <c r="A74" s="124"/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</row>
    <row r="75" spans="1:18" ht="15" hidden="1" thickBot="1" x14ac:dyDescent="0.35">
      <c r="A75" s="116"/>
      <c r="B75" s="120"/>
      <c r="C75" s="118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1:18" ht="15" hidden="1" thickBot="1" x14ac:dyDescent="0.35">
      <c r="A76" s="127"/>
      <c r="B76" s="117"/>
      <c r="C76" s="133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27"/>
    </row>
    <row r="77" spans="1:18" ht="15" hidden="1" thickBot="1" x14ac:dyDescent="0.35">
      <c r="A77" s="112"/>
      <c r="B77" s="11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</row>
    <row r="78" spans="1:18" ht="15" hidden="1" thickBot="1" x14ac:dyDescent="0.35">
      <c r="A78" s="220"/>
      <c r="B78" s="221"/>
      <c r="C78" s="222"/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222"/>
    </row>
    <row r="79" spans="1:18" hidden="1" x14ac:dyDescent="0.3">
      <c r="A79" s="286"/>
      <c r="B79" s="287"/>
      <c r="C79" s="287"/>
      <c r="D79" s="287"/>
      <c r="E79" s="287"/>
      <c r="F79" s="287"/>
      <c r="G79" s="287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</row>
    <row r="80" spans="1:18" x14ac:dyDescent="0.3">
      <c r="A80" s="224" t="s">
        <v>26</v>
      </c>
      <c r="B80" s="225"/>
      <c r="C80" s="226"/>
      <c r="D80" s="226"/>
      <c r="E80" s="226"/>
      <c r="F80" s="226"/>
      <c r="G80" s="228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</row>
    <row r="81" spans="1:18" x14ac:dyDescent="0.3">
      <c r="A81" s="227" t="s">
        <v>22</v>
      </c>
      <c r="B81" s="225"/>
      <c r="C81" s="226"/>
      <c r="D81" s="226"/>
      <c r="E81" s="226"/>
      <c r="F81" s="226"/>
      <c r="G81" s="228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</row>
    <row r="82" spans="1:18" x14ac:dyDescent="0.3">
      <c r="A82" s="224" t="s">
        <v>2</v>
      </c>
      <c r="B82" s="225"/>
      <c r="C82" s="226"/>
      <c r="D82" s="226"/>
      <c r="E82" s="226"/>
      <c r="F82" s="226"/>
      <c r="G82" s="228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</row>
    <row r="83" spans="1:18" x14ac:dyDescent="0.3">
      <c r="A83" s="224" t="s">
        <v>23</v>
      </c>
      <c r="B83" s="225"/>
      <c r="C83" s="226"/>
      <c r="D83" s="226"/>
      <c r="E83" s="226"/>
      <c r="F83" s="226"/>
      <c r="G83" s="228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</row>
    <row r="84" spans="1:18" x14ac:dyDescent="0.3">
      <c r="A84" s="226"/>
      <c r="B84" s="225"/>
      <c r="C84" s="226"/>
      <c r="D84" s="226"/>
      <c r="E84" s="226"/>
      <c r="F84" s="226"/>
      <c r="G84" s="228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</row>
    <row r="85" spans="1:18" ht="15" thickBot="1" x14ac:dyDescent="0.35">
      <c r="A85" s="289" t="s">
        <v>4</v>
      </c>
      <c r="B85" s="223" t="s">
        <v>5</v>
      </c>
      <c r="C85" s="269" t="s">
        <v>6</v>
      </c>
      <c r="D85" s="290" t="s">
        <v>7</v>
      </c>
      <c r="E85" s="290"/>
      <c r="F85" s="272"/>
      <c r="G85" s="291" t="s">
        <v>91</v>
      </c>
      <c r="H85" s="276"/>
      <c r="I85" s="276"/>
      <c r="J85" s="276"/>
      <c r="K85" s="276"/>
      <c r="L85" s="276"/>
      <c r="M85" s="260"/>
      <c r="N85" s="260"/>
      <c r="O85" s="260"/>
      <c r="P85" s="260"/>
      <c r="Q85" s="260"/>
      <c r="R85" s="260"/>
    </row>
    <row r="86" spans="1:18" ht="13.8" customHeight="1" thickBot="1" x14ac:dyDescent="0.35">
      <c r="A86" s="279"/>
      <c r="B86" s="7" t="s">
        <v>8</v>
      </c>
      <c r="C86" s="280"/>
      <c r="D86" s="281"/>
      <c r="E86" s="281"/>
      <c r="F86" s="282"/>
      <c r="G86" s="292"/>
      <c r="H86" s="277"/>
      <c r="I86" s="277"/>
      <c r="J86" s="277"/>
      <c r="K86" s="277"/>
      <c r="L86" s="277"/>
      <c r="M86" s="261"/>
      <c r="N86" s="261"/>
      <c r="O86" s="261"/>
      <c r="P86" s="261"/>
      <c r="Q86" s="261"/>
      <c r="R86" s="261"/>
    </row>
    <row r="87" spans="1:18" ht="15" thickBot="1" x14ac:dyDescent="0.35">
      <c r="A87" s="279"/>
      <c r="B87" s="8"/>
      <c r="C87" s="9" t="s">
        <v>9</v>
      </c>
      <c r="D87" s="285" t="s">
        <v>9</v>
      </c>
      <c r="E87" s="285"/>
      <c r="F87" s="262"/>
      <c r="G87" s="293"/>
      <c r="H87" s="264"/>
      <c r="I87" s="264"/>
      <c r="J87" s="264"/>
      <c r="K87" s="264"/>
      <c r="L87" s="264"/>
      <c r="M87" s="260"/>
      <c r="N87" s="260"/>
      <c r="O87" s="260"/>
      <c r="P87" s="260"/>
      <c r="Q87" s="260"/>
      <c r="R87" s="260"/>
    </row>
    <row r="88" spans="1:18" ht="15" thickBot="1" x14ac:dyDescent="0.35">
      <c r="A88" s="8"/>
      <c r="B88" s="8"/>
      <c r="C88" s="8"/>
      <c r="D88" s="8" t="s">
        <v>10</v>
      </c>
      <c r="E88" s="8" t="s">
        <v>11</v>
      </c>
      <c r="F88" s="217" t="s">
        <v>12</v>
      </c>
      <c r="G88" s="237" t="s">
        <v>13</v>
      </c>
      <c r="H88" s="166"/>
      <c r="I88" s="166"/>
      <c r="J88" s="166"/>
      <c r="K88" s="166"/>
      <c r="L88" s="166"/>
      <c r="M88" s="166"/>
      <c r="N88" s="167"/>
      <c r="O88" s="166"/>
      <c r="P88" s="166"/>
      <c r="Q88" s="168"/>
      <c r="R88" s="166"/>
    </row>
    <row r="89" spans="1:18" ht="18" thickBot="1" x14ac:dyDescent="0.35">
      <c r="A89" s="48"/>
      <c r="B89" s="140" t="s">
        <v>60</v>
      </c>
      <c r="C89" s="55"/>
      <c r="D89" s="12"/>
      <c r="E89" s="12"/>
      <c r="F89" s="160"/>
      <c r="G89" s="236"/>
      <c r="H89" s="186"/>
      <c r="I89" s="186"/>
      <c r="J89" s="186"/>
      <c r="K89" s="186"/>
      <c r="L89" s="186"/>
      <c r="M89" s="186"/>
      <c r="N89" s="183"/>
      <c r="O89" s="186"/>
      <c r="P89" s="186"/>
      <c r="Q89" s="186"/>
      <c r="R89" s="186"/>
    </row>
    <row r="90" spans="1:18" ht="0.75" customHeight="1" thickBot="1" x14ac:dyDescent="0.35">
      <c r="A90" s="48"/>
      <c r="B90" s="14"/>
      <c r="C90" s="55"/>
      <c r="D90" s="12"/>
      <c r="E90" s="12"/>
      <c r="F90" s="160"/>
      <c r="G90" s="98"/>
      <c r="H90" s="186"/>
      <c r="I90" s="186"/>
      <c r="J90" s="186"/>
      <c r="K90" s="186"/>
      <c r="L90" s="186"/>
      <c r="M90" s="186"/>
      <c r="N90" s="183"/>
      <c r="O90" s="186"/>
      <c r="P90" s="186"/>
      <c r="Q90" s="186"/>
      <c r="R90" s="186"/>
    </row>
    <row r="91" spans="1:18" ht="15" hidden="1" thickBot="1" x14ac:dyDescent="0.35">
      <c r="A91" s="48"/>
      <c r="B91" s="14"/>
      <c r="C91" s="55"/>
      <c r="D91" s="12"/>
      <c r="E91" s="12"/>
      <c r="F91" s="158"/>
      <c r="G91" s="230"/>
      <c r="H91" s="187"/>
      <c r="I91" s="187"/>
      <c r="J91" s="186"/>
      <c r="K91" s="186"/>
      <c r="L91" s="187"/>
      <c r="M91" s="186"/>
      <c r="N91" s="183"/>
      <c r="O91" s="186"/>
      <c r="P91" s="186"/>
      <c r="Q91" s="187"/>
      <c r="R91" s="186"/>
    </row>
    <row r="92" spans="1:18" ht="15" hidden="1" thickBot="1" x14ac:dyDescent="0.35">
      <c r="A92" s="48"/>
      <c r="B92" s="14"/>
      <c r="C92" s="55"/>
      <c r="D92" s="12"/>
      <c r="E92" s="12"/>
      <c r="F92" s="160"/>
      <c r="G92" s="98"/>
      <c r="H92" s="186"/>
      <c r="I92" s="186"/>
      <c r="J92" s="186"/>
      <c r="K92" s="186"/>
      <c r="L92" s="186"/>
      <c r="M92" s="186"/>
      <c r="N92" s="183"/>
      <c r="O92" s="186"/>
      <c r="P92" s="186"/>
      <c r="Q92" s="186"/>
      <c r="R92" s="186"/>
    </row>
    <row r="93" spans="1:18" ht="15" hidden="1" thickBot="1" x14ac:dyDescent="0.35">
      <c r="A93" s="62"/>
      <c r="B93" s="14"/>
      <c r="C93" s="55"/>
      <c r="D93" s="12"/>
      <c r="E93" s="12"/>
      <c r="F93" s="160"/>
      <c r="G93" s="98"/>
      <c r="H93" s="186"/>
      <c r="I93" s="186"/>
      <c r="J93" s="186"/>
      <c r="K93" s="186"/>
      <c r="L93" s="186"/>
      <c r="M93" s="186"/>
      <c r="N93" s="183"/>
      <c r="O93" s="186"/>
      <c r="P93" s="186"/>
      <c r="Q93" s="186"/>
      <c r="R93" s="186"/>
    </row>
    <row r="94" spans="1:18" ht="15" hidden="1" thickBot="1" x14ac:dyDescent="0.35">
      <c r="A94" s="48"/>
      <c r="B94" s="14"/>
      <c r="C94" s="55"/>
      <c r="D94" s="12"/>
      <c r="E94" s="12"/>
      <c r="F94" s="160"/>
      <c r="G94" s="98"/>
      <c r="H94" s="186"/>
      <c r="I94" s="186"/>
      <c r="J94" s="186"/>
      <c r="K94" s="186"/>
      <c r="L94" s="186"/>
      <c r="M94" s="186"/>
      <c r="N94" s="183"/>
      <c r="O94" s="186"/>
      <c r="P94" s="186"/>
      <c r="Q94" s="186"/>
      <c r="R94" s="186"/>
    </row>
    <row r="95" spans="1:18" ht="15" hidden="1" thickBot="1" x14ac:dyDescent="0.35">
      <c r="A95" s="48"/>
      <c r="B95" s="18"/>
      <c r="C95" s="30"/>
      <c r="D95" s="12"/>
      <c r="E95" s="12"/>
      <c r="F95" s="158"/>
      <c r="G95" s="98"/>
      <c r="H95" s="183"/>
      <c r="I95" s="183"/>
      <c r="J95" s="186"/>
      <c r="K95" s="186"/>
      <c r="L95" s="186"/>
      <c r="M95" s="186"/>
      <c r="N95" s="183"/>
      <c r="O95" s="186"/>
      <c r="P95" s="186"/>
      <c r="Q95" s="183"/>
      <c r="R95" s="186"/>
    </row>
    <row r="96" spans="1:18" ht="15" hidden="1" thickBot="1" x14ac:dyDescent="0.35">
      <c r="A96" s="48"/>
      <c r="B96" s="18"/>
      <c r="C96" s="30"/>
      <c r="D96" s="12"/>
      <c r="E96" s="12"/>
      <c r="F96" s="158"/>
      <c r="G96" s="230"/>
      <c r="H96" s="183"/>
      <c r="I96" s="183"/>
      <c r="J96" s="183"/>
      <c r="K96" s="183"/>
      <c r="L96" s="183"/>
      <c r="M96" s="184"/>
      <c r="N96" s="184"/>
      <c r="O96" s="184"/>
      <c r="P96" s="184"/>
      <c r="Q96" s="183"/>
      <c r="R96" s="184"/>
    </row>
    <row r="97" spans="1:18" ht="15" hidden="1" thickBot="1" x14ac:dyDescent="0.35">
      <c r="A97" s="22"/>
      <c r="B97" s="23"/>
      <c r="C97" s="63"/>
      <c r="D97" s="63"/>
      <c r="E97" s="63"/>
      <c r="F97" s="191"/>
      <c r="G97" s="231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</row>
    <row r="98" spans="1:18" ht="15" hidden="1" thickBot="1" x14ac:dyDescent="0.35">
      <c r="A98" s="11"/>
      <c r="B98" s="26"/>
      <c r="C98" s="40"/>
      <c r="D98" s="40"/>
      <c r="E98" s="41"/>
      <c r="F98" s="155"/>
      <c r="G98" s="232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</row>
    <row r="99" spans="1:18" ht="15" hidden="1" thickBot="1" x14ac:dyDescent="0.35">
      <c r="A99" s="11"/>
      <c r="B99" s="23" t="s">
        <v>15</v>
      </c>
      <c r="C99" s="11"/>
      <c r="D99" s="12"/>
      <c r="E99" s="12"/>
      <c r="F99" s="158"/>
      <c r="G99" s="230"/>
      <c r="H99" s="183"/>
      <c r="I99" s="183"/>
      <c r="J99" s="183"/>
      <c r="K99" s="183"/>
      <c r="L99" s="183"/>
      <c r="M99" s="184"/>
      <c r="N99" s="184"/>
      <c r="O99" s="184"/>
      <c r="P99" s="184"/>
      <c r="Q99" s="183"/>
      <c r="R99" s="184"/>
    </row>
    <row r="100" spans="1:18" ht="16.2" customHeight="1" thickBot="1" x14ac:dyDescent="0.35">
      <c r="A100" s="29" t="s">
        <v>95</v>
      </c>
      <c r="B100" s="130" t="s">
        <v>94</v>
      </c>
      <c r="C100" s="17">
        <v>60</v>
      </c>
      <c r="D100" s="129">
        <v>1.02</v>
      </c>
      <c r="E100" s="129">
        <v>3</v>
      </c>
      <c r="F100" s="160">
        <v>5.0999999999999996</v>
      </c>
      <c r="G100" s="238">
        <v>51.42</v>
      </c>
      <c r="H100" s="186"/>
      <c r="I100" s="186"/>
      <c r="J100" s="186"/>
      <c r="K100" s="186"/>
      <c r="L100" s="186"/>
      <c r="M100" s="186"/>
      <c r="N100" s="183"/>
      <c r="O100" s="186"/>
      <c r="P100" s="186"/>
      <c r="Q100" s="186"/>
      <c r="R100" s="186"/>
    </row>
    <row r="101" spans="1:18" ht="15" thickBot="1" x14ac:dyDescent="0.35">
      <c r="A101" s="29" t="s">
        <v>72</v>
      </c>
      <c r="B101" s="14" t="s">
        <v>73</v>
      </c>
      <c r="C101" s="17">
        <v>200</v>
      </c>
      <c r="D101" s="129">
        <v>1.2</v>
      </c>
      <c r="E101" s="129">
        <v>3.9</v>
      </c>
      <c r="F101" s="160">
        <v>4.9000000000000004</v>
      </c>
      <c r="G101" s="239">
        <v>61</v>
      </c>
      <c r="H101" s="183"/>
      <c r="I101" s="183"/>
      <c r="J101" s="186"/>
      <c r="K101" s="186"/>
      <c r="L101" s="187"/>
      <c r="M101" s="186"/>
      <c r="N101" s="183"/>
      <c r="O101" s="186"/>
      <c r="P101" s="186"/>
      <c r="Q101" s="183"/>
      <c r="R101" s="186"/>
    </row>
    <row r="102" spans="1:18" ht="15" thickBot="1" x14ac:dyDescent="0.35">
      <c r="A102" s="29" t="s">
        <v>61</v>
      </c>
      <c r="B102" s="130" t="s">
        <v>28</v>
      </c>
      <c r="C102" s="131">
        <v>210</v>
      </c>
      <c r="D102" s="129">
        <v>27.5</v>
      </c>
      <c r="E102" s="129">
        <v>28.15</v>
      </c>
      <c r="F102" s="160">
        <v>43.4</v>
      </c>
      <c r="G102" s="239">
        <v>536.70000000000005</v>
      </c>
      <c r="H102" s="183"/>
      <c r="I102" s="183"/>
      <c r="J102" s="186"/>
      <c r="K102" s="186"/>
      <c r="L102" s="186"/>
      <c r="M102" s="186"/>
      <c r="N102" s="183"/>
      <c r="O102" s="186"/>
      <c r="P102" s="186"/>
      <c r="Q102" s="183"/>
      <c r="R102" s="186"/>
    </row>
    <row r="103" spans="1:18" ht="18" customHeight="1" thickBot="1" x14ac:dyDescent="0.35">
      <c r="A103" s="29" t="s">
        <v>78</v>
      </c>
      <c r="B103" s="130" t="s">
        <v>74</v>
      </c>
      <c r="C103" s="131" t="s">
        <v>29</v>
      </c>
      <c r="D103" s="12">
        <v>1.36</v>
      </c>
      <c r="E103" s="12">
        <v>0</v>
      </c>
      <c r="F103" s="158">
        <v>29.02</v>
      </c>
      <c r="G103" s="240">
        <v>116.9</v>
      </c>
      <c r="H103" s="183"/>
      <c r="I103" s="183"/>
      <c r="J103" s="186"/>
      <c r="K103" s="186"/>
      <c r="L103" s="186"/>
      <c r="M103" s="186"/>
      <c r="N103" s="183"/>
      <c r="O103" s="186"/>
      <c r="P103" s="186"/>
      <c r="Q103" s="183"/>
      <c r="R103" s="186"/>
    </row>
    <row r="104" spans="1:18" ht="15" thickBot="1" x14ac:dyDescent="0.35">
      <c r="A104" s="29" t="s">
        <v>27</v>
      </c>
      <c r="B104" s="14" t="s">
        <v>14</v>
      </c>
      <c r="C104" s="17" t="s">
        <v>30</v>
      </c>
      <c r="D104" s="12">
        <v>3.16</v>
      </c>
      <c r="E104" s="12">
        <v>0.4</v>
      </c>
      <c r="F104" s="158">
        <v>19.32</v>
      </c>
      <c r="G104" s="239">
        <v>94</v>
      </c>
      <c r="H104" s="183"/>
      <c r="I104" s="183"/>
      <c r="J104" s="186"/>
      <c r="K104" s="186"/>
      <c r="L104" s="186"/>
      <c r="M104" s="186"/>
      <c r="N104" s="183"/>
      <c r="O104" s="186"/>
      <c r="P104" s="186"/>
      <c r="Q104" s="183"/>
      <c r="R104" s="186"/>
    </row>
    <row r="105" spans="1:18" ht="15" thickBot="1" x14ac:dyDescent="0.35">
      <c r="A105" s="29" t="s">
        <v>27</v>
      </c>
      <c r="B105" s="14" t="s">
        <v>18</v>
      </c>
      <c r="C105" s="17" t="s">
        <v>31</v>
      </c>
      <c r="D105" s="12">
        <v>1.1200000000000001</v>
      </c>
      <c r="E105" s="12">
        <v>0.22</v>
      </c>
      <c r="F105" s="158">
        <v>9.8800000000000008</v>
      </c>
      <c r="G105" s="236">
        <v>46.01</v>
      </c>
      <c r="H105" s="183"/>
      <c r="I105" s="183"/>
      <c r="J105" s="186"/>
      <c r="K105" s="186"/>
      <c r="L105" s="186"/>
      <c r="M105" s="186"/>
      <c r="N105" s="183"/>
      <c r="O105" s="186"/>
      <c r="P105" s="186"/>
      <c r="Q105" s="183"/>
      <c r="R105" s="186"/>
    </row>
    <row r="106" spans="1:18" s="128" customFormat="1" ht="0.6" customHeight="1" thickBot="1" x14ac:dyDescent="0.35">
      <c r="A106" s="132"/>
      <c r="B106" s="130"/>
      <c r="C106" s="131"/>
      <c r="D106" s="129"/>
      <c r="E106" s="129"/>
      <c r="F106" s="158"/>
      <c r="G106" s="230"/>
      <c r="H106" s="183"/>
      <c r="I106" s="183"/>
      <c r="J106" s="183"/>
      <c r="K106" s="183"/>
      <c r="L106" s="183"/>
      <c r="M106" s="184"/>
      <c r="N106" s="184"/>
      <c r="O106" s="184"/>
      <c r="P106" s="184"/>
      <c r="Q106" s="183"/>
      <c r="R106" s="184"/>
    </row>
    <row r="107" spans="1:18" s="128" customFormat="1" ht="15" hidden="1" thickBot="1" x14ac:dyDescent="0.35">
      <c r="A107" s="132"/>
      <c r="B107" s="130"/>
      <c r="C107" s="131"/>
      <c r="D107" s="129"/>
      <c r="E107" s="129"/>
      <c r="F107" s="158"/>
      <c r="G107" s="230"/>
      <c r="H107" s="183"/>
      <c r="I107" s="183"/>
      <c r="J107" s="183"/>
      <c r="K107" s="183"/>
      <c r="L107" s="183"/>
      <c r="M107" s="184"/>
      <c r="N107" s="184"/>
      <c r="O107" s="184"/>
      <c r="P107" s="184"/>
      <c r="Q107" s="183"/>
      <c r="R107" s="184"/>
    </row>
    <row r="108" spans="1:18" s="128" customFormat="1" ht="15" hidden="1" thickBot="1" x14ac:dyDescent="0.35">
      <c r="A108" s="132"/>
      <c r="B108" s="130"/>
      <c r="C108" s="131"/>
      <c r="D108" s="129"/>
      <c r="E108" s="129"/>
      <c r="F108" s="158"/>
      <c r="G108" s="230"/>
      <c r="H108" s="183"/>
      <c r="I108" s="183"/>
      <c r="J108" s="183"/>
      <c r="K108" s="183"/>
      <c r="L108" s="183"/>
      <c r="M108" s="184"/>
      <c r="N108" s="184"/>
      <c r="O108" s="184"/>
      <c r="P108" s="184"/>
      <c r="Q108" s="183"/>
      <c r="R108" s="184"/>
    </row>
    <row r="109" spans="1:18" s="128" customFormat="1" ht="15" hidden="1" thickBot="1" x14ac:dyDescent="0.35">
      <c r="A109" s="132"/>
      <c r="B109" s="130"/>
      <c r="C109" s="131"/>
      <c r="D109" s="129"/>
      <c r="E109" s="129"/>
      <c r="F109" s="158"/>
      <c r="G109" s="230"/>
      <c r="H109" s="183"/>
      <c r="I109" s="183"/>
      <c r="J109" s="183"/>
      <c r="K109" s="183"/>
      <c r="L109" s="183"/>
      <c r="M109" s="184"/>
      <c r="N109" s="184"/>
      <c r="O109" s="184"/>
      <c r="P109" s="184"/>
      <c r="Q109" s="183"/>
      <c r="R109" s="184"/>
    </row>
    <row r="110" spans="1:18" ht="15" hidden="1" thickBot="1" x14ac:dyDescent="0.35">
      <c r="A110" s="11"/>
      <c r="B110" s="31"/>
      <c r="C110" s="21"/>
      <c r="D110" s="12"/>
      <c r="E110" s="12"/>
      <c r="F110" s="158"/>
      <c r="G110" s="230"/>
      <c r="H110" s="183"/>
      <c r="I110" s="183"/>
      <c r="J110" s="183"/>
      <c r="K110" s="183"/>
      <c r="L110" s="183"/>
      <c r="M110" s="184"/>
      <c r="N110" s="184"/>
      <c r="O110" s="184"/>
      <c r="P110" s="184"/>
      <c r="Q110" s="183"/>
      <c r="R110" s="184"/>
    </row>
    <row r="111" spans="1:18" ht="15" thickBot="1" x14ac:dyDescent="0.35">
      <c r="A111" s="11"/>
      <c r="B111" s="31"/>
      <c r="C111" s="21"/>
      <c r="D111" s="12"/>
      <c r="E111" s="12"/>
      <c r="F111" s="158"/>
      <c r="G111" s="241"/>
      <c r="H111" s="183"/>
      <c r="I111" s="183"/>
      <c r="J111" s="183"/>
      <c r="K111" s="183"/>
      <c r="L111" s="183"/>
      <c r="M111" s="184"/>
      <c r="N111" s="184"/>
      <c r="O111" s="184"/>
      <c r="P111" s="184"/>
      <c r="Q111" s="183"/>
      <c r="R111" s="184"/>
    </row>
    <row r="112" spans="1:18" ht="15" thickBot="1" x14ac:dyDescent="0.35">
      <c r="A112" s="11"/>
      <c r="B112" s="8" t="s">
        <v>20</v>
      </c>
      <c r="C112" s="63" t="s">
        <v>111</v>
      </c>
      <c r="D112" s="64">
        <f t="shared" ref="D112:G112" si="2">SUM(D100:D111)</f>
        <v>35.359999999999992</v>
      </c>
      <c r="E112" s="64">
        <f t="shared" si="2"/>
        <v>35.669999999999995</v>
      </c>
      <c r="F112" s="192">
        <f t="shared" si="2"/>
        <v>111.62</v>
      </c>
      <c r="G112" s="242">
        <f t="shared" si="2"/>
        <v>906.03</v>
      </c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</row>
    <row r="113" spans="1:18" ht="4.5" hidden="1" customHeight="1" thickBot="1" x14ac:dyDescent="0.35">
      <c r="A113" s="34"/>
      <c r="B113" s="35"/>
      <c r="C113" s="58"/>
      <c r="D113" s="58"/>
      <c r="E113" s="59"/>
      <c r="F113" s="161"/>
      <c r="G113" s="235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</row>
    <row r="114" spans="1:18" ht="15" hidden="1" thickBot="1" x14ac:dyDescent="0.35">
      <c r="A114" s="37"/>
      <c r="B114" s="38"/>
      <c r="C114" s="60"/>
      <c r="D114" s="60"/>
      <c r="E114" s="60"/>
      <c r="F114" s="162"/>
      <c r="G114" s="233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</row>
    <row r="115" spans="1:18" ht="15" thickBot="1" x14ac:dyDescent="0.35">
      <c r="A115" s="65"/>
      <c r="B115" s="66"/>
      <c r="C115" s="67"/>
      <c r="D115" s="67"/>
      <c r="E115" s="68"/>
      <c r="F115" s="193"/>
      <c r="G115" s="234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</row>
    <row r="116" spans="1:18" ht="15" thickBot="1" x14ac:dyDescent="0.35">
      <c r="A116" s="47" t="s">
        <v>32</v>
      </c>
      <c r="B116" s="45"/>
      <c r="C116" s="46"/>
      <c r="D116" s="46"/>
      <c r="E116" s="46"/>
      <c r="F116" s="156"/>
      <c r="G116" s="46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</row>
    <row r="117" spans="1:18" ht="15" thickBot="1" x14ac:dyDescent="0.35">
      <c r="A117" s="44" t="s">
        <v>22</v>
      </c>
      <c r="B117" s="45"/>
      <c r="C117" s="46"/>
      <c r="D117" s="46"/>
      <c r="E117" s="46"/>
      <c r="F117" s="156"/>
      <c r="G117" s="46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</row>
    <row r="118" spans="1:18" ht="15" thickBot="1" x14ac:dyDescent="0.35">
      <c r="A118" s="47" t="s">
        <v>2</v>
      </c>
      <c r="B118" s="45"/>
      <c r="C118" s="46"/>
      <c r="D118" s="46"/>
      <c r="E118" s="46"/>
      <c r="F118" s="156"/>
      <c r="G118" s="46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</row>
    <row r="119" spans="1:18" ht="15" thickBot="1" x14ac:dyDescent="0.35">
      <c r="A119" s="47" t="s">
        <v>23</v>
      </c>
      <c r="B119" s="45"/>
      <c r="C119" s="46"/>
      <c r="D119" s="46"/>
      <c r="E119" s="46"/>
      <c r="F119" s="156"/>
      <c r="G119" s="46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</row>
    <row r="120" spans="1:18" ht="15" thickBot="1" x14ac:dyDescent="0.35">
      <c r="A120" s="46"/>
      <c r="B120" s="45"/>
      <c r="C120" s="46"/>
      <c r="D120" s="46"/>
      <c r="E120" s="46"/>
      <c r="F120" s="156"/>
      <c r="G120" s="46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</row>
    <row r="121" spans="1:18" ht="15" thickBot="1" x14ac:dyDescent="0.35">
      <c r="A121" s="278" t="s">
        <v>4</v>
      </c>
      <c r="B121" s="7" t="s">
        <v>5</v>
      </c>
      <c r="C121" s="280" t="s">
        <v>6</v>
      </c>
      <c r="D121" s="281" t="s">
        <v>7</v>
      </c>
      <c r="E121" s="281"/>
      <c r="F121" s="282"/>
      <c r="G121" s="283" t="s">
        <v>91</v>
      </c>
      <c r="H121" s="276"/>
      <c r="I121" s="276"/>
      <c r="J121" s="276"/>
      <c r="K121" s="276"/>
      <c r="L121" s="276"/>
      <c r="M121" s="260"/>
      <c r="N121" s="260"/>
      <c r="O121" s="260"/>
      <c r="P121" s="260"/>
      <c r="Q121" s="260"/>
      <c r="R121" s="260"/>
    </row>
    <row r="122" spans="1:18" ht="15" thickBot="1" x14ac:dyDescent="0.35">
      <c r="A122" s="279"/>
      <c r="B122" s="7" t="s">
        <v>8</v>
      </c>
      <c r="C122" s="280"/>
      <c r="D122" s="281"/>
      <c r="E122" s="281"/>
      <c r="F122" s="282"/>
      <c r="G122" s="284"/>
      <c r="H122" s="277"/>
      <c r="I122" s="277"/>
      <c r="J122" s="277"/>
      <c r="K122" s="277"/>
      <c r="L122" s="277"/>
      <c r="M122" s="261"/>
      <c r="N122" s="261"/>
      <c r="O122" s="261"/>
      <c r="P122" s="261"/>
      <c r="Q122" s="261"/>
      <c r="R122" s="261"/>
    </row>
    <row r="123" spans="1:18" ht="15" thickBot="1" x14ac:dyDescent="0.35">
      <c r="A123" s="279"/>
      <c r="B123" s="8"/>
      <c r="C123" s="9" t="s">
        <v>9</v>
      </c>
      <c r="D123" s="285" t="s">
        <v>9</v>
      </c>
      <c r="E123" s="285"/>
      <c r="F123" s="262"/>
      <c r="G123" s="284"/>
      <c r="H123" s="264"/>
      <c r="I123" s="264"/>
      <c r="J123" s="264"/>
      <c r="K123" s="264"/>
      <c r="L123" s="264"/>
      <c r="M123" s="260"/>
      <c r="N123" s="260"/>
      <c r="O123" s="260"/>
      <c r="P123" s="260"/>
      <c r="Q123" s="260"/>
      <c r="R123" s="260"/>
    </row>
    <row r="124" spans="1:18" ht="15.6" customHeight="1" thickBot="1" x14ac:dyDescent="0.35">
      <c r="A124" s="8"/>
      <c r="B124" s="8"/>
      <c r="C124" s="8"/>
      <c r="D124" s="8" t="s">
        <v>10</v>
      </c>
      <c r="E124" s="8" t="s">
        <v>11</v>
      </c>
      <c r="F124" s="217" t="s">
        <v>12</v>
      </c>
      <c r="G124" s="144" t="s">
        <v>13</v>
      </c>
      <c r="H124" s="166"/>
      <c r="I124" s="166"/>
      <c r="J124" s="166"/>
      <c r="K124" s="166"/>
      <c r="L124" s="166"/>
      <c r="M124" s="166"/>
      <c r="N124" s="167"/>
      <c r="O124" s="166"/>
      <c r="P124" s="166"/>
      <c r="Q124" s="168"/>
      <c r="R124" s="166"/>
    </row>
    <row r="125" spans="1:18" ht="18" thickBot="1" x14ac:dyDescent="0.35">
      <c r="A125" s="48"/>
      <c r="B125" s="140" t="s">
        <v>60</v>
      </c>
      <c r="C125" s="53"/>
      <c r="D125" s="12"/>
      <c r="E125" s="12"/>
      <c r="F125" s="160"/>
      <c r="G125" s="146"/>
      <c r="H125" s="186"/>
      <c r="I125" s="186"/>
      <c r="J125" s="186"/>
      <c r="K125" s="186"/>
      <c r="L125" s="186"/>
      <c r="M125" s="186"/>
      <c r="N125" s="183"/>
      <c r="O125" s="186"/>
      <c r="P125" s="186"/>
      <c r="Q125" s="186"/>
      <c r="R125" s="186"/>
    </row>
    <row r="126" spans="1:18" ht="1.5" customHeight="1" thickBot="1" x14ac:dyDescent="0.35">
      <c r="A126" s="48"/>
      <c r="B126" s="14"/>
      <c r="C126" s="53"/>
      <c r="D126" s="12"/>
      <c r="E126" s="12"/>
      <c r="F126" s="160"/>
      <c r="G126" s="146"/>
      <c r="H126" s="186"/>
      <c r="I126" s="186"/>
      <c r="J126" s="186"/>
      <c r="K126" s="186"/>
      <c r="L126" s="186"/>
      <c r="M126" s="186"/>
      <c r="N126" s="183"/>
      <c r="O126" s="186"/>
      <c r="P126" s="186"/>
      <c r="Q126" s="186"/>
      <c r="R126" s="186"/>
    </row>
    <row r="127" spans="1:18" ht="15" hidden="1" thickBot="1" x14ac:dyDescent="0.35">
      <c r="A127" s="53"/>
      <c r="B127" s="14"/>
      <c r="C127" s="53"/>
      <c r="D127" s="12"/>
      <c r="E127" s="12"/>
      <c r="F127" s="158"/>
      <c r="G127" s="129"/>
      <c r="H127" s="187"/>
      <c r="I127" s="187"/>
      <c r="J127" s="186"/>
      <c r="K127" s="186"/>
      <c r="L127" s="187"/>
      <c r="M127" s="186"/>
      <c r="N127" s="183"/>
      <c r="O127" s="186"/>
      <c r="P127" s="186"/>
      <c r="Q127" s="187"/>
      <c r="R127" s="186"/>
    </row>
    <row r="128" spans="1:18" ht="15" hidden="1" thickBot="1" x14ac:dyDescent="0.35">
      <c r="A128" s="48"/>
      <c r="B128" s="14"/>
      <c r="C128" s="53"/>
      <c r="D128" s="12"/>
      <c r="E128" s="12"/>
      <c r="F128" s="160"/>
      <c r="G128" s="146"/>
      <c r="H128" s="186"/>
      <c r="I128" s="186"/>
      <c r="J128" s="186"/>
      <c r="K128" s="186"/>
      <c r="L128" s="186"/>
      <c r="M128" s="186"/>
      <c r="N128" s="183"/>
      <c r="O128" s="186"/>
      <c r="P128" s="186"/>
      <c r="Q128" s="186"/>
      <c r="R128" s="186"/>
    </row>
    <row r="129" spans="1:18" ht="15" hidden="1" thickBot="1" x14ac:dyDescent="0.35">
      <c r="A129" s="48"/>
      <c r="B129" s="14"/>
      <c r="C129" s="53"/>
      <c r="D129" s="50"/>
      <c r="E129" s="50"/>
      <c r="F129" s="149"/>
      <c r="G129" s="50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</row>
    <row r="130" spans="1:18" ht="15" hidden="1" thickBot="1" x14ac:dyDescent="0.35">
      <c r="A130" s="30"/>
      <c r="B130" s="54"/>
      <c r="C130" s="55"/>
      <c r="D130" s="12"/>
      <c r="E130" s="12"/>
      <c r="F130" s="158"/>
      <c r="G130" s="146"/>
      <c r="H130" s="183"/>
      <c r="I130" s="183"/>
      <c r="J130" s="186"/>
      <c r="K130" s="186"/>
      <c r="L130" s="186"/>
      <c r="M130" s="186"/>
      <c r="N130" s="183"/>
      <c r="O130" s="186"/>
      <c r="P130" s="186"/>
      <c r="Q130" s="183"/>
      <c r="R130" s="186"/>
    </row>
    <row r="131" spans="1:18" ht="15" hidden="1" thickBot="1" x14ac:dyDescent="0.35">
      <c r="A131" s="30"/>
      <c r="B131" s="69"/>
      <c r="C131" s="55"/>
      <c r="D131" s="12"/>
      <c r="E131" s="12"/>
      <c r="F131" s="158"/>
      <c r="G131" s="129"/>
      <c r="H131" s="183"/>
      <c r="I131" s="183"/>
      <c r="J131" s="183"/>
      <c r="K131" s="183"/>
      <c r="L131" s="183"/>
      <c r="M131" s="184"/>
      <c r="N131" s="184"/>
      <c r="O131" s="184"/>
      <c r="P131" s="184"/>
      <c r="Q131" s="183"/>
      <c r="R131" s="184"/>
    </row>
    <row r="132" spans="1:18" ht="15" hidden="1" thickBot="1" x14ac:dyDescent="0.35">
      <c r="A132" s="30"/>
      <c r="B132" s="69"/>
      <c r="C132" s="55"/>
      <c r="D132" s="12"/>
      <c r="E132" s="12"/>
      <c r="F132" s="158"/>
      <c r="G132" s="129"/>
      <c r="H132" s="183"/>
      <c r="I132" s="183"/>
      <c r="J132" s="183"/>
      <c r="K132" s="183"/>
      <c r="L132" s="183"/>
      <c r="M132" s="184"/>
      <c r="N132" s="184"/>
      <c r="O132" s="184"/>
      <c r="P132" s="184"/>
      <c r="Q132" s="183"/>
      <c r="R132" s="184"/>
    </row>
    <row r="133" spans="1:18" ht="15" hidden="1" thickBot="1" x14ac:dyDescent="0.35">
      <c r="A133" s="22"/>
      <c r="B133" s="23"/>
      <c r="C133" s="22"/>
      <c r="D133" s="22"/>
      <c r="E133" s="22"/>
      <c r="F133" s="159"/>
      <c r="G133" s="14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</row>
    <row r="134" spans="1:18" ht="15" hidden="1" thickBot="1" x14ac:dyDescent="0.35">
      <c r="A134" s="11"/>
      <c r="B134" s="26"/>
      <c r="C134" s="40"/>
      <c r="D134" s="40"/>
      <c r="E134" s="41"/>
      <c r="F134" s="155"/>
      <c r="G134" s="41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</row>
    <row r="135" spans="1:18" ht="15" hidden="1" thickBot="1" x14ac:dyDescent="0.35">
      <c r="A135" s="11"/>
      <c r="B135" s="23" t="s">
        <v>15</v>
      </c>
      <c r="C135" s="11"/>
      <c r="D135" s="12"/>
      <c r="E135" s="12"/>
      <c r="F135" s="158"/>
      <c r="G135" s="129"/>
      <c r="H135" s="183"/>
      <c r="I135" s="183"/>
      <c r="J135" s="183"/>
      <c r="K135" s="183"/>
      <c r="L135" s="183"/>
      <c r="M135" s="184"/>
      <c r="N135" s="184"/>
      <c r="O135" s="184"/>
      <c r="P135" s="184"/>
      <c r="Q135" s="183"/>
      <c r="R135" s="184"/>
    </row>
    <row r="136" spans="1:18" ht="28.2" customHeight="1" thickBot="1" x14ac:dyDescent="0.35">
      <c r="A136" s="55" t="s">
        <v>96</v>
      </c>
      <c r="B136" s="54" t="s">
        <v>97</v>
      </c>
      <c r="C136" s="55" t="s">
        <v>42</v>
      </c>
      <c r="D136" s="70" t="s">
        <v>98</v>
      </c>
      <c r="E136" s="70" t="s">
        <v>99</v>
      </c>
      <c r="F136" s="197" t="s">
        <v>100</v>
      </c>
      <c r="G136" s="71" t="s">
        <v>101</v>
      </c>
      <c r="H136" s="202"/>
      <c r="I136" s="202"/>
      <c r="J136" s="202"/>
      <c r="K136" s="202"/>
      <c r="L136" s="202"/>
      <c r="M136" s="202"/>
      <c r="N136" s="203"/>
      <c r="O136" s="202"/>
      <c r="P136" s="202"/>
      <c r="Q136" s="202"/>
      <c r="R136" s="202"/>
    </row>
    <row r="137" spans="1:18" ht="15" thickBot="1" x14ac:dyDescent="0.35">
      <c r="A137" s="55" t="s">
        <v>75</v>
      </c>
      <c r="B137" s="54" t="s">
        <v>76</v>
      </c>
      <c r="C137" s="55">
        <v>200</v>
      </c>
      <c r="D137" s="129">
        <v>4.4000000000000004</v>
      </c>
      <c r="E137" s="129">
        <v>4.2</v>
      </c>
      <c r="F137" s="160">
        <v>13.23</v>
      </c>
      <c r="G137" s="146">
        <v>118.6</v>
      </c>
      <c r="H137" s="183"/>
      <c r="I137" s="183"/>
      <c r="J137" s="186"/>
      <c r="K137" s="186"/>
      <c r="L137" s="187"/>
      <c r="M137" s="186"/>
      <c r="N137" s="183"/>
      <c r="O137" s="186"/>
      <c r="P137" s="186"/>
      <c r="Q137" s="183"/>
      <c r="R137" s="186"/>
    </row>
    <row r="138" spans="1:18" ht="15" thickBot="1" x14ac:dyDescent="0.35">
      <c r="A138" s="55" t="s">
        <v>102</v>
      </c>
      <c r="B138" s="54" t="s">
        <v>68</v>
      </c>
      <c r="C138" s="55" t="s">
        <v>69</v>
      </c>
      <c r="D138" s="12">
        <v>13.28</v>
      </c>
      <c r="E138" s="12">
        <v>10.84</v>
      </c>
      <c r="F138" s="160">
        <v>2.9</v>
      </c>
      <c r="G138" s="146">
        <v>162</v>
      </c>
      <c r="H138" s="183"/>
      <c r="I138" s="183"/>
      <c r="J138" s="186"/>
      <c r="K138" s="186"/>
      <c r="L138" s="186"/>
      <c r="M138" s="186"/>
      <c r="N138" s="183"/>
      <c r="O138" s="186"/>
      <c r="P138" s="186"/>
      <c r="Q138" s="183"/>
      <c r="R138" s="186"/>
    </row>
    <row r="139" spans="1:18" ht="15" thickBot="1" x14ac:dyDescent="0.35">
      <c r="A139" s="55" t="s">
        <v>62</v>
      </c>
      <c r="B139" s="54" t="s">
        <v>33</v>
      </c>
      <c r="C139" s="55">
        <v>150</v>
      </c>
      <c r="D139" s="12">
        <v>2.5299999999999998</v>
      </c>
      <c r="E139" s="12">
        <v>15.7</v>
      </c>
      <c r="F139" s="158">
        <v>12.3</v>
      </c>
      <c r="G139" s="129">
        <v>202.86</v>
      </c>
      <c r="H139" s="183"/>
      <c r="I139" s="183"/>
      <c r="J139" s="186"/>
      <c r="K139" s="186"/>
      <c r="L139" s="186"/>
      <c r="M139" s="186"/>
      <c r="N139" s="183"/>
      <c r="O139" s="186"/>
      <c r="P139" s="186"/>
      <c r="Q139" s="183"/>
      <c r="R139" s="186"/>
    </row>
    <row r="140" spans="1:18" ht="15" thickBot="1" x14ac:dyDescent="0.35">
      <c r="A140" s="55" t="s">
        <v>27</v>
      </c>
      <c r="B140" s="54" t="s">
        <v>14</v>
      </c>
      <c r="C140" s="55">
        <v>40</v>
      </c>
      <c r="D140" s="12">
        <v>3.16</v>
      </c>
      <c r="E140" s="12">
        <v>0.4</v>
      </c>
      <c r="F140" s="158">
        <v>19.32</v>
      </c>
      <c r="G140" s="146">
        <v>94</v>
      </c>
      <c r="H140" s="183"/>
      <c r="I140" s="183"/>
      <c r="J140" s="186"/>
      <c r="K140" s="186"/>
      <c r="L140" s="186"/>
      <c r="M140" s="186"/>
      <c r="N140" s="183"/>
      <c r="O140" s="186"/>
      <c r="P140" s="186"/>
      <c r="Q140" s="183"/>
      <c r="R140" s="186"/>
    </row>
    <row r="141" spans="1:18" ht="15" thickBot="1" x14ac:dyDescent="0.35">
      <c r="A141" s="55" t="s">
        <v>27</v>
      </c>
      <c r="B141" s="54" t="s">
        <v>18</v>
      </c>
      <c r="C141" s="55">
        <v>25</v>
      </c>
      <c r="D141" s="12">
        <v>1.4</v>
      </c>
      <c r="E141" s="12">
        <v>0.28000000000000003</v>
      </c>
      <c r="F141" s="158">
        <v>12.35</v>
      </c>
      <c r="G141" s="146">
        <v>57.5</v>
      </c>
      <c r="H141" s="183"/>
      <c r="I141" s="183"/>
      <c r="J141" s="186"/>
      <c r="K141" s="186"/>
      <c r="L141" s="186"/>
      <c r="M141" s="186"/>
      <c r="N141" s="183"/>
      <c r="O141" s="186"/>
      <c r="P141" s="186"/>
      <c r="Q141" s="183"/>
      <c r="R141" s="186"/>
    </row>
    <row r="142" spans="1:18" ht="15" thickBot="1" x14ac:dyDescent="0.35">
      <c r="A142" s="53">
        <v>349</v>
      </c>
      <c r="B142" s="54" t="s">
        <v>34</v>
      </c>
      <c r="C142" s="55">
        <v>200</v>
      </c>
      <c r="D142" s="12">
        <v>0.66</v>
      </c>
      <c r="E142" s="12">
        <v>0.09</v>
      </c>
      <c r="F142" s="158">
        <v>27.88</v>
      </c>
      <c r="G142" s="129">
        <v>132.80000000000001</v>
      </c>
      <c r="H142" s="183"/>
      <c r="I142" s="183"/>
      <c r="J142" s="186"/>
      <c r="K142" s="186"/>
      <c r="L142" s="186"/>
      <c r="M142" s="186"/>
      <c r="N142" s="183"/>
      <c r="O142" s="186"/>
      <c r="P142" s="186"/>
      <c r="Q142" s="183"/>
      <c r="R142" s="186"/>
    </row>
    <row r="143" spans="1:18" ht="27" thickBot="1" x14ac:dyDescent="0.35">
      <c r="A143" s="53" t="s">
        <v>27</v>
      </c>
      <c r="B143" s="54" t="s">
        <v>115</v>
      </c>
      <c r="C143" s="55">
        <v>200</v>
      </c>
      <c r="D143" s="12">
        <v>5.6</v>
      </c>
      <c r="E143" s="12">
        <v>6.4</v>
      </c>
      <c r="F143" s="158">
        <v>9.4</v>
      </c>
      <c r="G143" s="129">
        <v>116</v>
      </c>
      <c r="H143" s="183"/>
      <c r="I143" s="183"/>
      <c r="J143" s="183"/>
      <c r="K143" s="183"/>
      <c r="L143" s="183"/>
      <c r="M143" s="184"/>
      <c r="N143" s="184"/>
      <c r="O143" s="184"/>
      <c r="P143" s="184"/>
      <c r="Q143" s="183"/>
      <c r="R143" s="184"/>
    </row>
    <row r="144" spans="1:18" ht="15" thickBot="1" x14ac:dyDescent="0.35">
      <c r="A144" s="11"/>
      <c r="B144" s="31"/>
      <c r="C144" s="11"/>
      <c r="D144" s="12"/>
      <c r="E144" s="12"/>
      <c r="F144" s="158"/>
      <c r="G144" s="129"/>
      <c r="H144" s="183"/>
      <c r="I144" s="183"/>
      <c r="J144" s="183"/>
      <c r="K144" s="183"/>
      <c r="L144" s="183"/>
      <c r="M144" s="184"/>
      <c r="N144" s="184"/>
      <c r="O144" s="184"/>
      <c r="P144" s="184"/>
      <c r="Q144" s="183"/>
      <c r="R144" s="184"/>
    </row>
    <row r="145" spans="1:18" ht="15" thickBot="1" x14ac:dyDescent="0.35">
      <c r="A145" s="11"/>
      <c r="B145" s="8" t="s">
        <v>20</v>
      </c>
      <c r="C145" s="63" t="s">
        <v>112</v>
      </c>
      <c r="D145" s="63" t="s">
        <v>104</v>
      </c>
      <c r="E145" s="63" t="s">
        <v>109</v>
      </c>
      <c r="F145" s="191" t="s">
        <v>110</v>
      </c>
      <c r="G145" s="63" t="s">
        <v>103</v>
      </c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</row>
    <row r="146" spans="1:18" ht="0.75" customHeight="1" thickBot="1" x14ac:dyDescent="0.35">
      <c r="A146" s="34"/>
      <c r="B146" s="35"/>
      <c r="C146" s="58"/>
      <c r="D146" s="58"/>
      <c r="E146" s="59"/>
      <c r="F146" s="161"/>
      <c r="G146" s="59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</row>
    <row r="147" spans="1:18" ht="15" hidden="1" thickBot="1" x14ac:dyDescent="0.35">
      <c r="A147" s="37"/>
      <c r="B147" s="38"/>
      <c r="C147" s="60"/>
      <c r="D147" s="72"/>
      <c r="E147" s="72"/>
      <c r="F147" s="198"/>
      <c r="G147" s="72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</row>
    <row r="148" spans="1:18" ht="15" thickBot="1" x14ac:dyDescent="0.35">
      <c r="A148" s="11"/>
      <c r="B148" s="26"/>
      <c r="C148" s="40"/>
      <c r="D148" s="40"/>
      <c r="E148" s="41"/>
      <c r="F148" s="155"/>
      <c r="G148" s="41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</row>
    <row r="149" spans="1:18" ht="15" thickBot="1" x14ac:dyDescent="0.35">
      <c r="A149" s="47" t="s">
        <v>35</v>
      </c>
      <c r="B149" s="45"/>
      <c r="C149" s="46"/>
      <c r="D149" s="46"/>
      <c r="E149" s="46"/>
      <c r="F149" s="156"/>
      <c r="G149" s="46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</row>
    <row r="150" spans="1:18" ht="15" thickBot="1" x14ac:dyDescent="0.35">
      <c r="A150" s="44" t="s">
        <v>22</v>
      </c>
      <c r="B150" s="45"/>
      <c r="C150" s="46"/>
      <c r="D150" s="46"/>
      <c r="E150" s="46"/>
      <c r="F150" s="156"/>
      <c r="G150" s="46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</row>
    <row r="151" spans="1:18" ht="15" thickBot="1" x14ac:dyDescent="0.35">
      <c r="A151" s="47" t="s">
        <v>2</v>
      </c>
      <c r="B151" s="45"/>
      <c r="C151" s="46"/>
      <c r="D151" s="46"/>
      <c r="E151" s="46"/>
      <c r="F151" s="156"/>
      <c r="G151" s="46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</row>
    <row r="152" spans="1:18" ht="15" thickBot="1" x14ac:dyDescent="0.35">
      <c r="A152" s="47" t="s">
        <v>23</v>
      </c>
      <c r="B152" s="45"/>
      <c r="C152" s="46"/>
      <c r="D152" s="46"/>
      <c r="E152" s="46"/>
      <c r="F152" s="156"/>
      <c r="G152" s="46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</row>
    <row r="153" spans="1:18" ht="15" thickBot="1" x14ac:dyDescent="0.35">
      <c r="A153" s="46"/>
      <c r="B153" s="45"/>
      <c r="C153" s="46"/>
      <c r="D153" s="46"/>
      <c r="E153" s="46"/>
      <c r="F153" s="156"/>
      <c r="G153" s="46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</row>
    <row r="154" spans="1:18" ht="15" thickBot="1" x14ac:dyDescent="0.35">
      <c r="A154" s="278" t="s">
        <v>4</v>
      </c>
      <c r="B154" s="7" t="s">
        <v>5</v>
      </c>
      <c r="C154" s="280" t="s">
        <v>6</v>
      </c>
      <c r="D154" s="281" t="s">
        <v>7</v>
      </c>
      <c r="E154" s="281"/>
      <c r="F154" s="282"/>
      <c r="G154" s="283" t="s">
        <v>91</v>
      </c>
      <c r="H154" s="276"/>
      <c r="I154" s="276"/>
      <c r="J154" s="276"/>
      <c r="K154" s="276"/>
      <c r="L154" s="276"/>
      <c r="M154" s="260"/>
      <c r="N154" s="260"/>
      <c r="O154" s="260"/>
      <c r="P154" s="260"/>
      <c r="Q154" s="260"/>
      <c r="R154" s="260"/>
    </row>
    <row r="155" spans="1:18" ht="15" thickBot="1" x14ac:dyDescent="0.35">
      <c r="A155" s="279"/>
      <c r="B155" s="7" t="s">
        <v>8</v>
      </c>
      <c r="C155" s="280"/>
      <c r="D155" s="281"/>
      <c r="E155" s="281"/>
      <c r="F155" s="282"/>
      <c r="G155" s="284"/>
      <c r="H155" s="277"/>
      <c r="I155" s="277"/>
      <c r="J155" s="277"/>
      <c r="K155" s="277"/>
      <c r="L155" s="277"/>
      <c r="M155" s="261"/>
      <c r="N155" s="261"/>
      <c r="O155" s="261"/>
      <c r="P155" s="261"/>
      <c r="Q155" s="261"/>
      <c r="R155" s="261"/>
    </row>
    <row r="156" spans="1:18" ht="15" thickBot="1" x14ac:dyDescent="0.35">
      <c r="A156" s="279"/>
      <c r="B156" s="8"/>
      <c r="C156" s="9" t="s">
        <v>9</v>
      </c>
      <c r="D156" s="285" t="s">
        <v>9</v>
      </c>
      <c r="E156" s="285"/>
      <c r="F156" s="262"/>
      <c r="G156" s="284"/>
      <c r="H156" s="264"/>
      <c r="I156" s="264"/>
      <c r="J156" s="264"/>
      <c r="K156" s="264"/>
      <c r="L156" s="264"/>
      <c r="M156" s="260"/>
      <c r="N156" s="260"/>
      <c r="O156" s="260"/>
      <c r="P156" s="260"/>
      <c r="Q156" s="260"/>
      <c r="R156" s="260"/>
    </row>
    <row r="157" spans="1:18" ht="15" thickBot="1" x14ac:dyDescent="0.35">
      <c r="A157" s="8"/>
      <c r="B157" s="8"/>
      <c r="C157" s="8"/>
      <c r="D157" s="8" t="s">
        <v>10</v>
      </c>
      <c r="E157" s="8" t="s">
        <v>11</v>
      </c>
      <c r="F157" s="217" t="s">
        <v>12</v>
      </c>
      <c r="G157" s="144" t="s">
        <v>13</v>
      </c>
      <c r="H157" s="166"/>
      <c r="I157" s="166"/>
      <c r="J157" s="166"/>
      <c r="K157" s="166"/>
      <c r="L157" s="166"/>
      <c r="M157" s="166"/>
      <c r="N157" s="167"/>
      <c r="O157" s="166"/>
      <c r="P157" s="166"/>
      <c r="Q157" s="168"/>
      <c r="R157" s="166"/>
    </row>
    <row r="158" spans="1:18" ht="21" customHeight="1" thickBot="1" x14ac:dyDescent="0.35">
      <c r="A158" s="55"/>
      <c r="B158" s="140" t="s">
        <v>60</v>
      </c>
      <c r="C158" s="55"/>
      <c r="D158" s="29"/>
      <c r="E158" s="29"/>
      <c r="F158" s="199"/>
      <c r="G158" s="29"/>
      <c r="H158" s="205"/>
      <c r="I158" s="205"/>
      <c r="J158" s="205"/>
      <c r="K158" s="205"/>
      <c r="L158" s="205"/>
      <c r="M158" s="205"/>
      <c r="N158" s="205"/>
      <c r="O158" s="205"/>
      <c r="P158" s="205"/>
      <c r="Q158" s="205"/>
      <c r="R158" s="205"/>
    </row>
    <row r="159" spans="1:18" ht="15" hidden="1" thickBot="1" x14ac:dyDescent="0.35">
      <c r="A159" s="55"/>
      <c r="B159" s="14"/>
      <c r="C159" s="53"/>
      <c r="D159" s="50"/>
      <c r="E159" s="50"/>
      <c r="F159" s="149"/>
      <c r="G159" s="50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</row>
    <row r="160" spans="1:18" ht="15" hidden="1" thickBot="1" x14ac:dyDescent="0.35">
      <c r="A160" s="48"/>
      <c r="B160" s="14"/>
      <c r="C160" s="55"/>
      <c r="D160" s="12"/>
      <c r="E160" s="12"/>
      <c r="F160" s="160"/>
      <c r="G160" s="146"/>
      <c r="H160" s="186"/>
      <c r="I160" s="186"/>
      <c r="J160" s="186"/>
      <c r="K160" s="186"/>
      <c r="L160" s="186"/>
      <c r="M160" s="186"/>
      <c r="N160" s="183"/>
      <c r="O160" s="186"/>
      <c r="P160" s="186"/>
      <c r="Q160" s="186"/>
      <c r="R160" s="186"/>
    </row>
    <row r="161" spans="1:18" ht="15" hidden="1" thickBot="1" x14ac:dyDescent="0.35">
      <c r="A161" s="55"/>
      <c r="B161" s="73"/>
      <c r="C161" s="17"/>
      <c r="D161" s="28"/>
      <c r="E161" s="28"/>
      <c r="F161" s="200"/>
      <c r="G161" s="28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</row>
    <row r="162" spans="1:18" ht="15" hidden="1" thickBot="1" x14ac:dyDescent="0.35">
      <c r="A162" s="55"/>
      <c r="B162" s="14"/>
      <c r="C162" s="53"/>
      <c r="D162" s="50"/>
      <c r="E162" s="50"/>
      <c r="F162" s="149"/>
      <c r="G162" s="50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</row>
    <row r="163" spans="1:18" ht="15" hidden="1" thickBot="1" x14ac:dyDescent="0.35">
      <c r="A163" s="55"/>
      <c r="B163" s="14"/>
      <c r="C163" s="53"/>
      <c r="D163" s="50"/>
      <c r="E163" s="50"/>
      <c r="F163" s="149"/>
      <c r="G163" s="50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</row>
    <row r="164" spans="1:18" ht="15" hidden="1" thickBot="1" x14ac:dyDescent="0.35">
      <c r="A164" s="11"/>
      <c r="B164" s="19"/>
      <c r="C164" s="11"/>
      <c r="D164" s="50"/>
      <c r="E164" s="50"/>
      <c r="F164" s="149"/>
      <c r="G164" s="50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</row>
    <row r="165" spans="1:18" ht="15" hidden="1" thickBot="1" x14ac:dyDescent="0.35">
      <c r="A165" s="22"/>
      <c r="B165" s="23"/>
      <c r="C165" s="22"/>
      <c r="D165" s="22"/>
      <c r="E165" s="22"/>
      <c r="F165" s="159"/>
      <c r="G165" s="14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</row>
    <row r="166" spans="1:18" ht="15" hidden="1" thickBot="1" x14ac:dyDescent="0.35">
      <c r="A166" s="11"/>
      <c r="B166" s="26"/>
      <c r="C166" s="40"/>
      <c r="D166" s="50"/>
      <c r="E166" s="74"/>
      <c r="F166" s="201"/>
      <c r="G166" s="74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</row>
    <row r="167" spans="1:18" ht="15" hidden="1" thickBot="1" x14ac:dyDescent="0.35">
      <c r="A167" s="11"/>
      <c r="B167" s="23" t="s">
        <v>15</v>
      </c>
      <c r="C167" s="11"/>
      <c r="D167" s="50"/>
      <c r="E167" s="50"/>
      <c r="F167" s="149"/>
      <c r="G167" s="50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</row>
    <row r="168" spans="1:18" s="128" customFormat="1" ht="15" thickBot="1" x14ac:dyDescent="0.35">
      <c r="A168" s="143">
        <v>70</v>
      </c>
      <c r="B168" s="141" t="s">
        <v>118</v>
      </c>
      <c r="C168" s="143">
        <v>60</v>
      </c>
      <c r="D168" s="50">
        <v>0.67</v>
      </c>
      <c r="E168" s="50">
        <v>0.06</v>
      </c>
      <c r="F168" s="149">
        <v>2.1</v>
      </c>
      <c r="G168" s="50">
        <v>12</v>
      </c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</row>
    <row r="169" spans="1:18" ht="29.4" customHeight="1" thickBot="1" x14ac:dyDescent="0.35">
      <c r="A169" s="75" t="s">
        <v>63</v>
      </c>
      <c r="B169" s="14" t="s">
        <v>36</v>
      </c>
      <c r="C169" s="53">
        <v>200</v>
      </c>
      <c r="D169" s="50">
        <v>2.84</v>
      </c>
      <c r="E169" s="50">
        <v>4.0999999999999996</v>
      </c>
      <c r="F169" s="149">
        <v>11.33</v>
      </c>
      <c r="G169" s="50">
        <v>102.2</v>
      </c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</row>
    <row r="170" spans="1:18" ht="18.600000000000001" customHeight="1" x14ac:dyDescent="0.3">
      <c r="A170" s="76" t="s">
        <v>119</v>
      </c>
      <c r="B170" s="76" t="s">
        <v>37</v>
      </c>
      <c r="C170" s="77">
        <v>100</v>
      </c>
      <c r="D170" s="52">
        <v>13.26</v>
      </c>
      <c r="E170" s="52">
        <v>11.23</v>
      </c>
      <c r="F170" s="157">
        <v>3.52</v>
      </c>
      <c r="G170" s="219">
        <v>185</v>
      </c>
      <c r="H170" s="182"/>
      <c r="I170" s="172"/>
      <c r="J170" s="182"/>
      <c r="K170" s="182"/>
      <c r="L170" s="182"/>
      <c r="M170" s="182"/>
      <c r="N170" s="182"/>
      <c r="O170" s="182"/>
      <c r="P170" s="182"/>
      <c r="Q170" s="172"/>
      <c r="R170" s="172"/>
    </row>
    <row r="171" spans="1:18" ht="15" thickBot="1" x14ac:dyDescent="0.35">
      <c r="A171" s="76">
        <v>171</v>
      </c>
      <c r="B171" s="76" t="s">
        <v>77</v>
      </c>
      <c r="C171" s="77">
        <v>150</v>
      </c>
      <c r="D171" s="52">
        <v>8.85</v>
      </c>
      <c r="E171" s="52">
        <v>9.5500000000000007</v>
      </c>
      <c r="F171" s="157">
        <v>39.86</v>
      </c>
      <c r="G171" s="219">
        <v>280</v>
      </c>
      <c r="H171" s="182"/>
      <c r="I171" s="172"/>
      <c r="J171" s="182"/>
      <c r="K171" s="182"/>
      <c r="L171" s="182"/>
      <c r="M171" s="182"/>
      <c r="N171" s="182"/>
      <c r="O171" s="182"/>
      <c r="P171" s="182"/>
      <c r="Q171" s="172"/>
      <c r="R171" s="172"/>
    </row>
    <row r="172" spans="1:18" ht="15" thickBot="1" x14ac:dyDescent="0.35">
      <c r="A172" s="55" t="s">
        <v>27</v>
      </c>
      <c r="B172" s="14" t="s">
        <v>14</v>
      </c>
      <c r="C172" s="53">
        <v>40</v>
      </c>
      <c r="D172" s="50">
        <v>3.16</v>
      </c>
      <c r="E172" s="50">
        <v>0.4</v>
      </c>
      <c r="F172" s="149">
        <v>19.32</v>
      </c>
      <c r="G172" s="50">
        <v>94</v>
      </c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</row>
    <row r="173" spans="1:18" ht="15" customHeight="1" thickBot="1" x14ac:dyDescent="0.35">
      <c r="A173" s="55" t="s">
        <v>27</v>
      </c>
      <c r="B173" s="14" t="s">
        <v>18</v>
      </c>
      <c r="C173" s="53">
        <v>25</v>
      </c>
      <c r="D173" s="50">
        <v>1.4</v>
      </c>
      <c r="E173" s="50">
        <v>0.28000000000000003</v>
      </c>
      <c r="F173" s="149">
        <v>12.35</v>
      </c>
      <c r="G173" s="50">
        <v>57.5</v>
      </c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</row>
    <row r="174" spans="1:18" ht="15" hidden="1" thickBot="1" x14ac:dyDescent="0.35">
      <c r="A174" s="55"/>
      <c r="B174" s="14"/>
      <c r="C174" s="53"/>
      <c r="D174" s="50"/>
      <c r="E174" s="50"/>
      <c r="F174" s="149"/>
      <c r="G174" s="50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</row>
    <row r="175" spans="1:18" ht="15" hidden="1" thickBot="1" x14ac:dyDescent="0.35">
      <c r="G175" s="229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</row>
    <row r="176" spans="1:18" ht="15" thickBot="1" x14ac:dyDescent="0.35">
      <c r="A176" s="55" t="str">
        <f>A27</f>
        <v>пром</v>
      </c>
      <c r="B176" s="54" t="str">
        <f>B27</f>
        <v>Сок фруктовый</v>
      </c>
      <c r="C176" s="55">
        <f>C27</f>
        <v>200</v>
      </c>
      <c r="D176" s="29" t="s">
        <v>55</v>
      </c>
      <c r="E176" s="29">
        <f>E27</f>
        <v>0</v>
      </c>
      <c r="F176" s="199" t="s">
        <v>86</v>
      </c>
      <c r="G176" s="29" t="s">
        <v>87</v>
      </c>
      <c r="H176" s="205"/>
      <c r="I176" s="205"/>
      <c r="J176" s="205"/>
      <c r="K176" s="205"/>
      <c r="L176" s="205"/>
      <c r="M176" s="205"/>
      <c r="N176" s="205"/>
      <c r="O176" s="205"/>
      <c r="P176" s="205"/>
      <c r="Q176" s="205"/>
      <c r="R176" s="205"/>
    </row>
    <row r="177" spans="1:18" ht="15" thickBot="1" x14ac:dyDescent="0.35">
      <c r="A177" s="76"/>
      <c r="B177" s="76"/>
      <c r="C177" s="77"/>
      <c r="D177" s="52"/>
      <c r="E177" s="52"/>
      <c r="F177" s="157"/>
      <c r="G177" s="219"/>
      <c r="H177" s="182"/>
      <c r="I177" s="172"/>
      <c r="J177" s="182"/>
      <c r="K177" s="182"/>
      <c r="L177" s="182"/>
      <c r="M177" s="182"/>
      <c r="N177" s="182"/>
      <c r="O177" s="182"/>
      <c r="P177" s="182"/>
      <c r="Q177" s="172"/>
      <c r="R177" s="172"/>
    </row>
    <row r="178" spans="1:18" ht="15" thickBot="1" x14ac:dyDescent="0.35">
      <c r="A178" s="11"/>
      <c r="B178" s="8" t="s">
        <v>20</v>
      </c>
      <c r="C178" s="22">
        <v>775</v>
      </c>
      <c r="D178" s="22">
        <v>30.18</v>
      </c>
      <c r="E178" s="22">
        <v>25.62</v>
      </c>
      <c r="F178" s="159">
        <v>111.48</v>
      </c>
      <c r="G178" s="145">
        <v>822.7</v>
      </c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</row>
    <row r="179" spans="1:18" ht="0.75" customHeight="1" thickBot="1" x14ac:dyDescent="0.35">
      <c r="A179" s="34"/>
      <c r="B179" s="35"/>
      <c r="C179" s="58"/>
      <c r="D179" s="58">
        <f>SUM(D168:D178)</f>
        <v>60.36</v>
      </c>
      <c r="E179" s="59">
        <f>SUM(E168:E178)</f>
        <v>51.24</v>
      </c>
      <c r="F179" s="161">
        <f>SUM(F158:F178)</f>
        <v>199.95999999999998</v>
      </c>
      <c r="G179" s="59">
        <f>SUM(G168:G178)</f>
        <v>1553.4</v>
      </c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</row>
    <row r="180" spans="1:18" ht="15" hidden="1" thickBot="1" x14ac:dyDescent="0.35">
      <c r="A180" s="37"/>
      <c r="B180" s="38"/>
      <c r="C180" s="60"/>
      <c r="D180" s="60"/>
      <c r="E180" s="60"/>
      <c r="F180" s="162"/>
      <c r="G180" s="60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</row>
    <row r="181" spans="1:18" ht="15" thickBot="1" x14ac:dyDescent="0.35">
      <c r="A181" s="11"/>
      <c r="B181" s="26"/>
      <c r="C181" s="40"/>
      <c r="D181" s="40"/>
      <c r="E181" s="41"/>
      <c r="F181" s="155"/>
      <c r="G181" s="41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</row>
    <row r="182" spans="1:18" ht="15" thickBot="1" x14ac:dyDescent="0.35">
      <c r="A182" s="47" t="s">
        <v>39</v>
      </c>
      <c r="B182" s="45"/>
      <c r="C182" s="46"/>
      <c r="D182" s="46"/>
      <c r="E182" s="46"/>
      <c r="F182" s="46"/>
      <c r="G182" s="156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</row>
    <row r="183" spans="1:18" ht="15" thickBot="1" x14ac:dyDescent="0.35">
      <c r="A183" s="47" t="s">
        <v>40</v>
      </c>
      <c r="B183" s="45"/>
      <c r="C183" s="46"/>
      <c r="D183" s="46"/>
      <c r="E183" s="46"/>
      <c r="F183" s="46"/>
      <c r="G183" s="156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</row>
    <row r="184" spans="1:18" ht="15" thickBot="1" x14ac:dyDescent="0.35">
      <c r="A184" s="47" t="s">
        <v>2</v>
      </c>
      <c r="B184" s="45"/>
      <c r="C184" s="46"/>
      <c r="D184" s="46"/>
      <c r="E184" s="46"/>
      <c r="F184" s="46"/>
      <c r="G184" s="156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</row>
    <row r="185" spans="1:18" ht="15" thickBot="1" x14ac:dyDescent="0.35">
      <c r="A185" s="47" t="s">
        <v>23</v>
      </c>
      <c r="B185" s="45"/>
      <c r="C185" s="46"/>
      <c r="D185" s="46"/>
      <c r="E185" s="46"/>
      <c r="F185" s="46"/>
      <c r="G185" s="156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</row>
    <row r="186" spans="1:18" ht="15" thickBot="1" x14ac:dyDescent="0.35">
      <c r="A186" s="46"/>
      <c r="B186" s="45"/>
      <c r="C186" s="46"/>
      <c r="D186" s="46"/>
      <c r="E186" s="46"/>
      <c r="F186" s="46"/>
      <c r="G186" s="156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</row>
    <row r="187" spans="1:18" ht="15" thickBot="1" x14ac:dyDescent="0.35">
      <c r="A187" s="278" t="s">
        <v>4</v>
      </c>
      <c r="B187" s="7" t="s">
        <v>5</v>
      </c>
      <c r="C187" s="280" t="s">
        <v>6</v>
      </c>
      <c r="D187" s="281" t="s">
        <v>7</v>
      </c>
      <c r="E187" s="281"/>
      <c r="F187" s="281"/>
      <c r="G187" s="283" t="s">
        <v>91</v>
      </c>
      <c r="H187" s="276"/>
      <c r="I187" s="276"/>
      <c r="J187" s="276"/>
      <c r="K187" s="276"/>
      <c r="L187" s="276"/>
      <c r="M187" s="260"/>
      <c r="N187" s="260"/>
      <c r="O187" s="260"/>
      <c r="P187" s="260"/>
      <c r="Q187" s="260"/>
      <c r="R187" s="260"/>
    </row>
    <row r="188" spans="1:18" ht="15" thickBot="1" x14ac:dyDescent="0.35">
      <c r="A188" s="279"/>
      <c r="B188" s="7" t="s">
        <v>8</v>
      </c>
      <c r="C188" s="280"/>
      <c r="D188" s="281"/>
      <c r="E188" s="281"/>
      <c r="F188" s="281"/>
      <c r="G188" s="284"/>
      <c r="H188" s="277"/>
      <c r="I188" s="277"/>
      <c r="J188" s="277"/>
      <c r="K188" s="277"/>
      <c r="L188" s="277"/>
      <c r="M188" s="261"/>
      <c r="N188" s="261"/>
      <c r="O188" s="261"/>
      <c r="P188" s="261"/>
      <c r="Q188" s="261"/>
      <c r="R188" s="261"/>
    </row>
    <row r="189" spans="1:18" ht="15" thickBot="1" x14ac:dyDescent="0.35">
      <c r="A189" s="279"/>
      <c r="B189" s="8"/>
      <c r="C189" s="9" t="s">
        <v>9</v>
      </c>
      <c r="D189" s="285" t="s">
        <v>9</v>
      </c>
      <c r="E189" s="285"/>
      <c r="F189" s="285"/>
      <c r="G189" s="284"/>
      <c r="H189" s="264"/>
      <c r="I189" s="264"/>
      <c r="J189" s="264"/>
      <c r="K189" s="264"/>
      <c r="L189" s="264"/>
      <c r="M189" s="260"/>
      <c r="N189" s="260"/>
      <c r="O189" s="260"/>
      <c r="P189" s="260"/>
      <c r="Q189" s="260"/>
      <c r="R189" s="260"/>
    </row>
    <row r="190" spans="1:18" ht="15" thickBot="1" x14ac:dyDescent="0.35">
      <c r="A190" s="8"/>
      <c r="B190" s="8"/>
      <c r="C190" s="8"/>
      <c r="D190" s="8" t="s">
        <v>10</v>
      </c>
      <c r="E190" s="8" t="s">
        <v>11</v>
      </c>
      <c r="F190" s="7" t="s">
        <v>12</v>
      </c>
      <c r="G190" s="144" t="s">
        <v>13</v>
      </c>
      <c r="H190" s="166"/>
      <c r="I190" s="166"/>
      <c r="J190" s="166"/>
      <c r="K190" s="166"/>
      <c r="L190" s="166"/>
      <c r="M190" s="166"/>
      <c r="N190" s="167"/>
      <c r="O190" s="166"/>
      <c r="P190" s="166"/>
      <c r="Q190" s="168"/>
      <c r="R190" s="166"/>
    </row>
    <row r="191" spans="1:18" ht="22.5" customHeight="1" thickBot="1" x14ac:dyDescent="0.35">
      <c r="A191" s="55"/>
      <c r="B191" s="140" t="s">
        <v>60</v>
      </c>
      <c r="C191" s="55"/>
      <c r="D191" s="29"/>
      <c r="E191" s="29"/>
      <c r="F191" s="29"/>
      <c r="G191" s="29"/>
      <c r="H191" s="205"/>
      <c r="I191" s="205"/>
      <c r="J191" s="205"/>
      <c r="K191" s="205"/>
      <c r="L191" s="205"/>
      <c r="M191" s="205"/>
      <c r="N191" s="205"/>
      <c r="O191" s="205"/>
      <c r="P191" s="205"/>
      <c r="Q191" s="205"/>
      <c r="R191" s="205"/>
    </row>
    <row r="192" spans="1:18" ht="15" hidden="1" thickBot="1" x14ac:dyDescent="0.35">
      <c r="A192" s="53"/>
      <c r="B192" s="14"/>
      <c r="C192" s="53"/>
      <c r="D192" s="50"/>
      <c r="E192" s="50"/>
      <c r="F192" s="50"/>
      <c r="G192" s="50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</row>
    <row r="193" spans="1:18" ht="15" hidden="1" thickBot="1" x14ac:dyDescent="0.35">
      <c r="A193" s="55"/>
      <c r="B193" s="14"/>
      <c r="C193" s="53"/>
      <c r="D193" s="50"/>
      <c r="E193" s="50"/>
      <c r="F193" s="50"/>
      <c r="G193" s="50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</row>
    <row r="194" spans="1:18" ht="15" hidden="1" thickBot="1" x14ac:dyDescent="0.35">
      <c r="A194" s="53"/>
      <c r="B194" s="14"/>
      <c r="C194" s="53"/>
      <c r="D194" s="50"/>
      <c r="E194" s="50"/>
      <c r="F194" s="50"/>
      <c r="G194" s="50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</row>
    <row r="195" spans="1:18" ht="15" hidden="1" thickBot="1" x14ac:dyDescent="0.35">
      <c r="A195" s="53"/>
      <c r="B195" s="78"/>
      <c r="C195" s="53"/>
      <c r="D195" s="50"/>
      <c r="E195" s="50"/>
      <c r="F195" s="50"/>
      <c r="G195" s="50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</row>
    <row r="196" spans="1:18" ht="15" hidden="1" thickBot="1" x14ac:dyDescent="0.35">
      <c r="A196" s="48"/>
      <c r="B196" s="78"/>
      <c r="C196" s="48"/>
      <c r="D196" s="50"/>
      <c r="E196" s="50"/>
      <c r="F196" s="50"/>
      <c r="G196" s="50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</row>
    <row r="197" spans="1:18" ht="15" hidden="1" thickBot="1" x14ac:dyDescent="0.35">
      <c r="A197" s="53"/>
      <c r="B197" s="14"/>
      <c r="C197" s="53"/>
      <c r="D197" s="50"/>
      <c r="E197" s="50"/>
      <c r="F197" s="50"/>
      <c r="G197" s="50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</row>
    <row r="198" spans="1:18" ht="15" hidden="1" thickBot="1" x14ac:dyDescent="0.35">
      <c r="A198" s="55"/>
      <c r="B198" s="14"/>
      <c r="C198" s="53"/>
      <c r="D198" s="50"/>
      <c r="E198" s="50"/>
      <c r="F198" s="50"/>
      <c r="G198" s="50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</row>
    <row r="199" spans="1:18" ht="15" hidden="1" thickBot="1" x14ac:dyDescent="0.35">
      <c r="A199" s="22"/>
      <c r="B199" s="23"/>
      <c r="C199" s="22"/>
      <c r="D199" s="79"/>
      <c r="E199" s="79"/>
      <c r="F199" s="79"/>
      <c r="G199" s="79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</row>
    <row r="200" spans="1:18" ht="15" hidden="1" thickBot="1" x14ac:dyDescent="0.35">
      <c r="A200" s="11"/>
      <c r="B200" s="26"/>
      <c r="C200" s="40"/>
      <c r="D200" s="50"/>
      <c r="E200" s="74"/>
      <c r="F200" s="74"/>
      <c r="G200" s="74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</row>
    <row r="201" spans="1:18" ht="15" hidden="1" thickBot="1" x14ac:dyDescent="0.35">
      <c r="A201" s="11"/>
      <c r="B201" s="23" t="s">
        <v>15</v>
      </c>
      <c r="C201" s="11"/>
      <c r="D201" s="50"/>
      <c r="E201" s="50"/>
      <c r="F201" s="50"/>
      <c r="G201" s="50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</row>
    <row r="202" spans="1:18" ht="15" thickBot="1" x14ac:dyDescent="0.35">
      <c r="A202" s="29" t="s">
        <v>95</v>
      </c>
      <c r="B202" s="130" t="s">
        <v>94</v>
      </c>
      <c r="C202" s="131">
        <v>60</v>
      </c>
      <c r="D202" s="129">
        <v>1.02</v>
      </c>
      <c r="E202" s="129">
        <v>3</v>
      </c>
      <c r="F202" s="137">
        <v>5.0999999999999996</v>
      </c>
      <c r="G202" s="146">
        <v>51.42</v>
      </c>
      <c r="H202" s="186"/>
      <c r="I202" s="186"/>
      <c r="J202" s="186"/>
      <c r="K202" s="186"/>
      <c r="L202" s="186"/>
      <c r="M202" s="186"/>
      <c r="N202" s="183"/>
      <c r="O202" s="186"/>
      <c r="P202" s="186"/>
      <c r="Q202" s="186"/>
      <c r="R202" s="186"/>
    </row>
    <row r="203" spans="1:18" ht="15.6" customHeight="1" thickBot="1" x14ac:dyDescent="0.35">
      <c r="A203" s="50">
        <v>108</v>
      </c>
      <c r="B203" s="130" t="s">
        <v>71</v>
      </c>
      <c r="C203" s="138">
        <v>200</v>
      </c>
      <c r="D203" s="129">
        <v>2.85</v>
      </c>
      <c r="E203" s="129">
        <v>3.7</v>
      </c>
      <c r="F203" s="139">
        <v>15</v>
      </c>
      <c r="G203" s="146">
        <v>115.4</v>
      </c>
      <c r="H203" s="183"/>
      <c r="I203" s="183"/>
      <c r="J203" s="186"/>
      <c r="K203" s="186"/>
      <c r="L203" s="187"/>
      <c r="M203" s="186"/>
      <c r="N203" s="183"/>
      <c r="O203" s="186"/>
      <c r="P203" s="186"/>
      <c r="Q203" s="183"/>
      <c r="R203" s="186"/>
    </row>
    <row r="204" spans="1:18" ht="15" thickBot="1" x14ac:dyDescent="0.35">
      <c r="A204" s="50">
        <v>229</v>
      </c>
      <c r="B204" s="130" t="s">
        <v>70</v>
      </c>
      <c r="C204" s="136">
        <v>100</v>
      </c>
      <c r="D204" s="129">
        <v>11.35</v>
      </c>
      <c r="E204" s="129">
        <v>2.9</v>
      </c>
      <c r="F204" s="137">
        <v>3.8</v>
      </c>
      <c r="G204" s="146">
        <v>104</v>
      </c>
      <c r="H204" s="183"/>
      <c r="I204" s="183"/>
      <c r="J204" s="186"/>
      <c r="K204" s="186"/>
      <c r="L204" s="186"/>
      <c r="M204" s="186"/>
      <c r="N204" s="183"/>
      <c r="O204" s="186"/>
      <c r="P204" s="186"/>
      <c r="Q204" s="183"/>
      <c r="R204" s="186"/>
    </row>
    <row r="205" spans="1:18" ht="15" thickBot="1" x14ac:dyDescent="0.35">
      <c r="A205" s="53">
        <v>312</v>
      </c>
      <c r="B205" s="130" t="s">
        <v>64</v>
      </c>
      <c r="C205" s="53">
        <v>150</v>
      </c>
      <c r="D205" s="50">
        <v>3.06</v>
      </c>
      <c r="E205" s="50">
        <v>4.8</v>
      </c>
      <c r="F205" s="50">
        <v>20.440000000000001</v>
      </c>
      <c r="G205" s="50">
        <v>137.25</v>
      </c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</row>
    <row r="206" spans="1:18" ht="15" thickBot="1" x14ac:dyDescent="0.35">
      <c r="A206" s="111" t="s">
        <v>27</v>
      </c>
      <c r="B206" s="14" t="s">
        <v>14</v>
      </c>
      <c r="C206" s="53">
        <v>40</v>
      </c>
      <c r="D206" s="50">
        <v>3.16</v>
      </c>
      <c r="E206" s="50">
        <v>0.4</v>
      </c>
      <c r="F206" s="50">
        <v>19.32</v>
      </c>
      <c r="G206" s="50">
        <v>94</v>
      </c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</row>
    <row r="207" spans="1:18" ht="15" thickBot="1" x14ac:dyDescent="0.35">
      <c r="A207" s="55" t="s">
        <v>27</v>
      </c>
      <c r="B207" s="14" t="s">
        <v>18</v>
      </c>
      <c r="C207" s="53">
        <v>40</v>
      </c>
      <c r="D207" s="50">
        <v>2.2400000000000002</v>
      </c>
      <c r="E207" s="50">
        <v>0.44</v>
      </c>
      <c r="F207" s="50">
        <v>19.760000000000002</v>
      </c>
      <c r="G207" s="50">
        <v>92.02</v>
      </c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</row>
    <row r="208" spans="1:18" ht="15" thickBot="1" x14ac:dyDescent="0.35">
      <c r="A208" s="111" t="s">
        <v>78</v>
      </c>
      <c r="B208" s="14" t="s">
        <v>74</v>
      </c>
      <c r="C208" s="53" t="s">
        <v>29</v>
      </c>
      <c r="D208" s="50">
        <v>1.36</v>
      </c>
      <c r="E208" s="50">
        <v>0</v>
      </c>
      <c r="F208" s="50">
        <v>29.02</v>
      </c>
      <c r="G208" s="50">
        <v>116.9</v>
      </c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</row>
    <row r="209" spans="1:18" ht="15" thickBot="1" x14ac:dyDescent="0.35">
      <c r="A209" s="55" t="s">
        <v>27</v>
      </c>
      <c r="B209" s="14" t="s">
        <v>38</v>
      </c>
      <c r="C209" s="53">
        <v>60</v>
      </c>
      <c r="D209" s="50">
        <v>7.1</v>
      </c>
      <c r="E209" s="50">
        <v>8.6</v>
      </c>
      <c r="F209" s="50">
        <v>42.2</v>
      </c>
      <c r="G209" s="50">
        <v>268.10000000000002</v>
      </c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</row>
    <row r="210" spans="1:18" ht="15" thickBot="1" x14ac:dyDescent="0.35">
      <c r="A210" s="53"/>
      <c r="B210" s="19"/>
      <c r="C210" s="49"/>
      <c r="D210" s="50"/>
      <c r="E210" s="50"/>
      <c r="F210" s="50"/>
      <c r="G210" s="50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</row>
    <row r="211" spans="1:18" ht="15" customHeight="1" thickBot="1" x14ac:dyDescent="0.35">
      <c r="A211" s="22"/>
      <c r="B211" s="8" t="s">
        <v>20</v>
      </c>
      <c r="C211" s="22">
        <v>850</v>
      </c>
      <c r="D211" s="64">
        <f>SUM(D202:D210)</f>
        <v>32.14</v>
      </c>
      <c r="E211" s="64">
        <f t="shared" ref="E211:G211" si="3">SUM(E202:E210)</f>
        <v>23.839999999999996</v>
      </c>
      <c r="F211" s="64">
        <f t="shared" si="3"/>
        <v>154.63999999999999</v>
      </c>
      <c r="G211" s="64">
        <f t="shared" si="3"/>
        <v>979.09</v>
      </c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</row>
    <row r="212" spans="1:18" ht="15" hidden="1" thickBot="1" x14ac:dyDescent="0.35">
      <c r="A212" s="34"/>
      <c r="B212" s="35"/>
      <c r="C212" s="58"/>
      <c r="D212" s="58"/>
      <c r="E212" s="59"/>
      <c r="F212" s="59"/>
      <c r="G212" s="59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</row>
    <row r="213" spans="1:18" ht="15" hidden="1" thickBot="1" x14ac:dyDescent="0.35">
      <c r="A213" s="37"/>
      <c r="B213" s="38"/>
      <c r="C213" s="60"/>
      <c r="D213" s="60"/>
      <c r="E213" s="60"/>
      <c r="F213" s="60"/>
      <c r="G213" s="60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</row>
    <row r="214" spans="1:18" ht="15" thickBot="1" x14ac:dyDescent="0.35">
      <c r="A214" s="294"/>
      <c r="B214" s="295"/>
      <c r="C214" s="295"/>
      <c r="D214" s="295"/>
      <c r="E214" s="295"/>
      <c r="F214" s="295"/>
      <c r="G214" s="295"/>
      <c r="H214" s="296"/>
      <c r="I214" s="296"/>
      <c r="J214" s="296"/>
      <c r="K214" s="296"/>
      <c r="L214" s="296"/>
      <c r="M214" s="296"/>
      <c r="N214" s="296"/>
      <c r="O214" s="296"/>
      <c r="P214" s="296"/>
      <c r="Q214" s="296"/>
      <c r="R214" s="296"/>
    </row>
    <row r="215" spans="1:18" ht="15" thickBot="1" x14ac:dyDescent="0.35">
      <c r="A215" s="47" t="s">
        <v>43</v>
      </c>
      <c r="B215" s="45"/>
      <c r="C215" s="46"/>
      <c r="D215" s="46"/>
      <c r="E215" s="46"/>
      <c r="F215" s="46"/>
      <c r="G215" s="156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</row>
    <row r="216" spans="1:18" ht="15" thickBot="1" x14ac:dyDescent="0.35">
      <c r="A216" s="47" t="s">
        <v>40</v>
      </c>
      <c r="B216" s="45"/>
      <c r="C216" s="46"/>
      <c r="D216" s="46"/>
      <c r="E216" s="46"/>
      <c r="F216" s="46"/>
      <c r="G216" s="156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1:18" ht="15" thickBot="1" x14ac:dyDescent="0.35">
      <c r="A217" s="47" t="s">
        <v>2</v>
      </c>
      <c r="B217" s="45"/>
      <c r="C217" s="46"/>
      <c r="D217" s="46"/>
      <c r="E217" s="46"/>
      <c r="F217" s="46"/>
      <c r="G217" s="156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</row>
    <row r="218" spans="1:18" ht="15" thickBot="1" x14ac:dyDescent="0.35">
      <c r="A218" s="47" t="s">
        <v>23</v>
      </c>
      <c r="B218" s="45"/>
      <c r="C218" s="46"/>
      <c r="D218" s="46"/>
      <c r="E218" s="46"/>
      <c r="F218" s="46"/>
      <c r="G218" s="156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</row>
    <row r="219" spans="1:18" ht="15" thickBot="1" x14ac:dyDescent="0.35">
      <c r="A219" s="46"/>
      <c r="B219" s="45"/>
      <c r="C219" s="46"/>
      <c r="D219" s="46"/>
      <c r="E219" s="46"/>
      <c r="F219" s="46"/>
      <c r="G219" s="156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</row>
    <row r="220" spans="1:18" ht="15" thickBot="1" x14ac:dyDescent="0.35">
      <c r="A220" s="278" t="s">
        <v>4</v>
      </c>
      <c r="B220" s="7" t="s">
        <v>5</v>
      </c>
      <c r="C220" s="280" t="s">
        <v>6</v>
      </c>
      <c r="D220" s="281" t="s">
        <v>7</v>
      </c>
      <c r="E220" s="281"/>
      <c r="F220" s="281"/>
      <c r="G220" s="283" t="s">
        <v>91</v>
      </c>
      <c r="H220" s="276"/>
      <c r="I220" s="276"/>
      <c r="J220" s="276"/>
      <c r="K220" s="276"/>
      <c r="L220" s="276"/>
      <c r="M220" s="260"/>
      <c r="N220" s="260"/>
      <c r="O220" s="260"/>
      <c r="P220" s="260"/>
      <c r="Q220" s="260"/>
      <c r="R220" s="260"/>
    </row>
    <row r="221" spans="1:18" ht="14.4" customHeight="1" thickBot="1" x14ac:dyDescent="0.35">
      <c r="A221" s="279"/>
      <c r="B221" s="7" t="s">
        <v>8</v>
      </c>
      <c r="C221" s="280"/>
      <c r="D221" s="281"/>
      <c r="E221" s="281"/>
      <c r="F221" s="281"/>
      <c r="G221" s="284"/>
      <c r="H221" s="277"/>
      <c r="I221" s="277"/>
      <c r="J221" s="277"/>
      <c r="K221" s="277"/>
      <c r="L221" s="277"/>
      <c r="M221" s="261"/>
      <c r="N221" s="261"/>
      <c r="O221" s="261"/>
      <c r="P221" s="261"/>
      <c r="Q221" s="261"/>
      <c r="R221" s="261"/>
    </row>
    <row r="222" spans="1:18" ht="15" thickBot="1" x14ac:dyDescent="0.35">
      <c r="A222" s="279"/>
      <c r="B222" s="8"/>
      <c r="C222" s="9" t="s">
        <v>9</v>
      </c>
      <c r="D222" s="285" t="s">
        <v>9</v>
      </c>
      <c r="E222" s="285"/>
      <c r="F222" s="285"/>
      <c r="G222" s="284"/>
      <c r="H222" s="264"/>
      <c r="I222" s="264"/>
      <c r="J222" s="264"/>
      <c r="K222" s="264"/>
      <c r="L222" s="264"/>
      <c r="M222" s="260"/>
      <c r="N222" s="260"/>
      <c r="O222" s="260"/>
      <c r="P222" s="260"/>
      <c r="Q222" s="260"/>
      <c r="R222" s="260"/>
    </row>
    <row r="223" spans="1:18" ht="15" thickBot="1" x14ac:dyDescent="0.35">
      <c r="A223" s="8"/>
      <c r="B223" s="8"/>
      <c r="C223" s="8"/>
      <c r="D223" s="8" t="s">
        <v>10</v>
      </c>
      <c r="E223" s="8" t="s">
        <v>11</v>
      </c>
      <c r="F223" s="7" t="s">
        <v>12</v>
      </c>
      <c r="G223" s="144" t="s">
        <v>13</v>
      </c>
      <c r="H223" s="166"/>
      <c r="I223" s="166"/>
      <c r="J223" s="166"/>
      <c r="K223" s="166"/>
      <c r="L223" s="166"/>
      <c r="M223" s="166"/>
      <c r="N223" s="167"/>
      <c r="O223" s="166"/>
      <c r="P223" s="166"/>
      <c r="Q223" s="168"/>
      <c r="R223" s="166"/>
    </row>
    <row r="224" spans="1:18" ht="25.8" customHeight="1" thickBot="1" x14ac:dyDescent="0.35">
      <c r="A224" s="53"/>
      <c r="B224" s="140" t="s">
        <v>60</v>
      </c>
      <c r="C224" s="53"/>
      <c r="D224" s="12"/>
      <c r="E224" s="12"/>
      <c r="F224" s="56"/>
      <c r="G224" s="146"/>
      <c r="H224" s="186"/>
      <c r="I224" s="183"/>
      <c r="J224" s="186"/>
      <c r="K224" s="186"/>
      <c r="L224" s="186"/>
      <c r="M224" s="186"/>
      <c r="N224" s="183"/>
      <c r="O224" s="186"/>
      <c r="P224" s="186"/>
      <c r="Q224" s="183"/>
      <c r="R224" s="186"/>
    </row>
    <row r="225" spans="1:18" ht="15" hidden="1" thickBot="1" x14ac:dyDescent="0.35">
      <c r="A225" s="53"/>
      <c r="B225" s="14"/>
      <c r="C225" s="80"/>
      <c r="D225" s="50"/>
      <c r="E225" s="50"/>
      <c r="F225" s="50"/>
      <c r="G225" s="50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</row>
    <row r="226" spans="1:18" ht="15" hidden="1" thickBot="1" x14ac:dyDescent="0.35">
      <c r="A226" s="53"/>
      <c r="B226" s="14"/>
      <c r="C226" s="80"/>
      <c r="D226" s="50"/>
      <c r="E226" s="50"/>
      <c r="F226" s="50"/>
      <c r="G226" s="50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</row>
    <row r="227" spans="1:18" ht="15" hidden="1" thickBot="1" x14ac:dyDescent="0.35">
      <c r="A227" s="53"/>
      <c r="B227" s="14"/>
      <c r="C227" s="53"/>
      <c r="D227" s="12"/>
      <c r="E227" s="12"/>
      <c r="F227" s="56"/>
      <c r="G227" s="146"/>
      <c r="H227" s="186"/>
      <c r="I227" s="186"/>
      <c r="J227" s="186"/>
      <c r="K227" s="186"/>
      <c r="L227" s="186"/>
      <c r="M227" s="186"/>
      <c r="N227" s="183"/>
      <c r="O227" s="186"/>
      <c r="P227" s="186"/>
      <c r="Q227" s="186"/>
      <c r="R227" s="186"/>
    </row>
    <row r="228" spans="1:18" ht="15" hidden="1" thickBot="1" x14ac:dyDescent="0.35">
      <c r="A228" s="53"/>
      <c r="B228" s="14"/>
      <c r="C228" s="53"/>
      <c r="D228" s="12"/>
      <c r="E228" s="12"/>
      <c r="F228" s="56"/>
      <c r="G228" s="146"/>
      <c r="H228" s="186"/>
      <c r="I228" s="186"/>
      <c r="J228" s="186"/>
      <c r="K228" s="186"/>
      <c r="L228" s="186"/>
      <c r="M228" s="186"/>
      <c r="N228" s="183"/>
      <c r="O228" s="186"/>
      <c r="P228" s="186"/>
      <c r="Q228" s="186"/>
      <c r="R228" s="186"/>
    </row>
    <row r="229" spans="1:18" ht="15" hidden="1" thickBot="1" x14ac:dyDescent="0.35">
      <c r="A229" s="53"/>
      <c r="B229" s="14"/>
      <c r="C229" s="53"/>
      <c r="D229" s="12"/>
      <c r="E229" s="12"/>
      <c r="F229" s="56"/>
      <c r="G229" s="146"/>
      <c r="H229" s="186"/>
      <c r="I229" s="186"/>
      <c r="J229" s="186"/>
      <c r="K229" s="186"/>
      <c r="L229" s="186"/>
      <c r="M229" s="186"/>
      <c r="N229" s="183"/>
      <c r="O229" s="186"/>
      <c r="P229" s="186"/>
      <c r="Q229" s="186"/>
      <c r="R229" s="186"/>
    </row>
    <row r="230" spans="1:18" ht="15" hidden="1" thickBot="1" x14ac:dyDescent="0.35">
      <c r="A230" s="55"/>
      <c r="B230" s="54"/>
      <c r="C230" s="55"/>
      <c r="D230" s="29"/>
      <c r="E230" s="29"/>
      <c r="F230" s="29"/>
      <c r="G230" s="29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</row>
    <row r="231" spans="1:18" ht="15" hidden="1" thickBot="1" x14ac:dyDescent="0.35">
      <c r="A231" s="11"/>
      <c r="B231" s="18"/>
      <c r="C231" s="11"/>
      <c r="D231" s="12"/>
      <c r="E231" s="12"/>
      <c r="F231" s="12"/>
      <c r="G231" s="129"/>
      <c r="H231" s="183"/>
      <c r="I231" s="183"/>
      <c r="J231" s="183"/>
      <c r="K231" s="183"/>
      <c r="L231" s="183"/>
      <c r="M231" s="184"/>
      <c r="N231" s="184"/>
      <c r="O231" s="184"/>
      <c r="P231" s="184"/>
      <c r="Q231" s="183"/>
      <c r="R231" s="184"/>
    </row>
    <row r="232" spans="1:18" ht="15" hidden="1" thickBot="1" x14ac:dyDescent="0.35">
      <c r="A232" s="22"/>
      <c r="B232" s="23"/>
      <c r="C232" s="22"/>
      <c r="D232" s="22"/>
      <c r="E232" s="22"/>
      <c r="F232" s="22"/>
      <c r="G232" s="14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</row>
    <row r="233" spans="1:18" ht="15" hidden="1" thickBot="1" x14ac:dyDescent="0.35">
      <c r="A233" s="11"/>
      <c r="B233" s="26"/>
      <c r="C233" s="40"/>
      <c r="D233" s="40"/>
      <c r="E233" s="41"/>
      <c r="F233" s="41"/>
      <c r="G233" s="41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</row>
    <row r="234" spans="1:18" ht="15" hidden="1" thickBot="1" x14ac:dyDescent="0.35">
      <c r="A234" s="11"/>
      <c r="B234" s="23" t="s">
        <v>15</v>
      </c>
      <c r="C234" s="11"/>
      <c r="D234" s="12"/>
      <c r="E234" s="12"/>
      <c r="F234" s="12"/>
      <c r="G234" s="129"/>
      <c r="H234" s="183"/>
      <c r="I234" s="183"/>
      <c r="J234" s="183"/>
      <c r="K234" s="183"/>
      <c r="L234" s="183"/>
      <c r="M234" s="184"/>
      <c r="N234" s="184"/>
      <c r="O234" s="184"/>
      <c r="P234" s="184"/>
      <c r="Q234" s="183"/>
      <c r="R234" s="184"/>
    </row>
    <row r="235" spans="1:18" ht="25.8" customHeight="1" thickBot="1" x14ac:dyDescent="0.35">
      <c r="A235" s="28" t="s">
        <v>96</v>
      </c>
      <c r="B235" s="14" t="s">
        <v>97</v>
      </c>
      <c r="C235" s="17" t="s">
        <v>42</v>
      </c>
      <c r="D235" s="16" t="s">
        <v>98</v>
      </c>
      <c r="E235" s="16">
        <v>3.6</v>
      </c>
      <c r="F235" s="16">
        <v>3.77</v>
      </c>
      <c r="G235" s="16" t="s">
        <v>101</v>
      </c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</row>
    <row r="236" spans="1:18" ht="15" thickBot="1" x14ac:dyDescent="0.35">
      <c r="A236" s="50">
        <v>82</v>
      </c>
      <c r="B236" s="130" t="s">
        <v>54</v>
      </c>
      <c r="C236" s="53">
        <v>200</v>
      </c>
      <c r="D236" s="12">
        <v>1.44</v>
      </c>
      <c r="E236" s="12">
        <v>3.94</v>
      </c>
      <c r="F236" s="56">
        <v>8.75</v>
      </c>
      <c r="G236" s="146">
        <v>83</v>
      </c>
      <c r="H236" s="183"/>
      <c r="I236" s="183"/>
      <c r="J236" s="186"/>
      <c r="K236" s="186"/>
      <c r="L236" s="187"/>
      <c r="M236" s="186"/>
      <c r="N236" s="183"/>
      <c r="O236" s="186"/>
      <c r="P236" s="186"/>
      <c r="Q236" s="183"/>
      <c r="R236" s="186"/>
    </row>
    <row r="237" spans="1:18" ht="15" thickBot="1" x14ac:dyDescent="0.35">
      <c r="A237" s="50" t="s">
        <v>102</v>
      </c>
      <c r="B237" s="14" t="s">
        <v>44</v>
      </c>
      <c r="C237" s="111">
        <v>100</v>
      </c>
      <c r="D237" s="12">
        <v>13.28</v>
      </c>
      <c r="E237" s="12">
        <v>10.84</v>
      </c>
      <c r="F237" s="56">
        <v>2.9</v>
      </c>
      <c r="G237" s="146">
        <v>162</v>
      </c>
      <c r="H237" s="183"/>
      <c r="I237" s="183"/>
      <c r="J237" s="186"/>
      <c r="K237" s="186"/>
      <c r="L237" s="186"/>
      <c r="M237" s="186"/>
      <c r="N237" s="183"/>
      <c r="O237" s="186"/>
      <c r="P237" s="186"/>
      <c r="Q237" s="183"/>
      <c r="R237" s="186"/>
    </row>
    <row r="238" spans="1:18" ht="27" thickBot="1" x14ac:dyDescent="0.35">
      <c r="A238" s="55" t="s">
        <v>65</v>
      </c>
      <c r="B238" s="14" t="s">
        <v>45</v>
      </c>
      <c r="C238" s="49">
        <v>150</v>
      </c>
      <c r="D238" s="50">
        <v>5.46</v>
      </c>
      <c r="E238" s="50">
        <v>5.79</v>
      </c>
      <c r="F238" s="50">
        <v>30.5</v>
      </c>
      <c r="G238" s="50">
        <v>196</v>
      </c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</row>
    <row r="239" spans="1:18" ht="15" thickBot="1" x14ac:dyDescent="0.35">
      <c r="A239" s="29" t="s">
        <v>46</v>
      </c>
      <c r="B239" s="14" t="s">
        <v>25</v>
      </c>
      <c r="C239" s="53">
        <v>200</v>
      </c>
      <c r="D239" s="12">
        <v>0.66</v>
      </c>
      <c r="E239" s="12">
        <v>0.09</v>
      </c>
      <c r="F239" s="12">
        <v>32.01</v>
      </c>
      <c r="G239" s="146">
        <v>132.80000000000001</v>
      </c>
      <c r="H239" s="183"/>
      <c r="I239" s="183"/>
      <c r="J239" s="186"/>
      <c r="K239" s="186"/>
      <c r="L239" s="186"/>
      <c r="M239" s="186"/>
      <c r="N239" s="183"/>
      <c r="O239" s="186"/>
      <c r="P239" s="186"/>
      <c r="Q239" s="183"/>
      <c r="R239" s="186"/>
    </row>
    <row r="240" spans="1:18" ht="15" thickBot="1" x14ac:dyDescent="0.35">
      <c r="A240" s="29" t="s">
        <v>27</v>
      </c>
      <c r="B240" s="14" t="s">
        <v>14</v>
      </c>
      <c r="C240" s="53">
        <v>40</v>
      </c>
      <c r="D240" s="12">
        <v>3.16</v>
      </c>
      <c r="E240" s="12">
        <v>0.4</v>
      </c>
      <c r="F240" s="12">
        <v>19.32</v>
      </c>
      <c r="G240" s="129">
        <v>94</v>
      </c>
      <c r="H240" s="183"/>
      <c r="I240" s="183"/>
      <c r="J240" s="186"/>
      <c r="K240" s="186"/>
      <c r="L240" s="186"/>
      <c r="M240" s="186"/>
      <c r="N240" s="183"/>
      <c r="O240" s="186"/>
      <c r="P240" s="186"/>
      <c r="Q240" s="183"/>
      <c r="R240" s="186"/>
    </row>
    <row r="241" spans="1:18" ht="15" thickBot="1" x14ac:dyDescent="0.35">
      <c r="A241" s="132" t="s">
        <v>27</v>
      </c>
      <c r="B241" s="14" t="s">
        <v>18</v>
      </c>
      <c r="C241" s="53">
        <v>20</v>
      </c>
      <c r="D241" s="12">
        <v>1.1200000000000001</v>
      </c>
      <c r="E241" s="12">
        <v>0.22</v>
      </c>
      <c r="F241" s="56">
        <v>9.8800000000000008</v>
      </c>
      <c r="G241" s="146">
        <v>46.01</v>
      </c>
      <c r="H241" s="186"/>
      <c r="I241" s="186"/>
      <c r="J241" s="186"/>
      <c r="K241" s="186"/>
      <c r="L241" s="186"/>
      <c r="M241" s="186"/>
      <c r="N241" s="183"/>
      <c r="O241" s="186"/>
      <c r="P241" s="186"/>
      <c r="Q241" s="186"/>
      <c r="R241" s="186"/>
    </row>
    <row r="242" spans="1:18" ht="27" thickBot="1" x14ac:dyDescent="0.35">
      <c r="A242" s="81" t="s">
        <v>27</v>
      </c>
      <c r="B242" s="54" t="s">
        <v>47</v>
      </c>
      <c r="C242" s="49">
        <v>200</v>
      </c>
      <c r="D242" s="50">
        <v>5.6</v>
      </c>
      <c r="E242" s="50">
        <v>6.4</v>
      </c>
      <c r="F242" s="50">
        <v>9.4</v>
      </c>
      <c r="G242" s="50">
        <v>116</v>
      </c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</row>
    <row r="243" spans="1:18" ht="15" thickBot="1" x14ac:dyDescent="0.35">
      <c r="A243" s="53"/>
      <c r="B243" s="14"/>
      <c r="C243" s="80"/>
      <c r="D243" s="50"/>
      <c r="E243" s="50"/>
      <c r="F243" s="50"/>
      <c r="G243" s="50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</row>
    <row r="244" spans="1:18" ht="15" customHeight="1" thickBot="1" x14ac:dyDescent="0.35">
      <c r="A244" s="22"/>
      <c r="B244" s="8" t="s">
        <v>20</v>
      </c>
      <c r="C244" s="22">
        <v>770</v>
      </c>
      <c r="D244" s="22">
        <v>31.57</v>
      </c>
      <c r="E244" s="22">
        <f t="shared" ref="E244:F244" si="4">SUM(E235:E243)</f>
        <v>31.279999999999994</v>
      </c>
      <c r="F244" s="22">
        <f t="shared" si="4"/>
        <v>116.53</v>
      </c>
      <c r="G244" s="145">
        <v>880.81</v>
      </c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</row>
    <row r="245" spans="1:18" ht="15" hidden="1" thickBot="1" x14ac:dyDescent="0.35">
      <c r="A245" s="34"/>
      <c r="B245" s="35"/>
      <c r="C245" s="58"/>
      <c r="D245" s="58"/>
      <c r="E245" s="59"/>
      <c r="F245" s="59"/>
      <c r="G245" s="59"/>
      <c r="H245" s="188"/>
      <c r="I245" s="188"/>
      <c r="J245" s="188"/>
      <c r="K245" s="188"/>
      <c r="L245" s="188"/>
      <c r="M245" s="188"/>
      <c r="N245" s="188"/>
      <c r="O245" s="188"/>
      <c r="P245" s="188"/>
      <c r="Q245" s="188"/>
      <c r="R245" s="188"/>
    </row>
    <row r="246" spans="1:18" ht="15" hidden="1" thickBot="1" x14ac:dyDescent="0.35">
      <c r="A246" s="37"/>
      <c r="B246" s="38"/>
      <c r="C246" s="60"/>
      <c r="D246" s="60"/>
      <c r="E246" s="60"/>
      <c r="F246" s="60"/>
      <c r="G246" s="252"/>
      <c r="H246" s="189"/>
      <c r="I246" s="189"/>
      <c r="J246" s="189"/>
      <c r="K246" s="189"/>
      <c r="L246" s="189"/>
      <c r="M246" s="189"/>
      <c r="N246" s="189"/>
      <c r="O246" s="189"/>
      <c r="P246" s="189"/>
      <c r="Q246" s="189"/>
      <c r="R246" s="189"/>
    </row>
    <row r="247" spans="1:18" ht="15" thickBot="1" x14ac:dyDescent="0.35">
      <c r="A247" s="11"/>
      <c r="B247" s="26"/>
      <c r="C247" s="40"/>
      <c r="D247" s="40"/>
      <c r="E247" s="41"/>
      <c r="F247" s="155"/>
      <c r="G247" s="253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</row>
    <row r="248" spans="1:18" ht="15" thickBot="1" x14ac:dyDescent="0.35">
      <c r="A248" s="47" t="s">
        <v>48</v>
      </c>
      <c r="B248" s="45"/>
      <c r="C248" s="135"/>
      <c r="D248" s="46"/>
      <c r="E248" s="46"/>
      <c r="F248" s="156"/>
      <c r="G248" s="254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</row>
    <row r="249" spans="1:18" ht="15" thickBot="1" x14ac:dyDescent="0.35">
      <c r="A249" s="47" t="s">
        <v>40</v>
      </c>
      <c r="B249" s="45"/>
      <c r="C249" s="46"/>
      <c r="D249" s="46"/>
      <c r="E249" s="46"/>
      <c r="F249" s="156"/>
      <c r="G249" s="254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</row>
    <row r="250" spans="1:18" ht="15" thickBot="1" x14ac:dyDescent="0.35">
      <c r="A250" s="47" t="s">
        <v>2</v>
      </c>
      <c r="B250" s="45"/>
      <c r="C250" s="46"/>
      <c r="D250" s="46"/>
      <c r="E250" s="46"/>
      <c r="F250" s="156"/>
      <c r="G250" s="254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</row>
    <row r="251" spans="1:18" ht="15" thickBot="1" x14ac:dyDescent="0.35">
      <c r="A251" s="47" t="s">
        <v>23</v>
      </c>
      <c r="B251" s="45"/>
      <c r="C251" s="46"/>
      <c r="D251" s="46"/>
      <c r="E251" s="46"/>
      <c r="F251" s="156"/>
      <c r="G251" s="254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</row>
    <row r="252" spans="1:18" ht="15" thickBot="1" x14ac:dyDescent="0.35">
      <c r="A252" s="46"/>
      <c r="B252" s="45"/>
      <c r="C252" s="46"/>
      <c r="D252" s="46"/>
      <c r="E252" s="46"/>
      <c r="F252" s="156"/>
      <c r="G252" s="255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</row>
    <row r="253" spans="1:18" ht="15" thickBot="1" x14ac:dyDescent="0.35">
      <c r="A253" s="278" t="s">
        <v>4</v>
      </c>
      <c r="B253" s="7" t="s">
        <v>5</v>
      </c>
      <c r="C253" s="280" t="s">
        <v>6</v>
      </c>
      <c r="D253" s="281" t="s">
        <v>7</v>
      </c>
      <c r="E253" s="281"/>
      <c r="F253" s="282"/>
      <c r="G253" s="297" t="s">
        <v>91</v>
      </c>
      <c r="H253" s="276"/>
      <c r="I253" s="276"/>
      <c r="J253" s="276"/>
      <c r="K253" s="276"/>
      <c r="L253" s="276"/>
      <c r="M253" s="260"/>
      <c r="N253" s="260"/>
      <c r="O253" s="260"/>
      <c r="P253" s="260"/>
      <c r="Q253" s="260"/>
      <c r="R253" s="260"/>
    </row>
    <row r="254" spans="1:18" ht="16.8" customHeight="1" thickBot="1" x14ac:dyDescent="0.35">
      <c r="A254" s="279"/>
      <c r="B254" s="7" t="s">
        <v>8</v>
      </c>
      <c r="C254" s="280"/>
      <c r="D254" s="281"/>
      <c r="E254" s="281"/>
      <c r="F254" s="282"/>
      <c r="G254" s="284"/>
      <c r="H254" s="277"/>
      <c r="I254" s="277"/>
      <c r="J254" s="277"/>
      <c r="K254" s="277"/>
      <c r="L254" s="277"/>
      <c r="M254" s="261"/>
      <c r="N254" s="261"/>
      <c r="O254" s="261"/>
      <c r="P254" s="261"/>
      <c r="Q254" s="261"/>
      <c r="R254" s="261"/>
    </row>
    <row r="255" spans="1:18" ht="15" thickBot="1" x14ac:dyDescent="0.35">
      <c r="A255" s="279"/>
      <c r="B255" s="8"/>
      <c r="C255" s="9" t="s">
        <v>9</v>
      </c>
      <c r="D255" s="285" t="s">
        <v>9</v>
      </c>
      <c r="E255" s="285"/>
      <c r="F255" s="262"/>
      <c r="G255" s="284"/>
      <c r="H255" s="264"/>
      <c r="I255" s="264"/>
      <c r="J255" s="264"/>
      <c r="K255" s="264"/>
      <c r="L255" s="264"/>
      <c r="M255" s="260"/>
      <c r="N255" s="260"/>
      <c r="O255" s="260"/>
      <c r="P255" s="260"/>
      <c r="Q255" s="260"/>
      <c r="R255" s="260"/>
    </row>
    <row r="256" spans="1:18" ht="15" thickBot="1" x14ac:dyDescent="0.35">
      <c r="A256" s="8"/>
      <c r="B256" s="8"/>
      <c r="C256" s="8"/>
      <c r="D256" s="8" t="s">
        <v>10</v>
      </c>
      <c r="E256" s="8" t="s">
        <v>11</v>
      </c>
      <c r="F256" s="217" t="s">
        <v>12</v>
      </c>
      <c r="G256" s="144" t="s">
        <v>13</v>
      </c>
      <c r="H256" s="166"/>
      <c r="I256" s="166"/>
      <c r="J256" s="166"/>
      <c r="K256" s="166"/>
      <c r="L256" s="166"/>
      <c r="M256" s="166"/>
      <c r="N256" s="167"/>
      <c r="O256" s="166"/>
      <c r="P256" s="166"/>
      <c r="Q256" s="168"/>
      <c r="R256" s="166"/>
    </row>
    <row r="257" spans="1:18" ht="22.5" customHeight="1" thickBot="1" x14ac:dyDescent="0.35">
      <c r="A257" s="53"/>
      <c r="B257" s="140" t="s">
        <v>60</v>
      </c>
      <c r="C257" s="80"/>
      <c r="D257" s="50"/>
      <c r="E257" s="50"/>
      <c r="F257" s="149"/>
      <c r="G257" s="50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</row>
    <row r="258" spans="1:18" ht="15" hidden="1" thickBot="1" x14ac:dyDescent="0.35">
      <c r="A258" s="53"/>
      <c r="B258" s="14"/>
      <c r="C258" s="53"/>
      <c r="D258" s="12"/>
      <c r="E258" s="12"/>
      <c r="F258" s="160"/>
      <c r="G258" s="146"/>
      <c r="H258" s="186"/>
      <c r="I258" s="186"/>
      <c r="J258" s="186"/>
      <c r="K258" s="186"/>
      <c r="L258" s="186"/>
      <c r="M258" s="186"/>
      <c r="N258" s="183"/>
      <c r="O258" s="186"/>
      <c r="P258" s="186"/>
      <c r="Q258" s="186"/>
      <c r="R258" s="186"/>
    </row>
    <row r="259" spans="1:18" ht="15" hidden="1" thickBot="1" x14ac:dyDescent="0.35">
      <c r="A259" s="53"/>
      <c r="B259" s="14"/>
      <c r="C259" s="53"/>
      <c r="D259" s="12"/>
      <c r="E259" s="12"/>
      <c r="F259" s="158"/>
      <c r="G259" s="129"/>
      <c r="H259" s="187"/>
      <c r="I259" s="187"/>
      <c r="J259" s="186"/>
      <c r="K259" s="186"/>
      <c r="L259" s="187"/>
      <c r="M259" s="186"/>
      <c r="N259" s="183"/>
      <c r="O259" s="186"/>
      <c r="P259" s="186"/>
      <c r="Q259" s="187"/>
      <c r="R259" s="186"/>
    </row>
    <row r="260" spans="1:18" ht="15" hidden="1" thickBot="1" x14ac:dyDescent="0.35">
      <c r="A260" s="82"/>
      <c r="B260" s="76"/>
      <c r="C260" s="77"/>
      <c r="D260" s="52"/>
      <c r="E260" s="52"/>
      <c r="F260" s="157"/>
      <c r="G260" s="219"/>
      <c r="H260" s="182"/>
      <c r="I260" s="182"/>
      <c r="J260" s="182"/>
      <c r="K260" s="182"/>
      <c r="L260" s="182"/>
      <c r="M260" s="182"/>
      <c r="N260" s="182"/>
      <c r="O260" s="182"/>
      <c r="P260" s="182"/>
      <c r="Q260" s="172"/>
      <c r="R260" s="172"/>
    </row>
    <row r="261" spans="1:18" ht="15" hidden="1" thickBot="1" x14ac:dyDescent="0.35">
      <c r="A261" s="53"/>
      <c r="B261" s="14"/>
      <c r="C261" s="80"/>
      <c r="D261" s="50"/>
      <c r="E261" s="50"/>
      <c r="F261" s="149"/>
      <c r="G261" s="50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</row>
    <row r="262" spans="1:18" ht="15" hidden="1" thickBot="1" x14ac:dyDescent="0.35">
      <c r="A262" s="53"/>
      <c r="B262" s="14"/>
      <c r="C262" s="80"/>
      <c r="D262" s="50"/>
      <c r="E262" s="50"/>
      <c r="F262" s="149"/>
      <c r="G262" s="50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</row>
    <row r="263" spans="1:18" ht="15" hidden="1" thickBot="1" x14ac:dyDescent="0.35">
      <c r="A263" s="55"/>
      <c r="B263" s="14"/>
      <c r="C263" s="49"/>
      <c r="D263" s="50"/>
      <c r="E263" s="50"/>
      <c r="F263" s="149"/>
      <c r="G263" s="50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</row>
    <row r="264" spans="1:18" ht="15" hidden="1" thickBot="1" x14ac:dyDescent="0.35">
      <c r="A264" s="11"/>
      <c r="B264" s="14"/>
      <c r="C264" s="50"/>
      <c r="D264" s="50"/>
      <c r="E264" s="50"/>
      <c r="F264" s="149"/>
      <c r="G264" s="50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</row>
    <row r="265" spans="1:18" ht="15" hidden="1" thickBot="1" x14ac:dyDescent="0.35">
      <c r="A265" s="22"/>
      <c r="B265" s="23"/>
      <c r="C265" s="79"/>
      <c r="D265" s="79"/>
      <c r="E265" s="79"/>
      <c r="F265" s="209"/>
      <c r="G265" s="79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</row>
    <row r="266" spans="1:18" ht="15" hidden="1" thickBot="1" x14ac:dyDescent="0.35">
      <c r="A266" s="11"/>
      <c r="B266" s="26"/>
      <c r="C266" s="50"/>
      <c r="D266" s="50"/>
      <c r="E266" s="74"/>
      <c r="F266" s="201"/>
      <c r="G266" s="74"/>
      <c r="H266" s="207"/>
      <c r="I266" s="207"/>
      <c r="J266" s="207"/>
      <c r="K266" s="207"/>
      <c r="L266" s="207"/>
      <c r="M266" s="207"/>
      <c r="N266" s="207"/>
      <c r="O266" s="207"/>
      <c r="P266" s="207"/>
      <c r="Q266" s="207"/>
      <c r="R266" s="207"/>
    </row>
    <row r="267" spans="1:18" ht="15" hidden="1" thickBot="1" x14ac:dyDescent="0.35">
      <c r="A267" s="11"/>
      <c r="B267" s="245" t="s">
        <v>15</v>
      </c>
      <c r="C267" s="93"/>
      <c r="D267" s="93"/>
      <c r="E267" s="93"/>
      <c r="F267" s="211"/>
      <c r="G267" s="93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</row>
    <row r="268" spans="1:18" ht="15" thickBot="1" x14ac:dyDescent="0.35">
      <c r="A268" s="243">
        <v>70</v>
      </c>
      <c r="B268" s="76" t="s">
        <v>118</v>
      </c>
      <c r="C268" s="250">
        <v>60</v>
      </c>
      <c r="D268" s="97">
        <v>0.67</v>
      </c>
      <c r="E268" s="97">
        <v>0.06</v>
      </c>
      <c r="F268" s="97">
        <v>2.1</v>
      </c>
      <c r="G268" s="97">
        <v>12</v>
      </c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</row>
    <row r="269" spans="1:18" ht="15" thickBot="1" x14ac:dyDescent="0.35">
      <c r="A269" s="256">
        <v>103</v>
      </c>
      <c r="B269" s="257" t="s">
        <v>117</v>
      </c>
      <c r="C269" s="258">
        <v>200</v>
      </c>
      <c r="D269" s="259">
        <v>2.15</v>
      </c>
      <c r="E269" s="259">
        <v>2.27</v>
      </c>
      <c r="F269" s="259">
        <v>13.96</v>
      </c>
      <c r="G269" s="259">
        <v>94.6</v>
      </c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</row>
    <row r="270" spans="1:18" ht="27" thickBot="1" x14ac:dyDescent="0.35">
      <c r="A270" s="243">
        <v>295</v>
      </c>
      <c r="B270" s="76" t="s">
        <v>79</v>
      </c>
      <c r="C270" s="250" t="s">
        <v>80</v>
      </c>
      <c r="D270" s="97">
        <v>10.050000000000001</v>
      </c>
      <c r="E270" s="97">
        <v>11.34</v>
      </c>
      <c r="F270" s="97">
        <v>11.9</v>
      </c>
      <c r="G270" s="97">
        <v>190</v>
      </c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</row>
    <row r="271" spans="1:18" ht="15" thickBot="1" x14ac:dyDescent="0.35">
      <c r="A271" s="244" t="s">
        <v>84</v>
      </c>
      <c r="B271" s="76" t="s">
        <v>81</v>
      </c>
      <c r="C271" s="250">
        <v>150</v>
      </c>
      <c r="D271" s="97">
        <v>6.41</v>
      </c>
      <c r="E271" s="97">
        <v>8.6199999999999992</v>
      </c>
      <c r="F271" s="97">
        <v>36.78</v>
      </c>
      <c r="G271" s="97">
        <v>250.3</v>
      </c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</row>
    <row r="272" spans="1:18" ht="15" thickBot="1" x14ac:dyDescent="0.35">
      <c r="A272" s="199" t="s">
        <v>78</v>
      </c>
      <c r="B272" s="76" t="s">
        <v>74</v>
      </c>
      <c r="C272" s="251" t="s">
        <v>29</v>
      </c>
      <c r="D272" s="230">
        <v>1.36</v>
      </c>
      <c r="E272" s="230">
        <v>0</v>
      </c>
      <c r="F272" s="230">
        <v>29.02</v>
      </c>
      <c r="G272" s="230">
        <v>116.9</v>
      </c>
      <c r="H272" s="183"/>
      <c r="I272" s="183"/>
      <c r="J272" s="186"/>
      <c r="K272" s="186"/>
      <c r="L272" s="186"/>
      <c r="M272" s="186"/>
      <c r="N272" s="183"/>
      <c r="O272" s="186"/>
      <c r="P272" s="186"/>
      <c r="Q272" s="183"/>
      <c r="R272" s="186"/>
    </row>
    <row r="273" spans="1:18" ht="15" thickBot="1" x14ac:dyDescent="0.35">
      <c r="A273" s="243" t="s">
        <v>27</v>
      </c>
      <c r="B273" s="76" t="s">
        <v>14</v>
      </c>
      <c r="C273" s="250">
        <v>40</v>
      </c>
      <c r="D273" s="97">
        <v>3.16</v>
      </c>
      <c r="E273" s="97">
        <v>0.4</v>
      </c>
      <c r="F273" s="97">
        <v>19.32</v>
      </c>
      <c r="G273" s="97">
        <v>94</v>
      </c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</row>
    <row r="274" spans="1:18" ht="15" thickBot="1" x14ac:dyDescent="0.35">
      <c r="A274" s="243" t="s">
        <v>27</v>
      </c>
      <c r="B274" s="76" t="s">
        <v>18</v>
      </c>
      <c r="C274" s="250" t="s">
        <v>30</v>
      </c>
      <c r="D274" s="97">
        <v>2.2400000000000002</v>
      </c>
      <c r="E274" s="97">
        <v>0.44</v>
      </c>
      <c r="F274" s="97">
        <v>19.760000000000002</v>
      </c>
      <c r="G274" s="97">
        <v>92.02</v>
      </c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</row>
    <row r="275" spans="1:18" ht="15" thickBot="1" x14ac:dyDescent="0.35">
      <c r="A275" s="13" t="s">
        <v>27</v>
      </c>
      <c r="B275" s="246" t="s">
        <v>116</v>
      </c>
      <c r="C275" s="247">
        <v>120</v>
      </c>
      <c r="D275" s="248">
        <v>0.48</v>
      </c>
      <c r="E275" s="248">
        <v>0.36</v>
      </c>
      <c r="F275" s="249">
        <v>12.24</v>
      </c>
      <c r="G275" s="248">
        <v>57.6</v>
      </c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</row>
    <row r="276" spans="1:18" ht="15" thickBot="1" x14ac:dyDescent="0.35">
      <c r="A276" s="53"/>
      <c r="B276" s="14"/>
      <c r="C276" s="53"/>
      <c r="D276" s="50"/>
      <c r="E276" s="50"/>
      <c r="F276" s="149"/>
      <c r="G276" s="50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</row>
    <row r="277" spans="1:18" ht="15" thickBot="1" x14ac:dyDescent="0.35">
      <c r="A277" s="11"/>
      <c r="B277" s="8" t="s">
        <v>20</v>
      </c>
      <c r="C277" s="22">
        <v>910</v>
      </c>
      <c r="D277" s="22">
        <v>26.47</v>
      </c>
      <c r="E277" s="22">
        <v>23.49</v>
      </c>
      <c r="F277" s="159">
        <v>145.08000000000001</v>
      </c>
      <c r="G277" s="145">
        <v>907.42</v>
      </c>
      <c r="H277" s="185"/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</row>
    <row r="278" spans="1:18" ht="15" hidden="1" thickBot="1" x14ac:dyDescent="0.35">
      <c r="A278" s="34"/>
      <c r="B278" s="35"/>
      <c r="C278" s="58"/>
      <c r="D278" s="58">
        <f>SUM(D268:D277)</f>
        <v>52.989999999999995</v>
      </c>
      <c r="E278" s="59">
        <f>SUM(E268:E277)</f>
        <v>46.98</v>
      </c>
      <c r="F278" s="161">
        <f>SUM(F257:F277)</f>
        <v>290.16000000000003</v>
      </c>
      <c r="G278" s="59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</row>
    <row r="279" spans="1:18" ht="15" hidden="1" thickBot="1" x14ac:dyDescent="0.35">
      <c r="A279" s="37"/>
      <c r="B279" s="38"/>
      <c r="C279" s="60"/>
      <c r="D279" s="60"/>
      <c r="E279" s="60"/>
      <c r="F279" s="162"/>
      <c r="G279" s="60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</row>
    <row r="280" spans="1:18" ht="13.8" customHeight="1" thickBot="1" x14ac:dyDescent="0.35">
      <c r="A280" s="11"/>
      <c r="B280" s="26"/>
      <c r="C280" s="40"/>
      <c r="D280" s="40"/>
      <c r="E280" s="41"/>
      <c r="F280" s="155"/>
      <c r="G280" s="41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</row>
    <row r="281" spans="1:18" ht="15" hidden="1" thickBot="1" x14ac:dyDescent="0.35">
      <c r="A281" s="294"/>
      <c r="B281" s="298"/>
      <c r="C281" s="298"/>
      <c r="D281" s="298"/>
      <c r="E281" s="298"/>
      <c r="F281" s="298"/>
      <c r="G281" s="298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</row>
    <row r="282" spans="1:18" ht="15" thickBot="1" x14ac:dyDescent="0.35">
      <c r="A282" s="47" t="s">
        <v>49</v>
      </c>
      <c r="B282" s="45"/>
      <c r="C282" s="46"/>
      <c r="D282" s="46"/>
      <c r="E282" s="46"/>
      <c r="F282" s="46"/>
      <c r="G282" s="156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</row>
    <row r="283" spans="1:18" ht="15" thickBot="1" x14ac:dyDescent="0.35">
      <c r="A283" s="47" t="s">
        <v>40</v>
      </c>
      <c r="B283" s="45"/>
      <c r="C283" s="46"/>
      <c r="D283" s="46"/>
      <c r="E283" s="46"/>
      <c r="F283" s="46"/>
      <c r="G283" s="156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</row>
    <row r="284" spans="1:18" ht="15" thickBot="1" x14ac:dyDescent="0.35">
      <c r="A284" s="47" t="s">
        <v>2</v>
      </c>
      <c r="B284" s="45"/>
      <c r="C284" s="46"/>
      <c r="D284" s="46"/>
      <c r="E284" s="46"/>
      <c r="F284" s="46"/>
      <c r="G284" s="156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</row>
    <row r="285" spans="1:18" ht="15" thickBot="1" x14ac:dyDescent="0.35">
      <c r="A285" s="47" t="s">
        <v>23</v>
      </c>
      <c r="B285" s="45"/>
      <c r="C285" s="46"/>
      <c r="D285" s="46"/>
      <c r="E285" s="46"/>
      <c r="F285" s="46"/>
      <c r="G285" s="156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</row>
    <row r="286" spans="1:18" ht="15" thickBot="1" x14ac:dyDescent="0.35">
      <c r="A286" s="46"/>
      <c r="B286" s="45"/>
      <c r="C286" s="46"/>
      <c r="D286" s="46"/>
      <c r="E286" s="46"/>
      <c r="F286" s="46"/>
      <c r="G286" s="156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</row>
    <row r="287" spans="1:18" ht="15" thickBot="1" x14ac:dyDescent="0.35">
      <c r="A287" s="278" t="s">
        <v>4</v>
      </c>
      <c r="B287" s="7" t="s">
        <v>5</v>
      </c>
      <c r="C287" s="280" t="s">
        <v>6</v>
      </c>
      <c r="D287" s="281" t="s">
        <v>7</v>
      </c>
      <c r="E287" s="281"/>
      <c r="F287" s="281"/>
      <c r="G287" s="283" t="s">
        <v>91</v>
      </c>
      <c r="H287" s="276"/>
      <c r="I287" s="276"/>
      <c r="J287" s="276"/>
      <c r="K287" s="276"/>
      <c r="L287" s="276"/>
      <c r="M287" s="260"/>
      <c r="N287" s="260"/>
      <c r="O287" s="260"/>
      <c r="P287" s="260"/>
      <c r="Q287" s="260"/>
      <c r="R287" s="260"/>
    </row>
    <row r="288" spans="1:18" ht="15" thickBot="1" x14ac:dyDescent="0.35">
      <c r="A288" s="279"/>
      <c r="B288" s="7" t="s">
        <v>8</v>
      </c>
      <c r="C288" s="280"/>
      <c r="D288" s="281"/>
      <c r="E288" s="281"/>
      <c r="F288" s="281"/>
      <c r="G288" s="284"/>
      <c r="H288" s="277"/>
      <c r="I288" s="277"/>
      <c r="J288" s="277"/>
      <c r="K288" s="277"/>
      <c r="L288" s="277"/>
      <c r="M288" s="261"/>
      <c r="N288" s="261"/>
      <c r="O288" s="261"/>
      <c r="P288" s="261"/>
      <c r="Q288" s="261"/>
      <c r="R288" s="261"/>
    </row>
    <row r="289" spans="1:18" ht="15" thickBot="1" x14ac:dyDescent="0.35">
      <c r="A289" s="279"/>
      <c r="B289" s="8"/>
      <c r="C289" s="9" t="s">
        <v>9</v>
      </c>
      <c r="D289" s="285" t="s">
        <v>9</v>
      </c>
      <c r="E289" s="285"/>
      <c r="F289" s="285"/>
      <c r="G289" s="284"/>
      <c r="H289" s="264"/>
      <c r="I289" s="264"/>
      <c r="J289" s="264"/>
      <c r="K289" s="264"/>
      <c r="L289" s="264"/>
      <c r="M289" s="260"/>
      <c r="N289" s="260"/>
      <c r="O289" s="260"/>
      <c r="P289" s="260"/>
      <c r="Q289" s="260"/>
      <c r="R289" s="260"/>
    </row>
    <row r="290" spans="1:18" ht="15" thickBot="1" x14ac:dyDescent="0.35">
      <c r="A290" s="8"/>
      <c r="B290" s="8"/>
      <c r="C290" s="8"/>
      <c r="D290" s="8" t="s">
        <v>10</v>
      </c>
      <c r="E290" s="8" t="s">
        <v>11</v>
      </c>
      <c r="F290" s="7" t="s">
        <v>12</v>
      </c>
      <c r="G290" s="144" t="s">
        <v>13</v>
      </c>
      <c r="H290" s="166"/>
      <c r="I290" s="166"/>
      <c r="J290" s="166"/>
      <c r="K290" s="166"/>
      <c r="L290" s="166"/>
      <c r="M290" s="166"/>
      <c r="N290" s="167"/>
      <c r="O290" s="166"/>
      <c r="P290" s="166"/>
      <c r="Q290" s="168"/>
      <c r="R290" s="166"/>
    </row>
    <row r="291" spans="1:18" ht="23.25" customHeight="1" thickBot="1" x14ac:dyDescent="0.35">
      <c r="A291" s="53"/>
      <c r="B291" s="140" t="s">
        <v>60</v>
      </c>
      <c r="C291" s="53"/>
      <c r="D291" s="12"/>
      <c r="E291" s="12"/>
      <c r="F291" s="56"/>
      <c r="G291" s="146"/>
      <c r="H291" s="186"/>
      <c r="I291" s="186"/>
      <c r="J291" s="186"/>
      <c r="K291" s="186"/>
      <c r="L291" s="186"/>
      <c r="M291" s="186"/>
      <c r="N291" s="183"/>
      <c r="O291" s="186"/>
      <c r="P291" s="186"/>
      <c r="Q291" s="186"/>
      <c r="R291" s="186"/>
    </row>
    <row r="292" spans="1:18" ht="15" hidden="1" thickBot="1" x14ac:dyDescent="0.35">
      <c r="A292" s="53"/>
      <c r="B292" s="14"/>
      <c r="C292" s="53"/>
      <c r="D292" s="12"/>
      <c r="E292" s="12"/>
      <c r="F292" s="56"/>
      <c r="G292" s="146"/>
      <c r="H292" s="186"/>
      <c r="I292" s="186"/>
      <c r="J292" s="186"/>
      <c r="K292" s="186"/>
      <c r="L292" s="186"/>
      <c r="M292" s="186"/>
      <c r="N292" s="183"/>
      <c r="O292" s="186"/>
      <c r="P292" s="186"/>
      <c r="Q292" s="186"/>
      <c r="R292" s="186"/>
    </row>
    <row r="293" spans="1:18" ht="15" hidden="1" thickBot="1" x14ac:dyDescent="0.35">
      <c r="A293" s="53"/>
      <c r="B293" s="14"/>
      <c r="C293" s="53"/>
      <c r="D293" s="50"/>
      <c r="E293" s="50"/>
      <c r="F293" s="50"/>
      <c r="G293" s="50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</row>
    <row r="294" spans="1:18" ht="15" hidden="1" thickBot="1" x14ac:dyDescent="0.35">
      <c r="A294" s="53"/>
      <c r="B294" s="14"/>
      <c r="C294" s="53"/>
      <c r="D294" s="12"/>
      <c r="E294" s="12"/>
      <c r="F294" s="12"/>
      <c r="G294" s="146"/>
      <c r="H294" s="183"/>
      <c r="I294" s="183"/>
      <c r="J294" s="186"/>
      <c r="K294" s="186"/>
      <c r="L294" s="186"/>
      <c r="M294" s="186"/>
      <c r="N294" s="183"/>
      <c r="O294" s="186"/>
      <c r="P294" s="186"/>
      <c r="Q294" s="183"/>
      <c r="R294" s="186"/>
    </row>
    <row r="295" spans="1:18" ht="15" hidden="1" thickBot="1" x14ac:dyDescent="0.35">
      <c r="A295" s="53"/>
      <c r="B295" s="14"/>
      <c r="C295" s="53"/>
      <c r="D295" s="12"/>
      <c r="E295" s="12"/>
      <c r="F295" s="12"/>
      <c r="G295" s="129"/>
      <c r="H295" s="183"/>
      <c r="I295" s="183"/>
      <c r="J295" s="183"/>
      <c r="K295" s="183"/>
      <c r="L295" s="183"/>
      <c r="M295" s="184"/>
      <c r="N295" s="184"/>
      <c r="O295" s="184"/>
      <c r="P295" s="184"/>
      <c r="Q295" s="183"/>
      <c r="R295" s="184"/>
    </row>
    <row r="296" spans="1:18" ht="15" hidden="1" thickBot="1" x14ac:dyDescent="0.35">
      <c r="A296" s="11"/>
      <c r="B296" s="19"/>
      <c r="C296" s="57"/>
      <c r="D296" s="12"/>
      <c r="E296" s="12"/>
      <c r="F296" s="56"/>
      <c r="G296" s="146"/>
      <c r="H296" s="186"/>
      <c r="I296" s="186"/>
      <c r="J296" s="186"/>
      <c r="K296" s="186"/>
      <c r="L296" s="186"/>
      <c r="M296" s="186"/>
      <c r="N296" s="183"/>
      <c r="O296" s="186"/>
      <c r="P296" s="186"/>
      <c r="Q296" s="186"/>
      <c r="R296" s="186"/>
    </row>
    <row r="297" spans="1:18" ht="15" hidden="1" thickBot="1" x14ac:dyDescent="0.35">
      <c r="A297" s="11"/>
      <c r="B297" s="19"/>
      <c r="C297" s="11"/>
      <c r="D297" s="12"/>
      <c r="E297" s="12"/>
      <c r="F297" s="12"/>
      <c r="G297" s="129"/>
      <c r="H297" s="183"/>
      <c r="I297" s="183"/>
      <c r="J297" s="183"/>
      <c r="K297" s="183"/>
      <c r="L297" s="183"/>
      <c r="M297" s="184"/>
      <c r="N297" s="184"/>
      <c r="O297" s="184"/>
      <c r="P297" s="184"/>
      <c r="Q297" s="183"/>
      <c r="R297" s="184"/>
    </row>
    <row r="298" spans="1:18" ht="15" hidden="1" thickBot="1" x14ac:dyDescent="0.35">
      <c r="A298" s="22"/>
      <c r="B298" s="23"/>
      <c r="C298" s="22"/>
      <c r="D298" s="22"/>
      <c r="E298" s="22"/>
      <c r="F298" s="22"/>
      <c r="G298" s="145"/>
      <c r="H298" s="185"/>
      <c r="I298" s="185"/>
      <c r="J298" s="185"/>
      <c r="K298" s="185"/>
      <c r="L298" s="185"/>
      <c r="M298" s="185"/>
      <c r="N298" s="185"/>
      <c r="O298" s="185"/>
      <c r="P298" s="185"/>
      <c r="Q298" s="185"/>
      <c r="R298" s="185"/>
    </row>
    <row r="299" spans="1:18" ht="15" hidden="1" thickBot="1" x14ac:dyDescent="0.35">
      <c r="A299" s="11"/>
      <c r="B299" s="26"/>
      <c r="C299" s="40"/>
      <c r="D299" s="40"/>
      <c r="E299" s="41"/>
      <c r="F299" s="41"/>
      <c r="G299" s="41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</row>
    <row r="300" spans="1:18" ht="15" hidden="1" thickBot="1" x14ac:dyDescent="0.35">
      <c r="A300" s="11"/>
      <c r="B300" s="23" t="s">
        <v>15</v>
      </c>
      <c r="C300" s="11"/>
      <c r="D300" s="12"/>
      <c r="E300" s="12"/>
      <c r="F300" s="12"/>
      <c r="G300" s="129"/>
      <c r="H300" s="183"/>
      <c r="I300" s="183"/>
      <c r="J300" s="183"/>
      <c r="K300" s="183"/>
      <c r="L300" s="183"/>
      <c r="M300" s="184"/>
      <c r="N300" s="184"/>
      <c r="O300" s="184"/>
      <c r="P300" s="184"/>
      <c r="Q300" s="183"/>
      <c r="R300" s="184"/>
    </row>
    <row r="301" spans="1:18" ht="29.4" customHeight="1" thickBot="1" x14ac:dyDescent="0.35">
      <c r="A301" s="29" t="s">
        <v>106</v>
      </c>
      <c r="B301" s="130" t="s">
        <v>107</v>
      </c>
      <c r="C301" s="131">
        <v>60</v>
      </c>
      <c r="D301" s="129">
        <v>2.8</v>
      </c>
      <c r="E301" s="129">
        <v>5.6</v>
      </c>
      <c r="F301" s="142">
        <v>4.3</v>
      </c>
      <c r="G301" s="146">
        <v>79.14</v>
      </c>
      <c r="H301" s="186"/>
      <c r="I301" s="186"/>
      <c r="J301" s="186"/>
      <c r="K301" s="186"/>
      <c r="L301" s="186"/>
      <c r="M301" s="186"/>
      <c r="N301" s="183"/>
      <c r="O301" s="186"/>
      <c r="P301" s="186"/>
      <c r="Q301" s="186"/>
      <c r="R301" s="186"/>
    </row>
    <row r="302" spans="1:18" ht="15" thickBot="1" x14ac:dyDescent="0.35">
      <c r="A302" s="55" t="s">
        <v>82</v>
      </c>
      <c r="B302" s="54" t="s">
        <v>83</v>
      </c>
      <c r="C302" s="55">
        <v>200</v>
      </c>
      <c r="D302" s="129">
        <v>1.9</v>
      </c>
      <c r="E302" s="129">
        <v>2.2999999999999998</v>
      </c>
      <c r="F302" s="139">
        <v>13.5</v>
      </c>
      <c r="G302" s="146">
        <v>91.2</v>
      </c>
      <c r="H302" s="183"/>
      <c r="I302" s="183"/>
      <c r="J302" s="186"/>
      <c r="K302" s="186"/>
      <c r="L302" s="187"/>
      <c r="M302" s="186"/>
      <c r="N302" s="183"/>
      <c r="O302" s="186"/>
      <c r="P302" s="186"/>
      <c r="Q302" s="183"/>
      <c r="R302" s="186"/>
    </row>
    <row r="303" spans="1:18" ht="15" thickBot="1" x14ac:dyDescent="0.35">
      <c r="A303" s="53" t="s">
        <v>108</v>
      </c>
      <c r="B303" s="14" t="s">
        <v>50</v>
      </c>
      <c r="C303" s="53" t="s">
        <v>80</v>
      </c>
      <c r="D303" s="12">
        <v>10.5</v>
      </c>
      <c r="E303" s="12">
        <v>12.53</v>
      </c>
      <c r="F303" s="56">
        <v>11.44</v>
      </c>
      <c r="G303" s="146">
        <v>202.5</v>
      </c>
      <c r="H303" s="183"/>
      <c r="I303" s="183"/>
      <c r="J303" s="186"/>
      <c r="K303" s="186"/>
      <c r="L303" s="186"/>
      <c r="M303" s="186"/>
      <c r="N303" s="183"/>
      <c r="O303" s="186"/>
      <c r="P303" s="186"/>
      <c r="Q303" s="183"/>
      <c r="R303" s="186"/>
    </row>
    <row r="304" spans="1:18" ht="15" thickBot="1" x14ac:dyDescent="0.35">
      <c r="A304" s="53">
        <v>303</v>
      </c>
      <c r="B304" s="14" t="s">
        <v>17</v>
      </c>
      <c r="C304" s="53">
        <v>150</v>
      </c>
      <c r="D304" s="12">
        <v>4</v>
      </c>
      <c r="E304" s="12">
        <v>4.24</v>
      </c>
      <c r="F304" s="12">
        <v>24.56</v>
      </c>
      <c r="G304" s="129">
        <v>152.4</v>
      </c>
      <c r="H304" s="183"/>
      <c r="I304" s="183"/>
      <c r="J304" s="186"/>
      <c r="K304" s="186"/>
      <c r="L304" s="186"/>
      <c r="M304" s="186"/>
      <c r="N304" s="183"/>
      <c r="O304" s="186"/>
      <c r="P304" s="186"/>
      <c r="Q304" s="183"/>
      <c r="R304" s="186"/>
    </row>
    <row r="305" spans="1:18" ht="15" thickBot="1" x14ac:dyDescent="0.35">
      <c r="A305" s="138" t="s">
        <v>27</v>
      </c>
      <c r="B305" s="130" t="s">
        <v>19</v>
      </c>
      <c r="C305" s="53">
        <v>200</v>
      </c>
      <c r="D305" s="12" t="s">
        <v>55</v>
      </c>
      <c r="E305" s="12">
        <v>0</v>
      </c>
      <c r="F305" s="12" t="s">
        <v>86</v>
      </c>
      <c r="G305" s="146" t="s">
        <v>87</v>
      </c>
      <c r="H305" s="183"/>
      <c r="I305" s="183"/>
      <c r="J305" s="186"/>
      <c r="K305" s="186"/>
      <c r="L305" s="186"/>
      <c r="M305" s="186"/>
      <c r="N305" s="183"/>
      <c r="O305" s="186"/>
      <c r="P305" s="186"/>
      <c r="Q305" s="183"/>
      <c r="R305" s="186"/>
    </row>
    <row r="306" spans="1:18" ht="15" thickBot="1" x14ac:dyDescent="0.35">
      <c r="A306" s="111" t="s">
        <v>27</v>
      </c>
      <c r="B306" s="14" t="s">
        <v>14</v>
      </c>
      <c r="C306" s="53">
        <v>40</v>
      </c>
      <c r="D306" s="12">
        <v>3.16</v>
      </c>
      <c r="E306" s="12">
        <v>0.4</v>
      </c>
      <c r="F306" s="12">
        <v>19.32</v>
      </c>
      <c r="G306" s="146">
        <v>94</v>
      </c>
      <c r="H306" s="183"/>
      <c r="I306" s="183"/>
      <c r="J306" s="186"/>
      <c r="K306" s="186"/>
      <c r="L306" s="186"/>
      <c r="M306" s="186"/>
      <c r="N306" s="183"/>
      <c r="O306" s="186"/>
      <c r="P306" s="186"/>
      <c r="Q306" s="183"/>
      <c r="R306" s="186"/>
    </row>
    <row r="307" spans="1:18" ht="15" thickBot="1" x14ac:dyDescent="0.35">
      <c r="A307" s="55" t="s">
        <v>27</v>
      </c>
      <c r="B307" s="14" t="s">
        <v>18</v>
      </c>
      <c r="C307" s="53">
        <v>20</v>
      </c>
      <c r="D307" s="12">
        <v>1.1200000000000001</v>
      </c>
      <c r="E307" s="12">
        <v>0.22</v>
      </c>
      <c r="F307" s="12">
        <v>9.8800000000000008</v>
      </c>
      <c r="G307" s="146">
        <v>46.01</v>
      </c>
      <c r="H307" s="183"/>
      <c r="I307" s="183"/>
      <c r="J307" s="186"/>
      <c r="K307" s="186"/>
      <c r="L307" s="186"/>
      <c r="M307" s="186"/>
      <c r="N307" s="183"/>
      <c r="O307" s="186"/>
      <c r="P307" s="186"/>
      <c r="Q307" s="183"/>
      <c r="R307" s="186"/>
    </row>
    <row r="308" spans="1:18" ht="27" thickBot="1" x14ac:dyDescent="0.35">
      <c r="A308" s="81" t="s">
        <v>27</v>
      </c>
      <c r="B308" s="54" t="s">
        <v>115</v>
      </c>
      <c r="C308" s="49">
        <v>200</v>
      </c>
      <c r="D308" s="50">
        <v>5.6</v>
      </c>
      <c r="E308" s="50">
        <v>6.4</v>
      </c>
      <c r="F308" s="50">
        <v>9.4</v>
      </c>
      <c r="G308" s="50">
        <v>116</v>
      </c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</row>
    <row r="309" spans="1:18" ht="15" thickBot="1" x14ac:dyDescent="0.35">
      <c r="A309" s="11"/>
      <c r="B309" s="31"/>
      <c r="C309" s="11"/>
      <c r="D309" s="12"/>
      <c r="E309" s="12"/>
      <c r="F309" s="12"/>
      <c r="G309" s="129"/>
      <c r="H309" s="183"/>
      <c r="I309" s="183"/>
      <c r="J309" s="183"/>
      <c r="K309" s="183"/>
      <c r="L309" s="183"/>
      <c r="M309" s="184"/>
      <c r="N309" s="184"/>
      <c r="O309" s="184"/>
      <c r="P309" s="184"/>
      <c r="Q309" s="183"/>
      <c r="R309" s="184"/>
    </row>
    <row r="310" spans="1:18" ht="15" hidden="1" thickBot="1" x14ac:dyDescent="0.35">
      <c r="A310" s="89"/>
      <c r="B310" s="31"/>
      <c r="C310" s="89"/>
      <c r="D310" s="12"/>
      <c r="E310" s="12"/>
      <c r="F310" s="12"/>
      <c r="G310" s="129"/>
      <c r="H310" s="183"/>
      <c r="I310" s="183"/>
      <c r="J310" s="183"/>
      <c r="K310" s="183"/>
      <c r="L310" s="183"/>
      <c r="M310" s="184"/>
      <c r="N310" s="184"/>
      <c r="O310" s="184"/>
      <c r="P310" s="184"/>
      <c r="Q310" s="183"/>
      <c r="R310" s="184"/>
    </row>
    <row r="311" spans="1:18" ht="15" hidden="1" thickBot="1" x14ac:dyDescent="0.35">
      <c r="A311" s="89"/>
      <c r="B311" s="31"/>
      <c r="C311" s="89"/>
      <c r="D311" s="12"/>
      <c r="E311" s="12"/>
      <c r="F311" s="12"/>
      <c r="G311" s="129"/>
      <c r="H311" s="183"/>
      <c r="I311" s="183"/>
      <c r="J311" s="183"/>
      <c r="K311" s="183"/>
      <c r="L311" s="183"/>
      <c r="M311" s="184"/>
      <c r="N311" s="184"/>
      <c r="O311" s="184"/>
      <c r="P311" s="184"/>
      <c r="Q311" s="183"/>
      <c r="R311" s="184"/>
    </row>
    <row r="312" spans="1:18" ht="15" hidden="1" thickBot="1" x14ac:dyDescent="0.35">
      <c r="A312" s="89"/>
      <c r="B312" s="31"/>
      <c r="C312" s="89"/>
      <c r="D312" s="12"/>
      <c r="E312" s="12"/>
      <c r="F312" s="12"/>
      <c r="G312" s="129"/>
      <c r="H312" s="183"/>
      <c r="I312" s="183"/>
      <c r="J312" s="183"/>
      <c r="K312" s="183"/>
      <c r="L312" s="183"/>
      <c r="M312" s="184"/>
      <c r="N312" s="184"/>
      <c r="O312" s="184"/>
      <c r="P312" s="184"/>
      <c r="Q312" s="183"/>
      <c r="R312" s="184"/>
    </row>
    <row r="313" spans="1:18" ht="15" hidden="1" thickBot="1" x14ac:dyDescent="0.35">
      <c r="A313" s="89"/>
      <c r="B313" s="31"/>
      <c r="C313" s="89"/>
      <c r="D313" s="12"/>
      <c r="E313" s="12"/>
      <c r="F313" s="12"/>
      <c r="G313" s="129"/>
      <c r="H313" s="183"/>
      <c r="I313" s="183"/>
      <c r="J313" s="183"/>
      <c r="K313" s="183"/>
      <c r="L313" s="183"/>
      <c r="M313" s="184"/>
      <c r="N313" s="184"/>
      <c r="O313" s="184"/>
      <c r="P313" s="184"/>
      <c r="Q313" s="183"/>
      <c r="R313" s="184"/>
    </row>
    <row r="314" spans="1:18" ht="15" hidden="1" thickBot="1" x14ac:dyDescent="0.35">
      <c r="A314" s="87"/>
      <c r="B314" s="86"/>
      <c r="C314" s="87"/>
      <c r="D314" s="64"/>
      <c r="E314" s="64"/>
      <c r="F314" s="64"/>
      <c r="G314" s="64"/>
      <c r="H314" s="195"/>
      <c r="I314" s="195"/>
      <c r="J314" s="195"/>
      <c r="K314" s="195"/>
      <c r="L314" s="195"/>
      <c r="M314" s="185"/>
      <c r="N314" s="185"/>
      <c r="O314" s="185"/>
      <c r="P314" s="185"/>
      <c r="Q314" s="195"/>
      <c r="R314" s="185"/>
    </row>
    <row r="315" spans="1:18" ht="15" hidden="1" thickBot="1" x14ac:dyDescent="0.35">
      <c r="A315" s="11"/>
      <c r="B315" s="31"/>
      <c r="C315" s="11"/>
      <c r="D315" s="12"/>
      <c r="E315" s="12"/>
      <c r="F315" s="12"/>
      <c r="G315" s="129"/>
      <c r="H315" s="183"/>
      <c r="I315" s="183"/>
      <c r="J315" s="183"/>
      <c r="K315" s="183"/>
      <c r="L315" s="183"/>
      <c r="M315" s="184"/>
      <c r="N315" s="184"/>
      <c r="O315" s="184"/>
      <c r="P315" s="184"/>
      <c r="Q315" s="183"/>
      <c r="R315" s="184"/>
    </row>
    <row r="316" spans="1:18" ht="15" thickBot="1" x14ac:dyDescent="0.35">
      <c r="A316" s="22"/>
      <c r="B316" s="8" t="s">
        <v>20</v>
      </c>
      <c r="C316" s="22">
        <v>770</v>
      </c>
      <c r="D316" s="22">
        <f t="shared" ref="D316:E316" si="5">SUM(D301:D315)</f>
        <v>29.08</v>
      </c>
      <c r="E316" s="22">
        <f t="shared" si="5"/>
        <v>31.689999999999998</v>
      </c>
      <c r="F316" s="22">
        <v>115.4</v>
      </c>
      <c r="G316" s="145">
        <v>881</v>
      </c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</row>
    <row r="317" spans="1:18" ht="15" hidden="1" thickBot="1" x14ac:dyDescent="0.35">
      <c r="A317" s="34"/>
      <c r="B317" s="35"/>
      <c r="C317" s="58"/>
      <c r="D317" s="58"/>
      <c r="E317" s="59"/>
      <c r="F317" s="59"/>
      <c r="G317" s="59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</row>
    <row r="318" spans="1:18" ht="15" hidden="1" thickBot="1" x14ac:dyDescent="0.35">
      <c r="A318" s="37"/>
      <c r="B318" s="38"/>
      <c r="C318" s="60"/>
      <c r="D318" s="60"/>
      <c r="E318" s="60"/>
      <c r="F318" s="60"/>
      <c r="G318" s="60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</row>
    <row r="319" spans="1:18" ht="15" thickBot="1" x14ac:dyDescent="0.35">
      <c r="A319" s="89"/>
      <c r="B319" s="26"/>
      <c r="C319" s="40"/>
      <c r="D319" s="40"/>
      <c r="E319" s="41"/>
      <c r="F319" s="41"/>
      <c r="G319" s="41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</row>
    <row r="320" spans="1:18" ht="0.6" customHeight="1" thickBot="1" x14ac:dyDescent="0.35">
      <c r="A320" s="300"/>
      <c r="B320" s="301"/>
      <c r="C320" s="301"/>
      <c r="D320" s="301"/>
      <c r="E320" s="301"/>
      <c r="F320" s="301"/>
      <c r="G320" s="301"/>
      <c r="H320" s="302"/>
      <c r="I320" s="302"/>
      <c r="J320" s="302"/>
      <c r="K320" s="302"/>
      <c r="L320" s="302"/>
      <c r="M320" s="302"/>
      <c r="N320" s="302"/>
      <c r="O320" s="302"/>
      <c r="P320" s="302"/>
      <c r="Q320" s="302"/>
      <c r="R320" s="303"/>
    </row>
    <row r="321" spans="1:18" ht="15" thickBot="1" x14ac:dyDescent="0.35">
      <c r="A321" s="47" t="s">
        <v>51</v>
      </c>
      <c r="B321" s="45"/>
      <c r="C321" s="46"/>
      <c r="D321" s="46"/>
      <c r="E321" s="46"/>
      <c r="F321" s="156"/>
      <c r="G321" s="46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  <c r="R321" s="181"/>
    </row>
    <row r="322" spans="1:18" ht="15" thickBot="1" x14ac:dyDescent="0.35">
      <c r="A322" s="47" t="s">
        <v>52</v>
      </c>
      <c r="B322" s="45"/>
      <c r="C322" s="46"/>
      <c r="D322" s="46"/>
      <c r="E322" s="46"/>
      <c r="F322" s="156"/>
      <c r="G322" s="46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</row>
    <row r="323" spans="1:18" ht="15" thickBot="1" x14ac:dyDescent="0.35">
      <c r="A323" s="47" t="s">
        <v>2</v>
      </c>
      <c r="B323" s="45"/>
      <c r="C323" s="46"/>
      <c r="D323" s="46"/>
      <c r="E323" s="46"/>
      <c r="F323" s="156"/>
      <c r="G323" s="46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  <c r="R323" s="181"/>
    </row>
    <row r="324" spans="1:18" ht="15" thickBot="1" x14ac:dyDescent="0.35">
      <c r="A324" s="47" t="s">
        <v>23</v>
      </c>
      <c r="B324" s="45"/>
      <c r="C324" s="46"/>
      <c r="D324" s="46"/>
      <c r="E324" s="46"/>
      <c r="F324" s="156"/>
      <c r="G324" s="46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  <c r="R324" s="181"/>
    </row>
    <row r="325" spans="1:18" ht="15" thickBot="1" x14ac:dyDescent="0.35">
      <c r="A325" s="46"/>
      <c r="B325" s="45"/>
      <c r="C325" s="46"/>
      <c r="D325" s="46"/>
      <c r="E325" s="46"/>
      <c r="F325" s="156"/>
      <c r="G325" s="46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</row>
    <row r="326" spans="1:18" ht="15" customHeight="1" thickBot="1" x14ac:dyDescent="0.35">
      <c r="A326" s="304" t="s">
        <v>4</v>
      </c>
      <c r="B326" s="7" t="s">
        <v>5</v>
      </c>
      <c r="C326" s="268" t="s">
        <v>6</v>
      </c>
      <c r="D326" s="270" t="s">
        <v>7</v>
      </c>
      <c r="E326" s="271"/>
      <c r="F326" s="271"/>
      <c r="G326" s="265" t="s">
        <v>91</v>
      </c>
      <c r="H326" s="276"/>
      <c r="I326" s="276"/>
      <c r="J326" s="276"/>
      <c r="K326" s="276"/>
      <c r="L326" s="276"/>
      <c r="M326" s="260"/>
      <c r="N326" s="260"/>
      <c r="O326" s="260"/>
      <c r="P326" s="260"/>
      <c r="Q326" s="260"/>
      <c r="R326" s="260"/>
    </row>
    <row r="327" spans="1:18" ht="15" thickBot="1" x14ac:dyDescent="0.35">
      <c r="A327" s="305"/>
      <c r="B327" s="7" t="s">
        <v>8</v>
      </c>
      <c r="C327" s="269"/>
      <c r="D327" s="272"/>
      <c r="E327" s="273"/>
      <c r="F327" s="273"/>
      <c r="G327" s="306"/>
      <c r="H327" s="276"/>
      <c r="I327" s="276"/>
      <c r="J327" s="276"/>
      <c r="K327" s="276"/>
      <c r="L327" s="276"/>
      <c r="M327" s="260"/>
      <c r="N327" s="260"/>
      <c r="O327" s="260"/>
      <c r="P327" s="260"/>
      <c r="Q327" s="260"/>
      <c r="R327" s="260"/>
    </row>
    <row r="328" spans="1:18" ht="15" thickBot="1" x14ac:dyDescent="0.35">
      <c r="A328" s="289"/>
      <c r="B328" s="86"/>
      <c r="C328" s="88" t="s">
        <v>9</v>
      </c>
      <c r="D328" s="262" t="s">
        <v>9</v>
      </c>
      <c r="E328" s="263"/>
      <c r="F328" s="263"/>
      <c r="G328" s="297"/>
      <c r="H328" s="264"/>
      <c r="I328" s="264"/>
      <c r="J328" s="264"/>
      <c r="K328" s="264"/>
      <c r="L328" s="264"/>
      <c r="M328" s="260"/>
      <c r="N328" s="260"/>
      <c r="O328" s="260"/>
      <c r="P328" s="260"/>
      <c r="Q328" s="260"/>
      <c r="R328" s="260"/>
    </row>
    <row r="329" spans="1:18" ht="15" thickBot="1" x14ac:dyDescent="0.35">
      <c r="A329" s="8"/>
      <c r="B329" s="8"/>
      <c r="C329" s="8"/>
      <c r="D329" s="8" t="s">
        <v>10</v>
      </c>
      <c r="E329" s="8" t="s">
        <v>11</v>
      </c>
      <c r="F329" s="217" t="s">
        <v>12</v>
      </c>
      <c r="G329" s="144" t="s">
        <v>13</v>
      </c>
      <c r="H329" s="166"/>
      <c r="I329" s="166"/>
      <c r="J329" s="166"/>
      <c r="K329" s="166"/>
      <c r="L329" s="166"/>
      <c r="M329" s="166"/>
      <c r="N329" s="167"/>
      <c r="O329" s="166"/>
      <c r="P329" s="166"/>
      <c r="Q329" s="168"/>
      <c r="R329" s="166"/>
    </row>
    <row r="330" spans="1:18" ht="24" customHeight="1" thickBot="1" x14ac:dyDescent="0.35">
      <c r="A330" s="55"/>
      <c r="B330" s="140" t="s">
        <v>60</v>
      </c>
      <c r="C330" s="49"/>
      <c r="D330" s="50"/>
      <c r="E330" s="50"/>
      <c r="F330" s="149"/>
      <c r="G330" s="50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</row>
    <row r="331" spans="1:18" ht="15" hidden="1" thickBot="1" x14ac:dyDescent="0.35">
      <c r="A331" s="55"/>
      <c r="B331" s="14"/>
      <c r="C331" s="83"/>
      <c r="D331" s="50"/>
      <c r="E331" s="50"/>
      <c r="F331" s="149"/>
      <c r="G331" s="50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</row>
    <row r="332" spans="1:18" ht="15" hidden="1" thickBot="1" x14ac:dyDescent="0.35">
      <c r="A332" s="55"/>
      <c r="B332" s="14"/>
      <c r="C332" s="49"/>
      <c r="D332" s="50"/>
      <c r="E332" s="50"/>
      <c r="F332" s="149"/>
      <c r="G332" s="50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</row>
    <row r="333" spans="1:18" ht="15" hidden="1" thickBot="1" x14ac:dyDescent="0.35">
      <c r="A333" s="55"/>
      <c r="B333" s="14"/>
      <c r="C333" s="49"/>
      <c r="D333" s="50"/>
      <c r="E333" s="50"/>
      <c r="F333" s="149"/>
      <c r="G333" s="50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</row>
    <row r="334" spans="1:18" ht="15" hidden="1" thickBot="1" x14ac:dyDescent="0.35">
      <c r="A334" s="55"/>
      <c r="B334" s="18"/>
      <c r="C334" s="49"/>
      <c r="D334" s="50"/>
      <c r="E334" s="50"/>
      <c r="F334" s="149"/>
      <c r="G334" s="50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</row>
    <row r="335" spans="1:18" ht="15" hidden="1" thickBot="1" x14ac:dyDescent="0.35">
      <c r="A335" s="55"/>
      <c r="B335" s="18"/>
      <c r="C335" s="49"/>
      <c r="D335" s="50"/>
      <c r="E335" s="50"/>
      <c r="F335" s="149"/>
      <c r="G335" s="50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</row>
    <row r="336" spans="1:18" ht="15" hidden="1" thickBot="1" x14ac:dyDescent="0.35">
      <c r="A336" s="30"/>
      <c r="B336" s="18"/>
      <c r="C336" s="30"/>
      <c r="D336" s="29"/>
      <c r="E336" s="29"/>
      <c r="F336" s="199"/>
      <c r="G336" s="29"/>
      <c r="H336" s="205"/>
      <c r="I336" s="205"/>
      <c r="J336" s="205"/>
      <c r="K336" s="205"/>
      <c r="L336" s="205"/>
      <c r="M336" s="205"/>
      <c r="N336" s="205"/>
      <c r="O336" s="205"/>
      <c r="P336" s="205"/>
      <c r="Q336" s="205"/>
      <c r="R336" s="205"/>
    </row>
    <row r="337" spans="1:18" ht="15" hidden="1" thickBot="1" x14ac:dyDescent="0.35">
      <c r="A337" s="11"/>
      <c r="B337" s="18"/>
      <c r="C337" s="50"/>
      <c r="D337" s="50"/>
      <c r="E337" s="50"/>
      <c r="F337" s="149"/>
      <c r="G337" s="50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</row>
    <row r="338" spans="1:18" ht="15" hidden="1" thickBot="1" x14ac:dyDescent="0.35">
      <c r="A338" s="22"/>
      <c r="B338" s="23"/>
      <c r="C338" s="79"/>
      <c r="D338" s="79"/>
      <c r="E338" s="79"/>
      <c r="F338" s="209"/>
      <c r="G338" s="79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</row>
    <row r="339" spans="1:18" ht="15" hidden="1" thickBot="1" x14ac:dyDescent="0.35">
      <c r="A339" s="11"/>
      <c r="B339" s="26"/>
      <c r="C339" s="50"/>
      <c r="D339" s="50"/>
      <c r="E339" s="74"/>
      <c r="F339" s="201"/>
      <c r="G339" s="74"/>
      <c r="H339" s="207"/>
      <c r="I339" s="207"/>
      <c r="J339" s="207"/>
      <c r="K339" s="207"/>
      <c r="L339" s="207"/>
      <c r="M339" s="207"/>
      <c r="N339" s="207"/>
      <c r="O339" s="207"/>
      <c r="P339" s="207"/>
      <c r="Q339" s="207"/>
      <c r="R339" s="207"/>
    </row>
    <row r="340" spans="1:18" ht="15" hidden="1" thickBot="1" x14ac:dyDescent="0.35">
      <c r="A340" s="11"/>
      <c r="B340" s="23" t="s">
        <v>15</v>
      </c>
      <c r="C340" s="50"/>
      <c r="D340" s="50"/>
      <c r="E340" s="50"/>
      <c r="F340" s="149"/>
      <c r="G340" s="50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</row>
    <row r="341" spans="1:18" ht="27" thickBot="1" x14ac:dyDescent="0.35">
      <c r="A341" s="55" t="s">
        <v>27</v>
      </c>
      <c r="B341" s="14" t="s">
        <v>89</v>
      </c>
      <c r="C341" s="49">
        <v>60</v>
      </c>
      <c r="D341" s="50">
        <v>3</v>
      </c>
      <c r="E341" s="50">
        <v>0.12</v>
      </c>
      <c r="F341" s="149">
        <v>8</v>
      </c>
      <c r="G341" s="50">
        <v>43.8</v>
      </c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</row>
    <row r="342" spans="1:18" x14ac:dyDescent="0.3">
      <c r="A342" s="90" t="s">
        <v>53</v>
      </c>
      <c r="B342" s="91" t="s">
        <v>54</v>
      </c>
      <c r="C342" s="92">
        <v>200</v>
      </c>
      <c r="D342" s="93">
        <v>1.44</v>
      </c>
      <c r="E342" s="93">
        <v>3.94</v>
      </c>
      <c r="F342" s="211">
        <v>8.75</v>
      </c>
      <c r="G342" s="93">
        <v>83</v>
      </c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</row>
    <row r="343" spans="1:18" x14ac:dyDescent="0.3">
      <c r="A343" s="76">
        <v>262</v>
      </c>
      <c r="B343" s="76" t="s">
        <v>66</v>
      </c>
      <c r="C343" s="77">
        <v>100</v>
      </c>
      <c r="D343" s="52">
        <v>13.08</v>
      </c>
      <c r="E343" s="52">
        <v>9.18</v>
      </c>
      <c r="F343" s="157">
        <v>2.85</v>
      </c>
      <c r="G343" s="219">
        <v>152</v>
      </c>
      <c r="H343" s="182"/>
      <c r="I343" s="182"/>
      <c r="J343" s="182"/>
      <c r="K343" s="182"/>
      <c r="L343" s="182"/>
      <c r="M343" s="182"/>
      <c r="N343" s="182"/>
      <c r="O343" s="182"/>
      <c r="P343" s="182"/>
      <c r="Q343" s="172"/>
      <c r="R343" s="172"/>
    </row>
    <row r="344" spans="1:18" ht="24.6" customHeight="1" x14ac:dyDescent="0.3">
      <c r="A344" s="76">
        <v>171</v>
      </c>
      <c r="B344" s="76" t="s">
        <v>88</v>
      </c>
      <c r="C344" s="77">
        <v>160</v>
      </c>
      <c r="D344" s="52">
        <v>4.9800000000000004</v>
      </c>
      <c r="E344" s="52">
        <v>7.89</v>
      </c>
      <c r="F344" s="157">
        <v>32.18</v>
      </c>
      <c r="G344" s="219">
        <v>219</v>
      </c>
      <c r="H344" s="182"/>
      <c r="I344" s="182"/>
      <c r="J344" s="182"/>
      <c r="K344" s="182"/>
      <c r="L344" s="182"/>
      <c r="M344" s="182"/>
      <c r="N344" s="182"/>
      <c r="O344" s="182"/>
      <c r="P344" s="182"/>
      <c r="Q344" s="186"/>
      <c r="R344" s="186"/>
    </row>
    <row r="345" spans="1:18" ht="17.399999999999999" customHeight="1" thickBot="1" x14ac:dyDescent="0.35">
      <c r="A345" s="94" t="s">
        <v>46</v>
      </c>
      <c r="B345" s="85" t="s">
        <v>25</v>
      </c>
      <c r="C345" s="95">
        <v>200</v>
      </c>
      <c r="D345" s="96">
        <v>0.66</v>
      </c>
      <c r="E345" s="96">
        <v>0.09</v>
      </c>
      <c r="F345" s="212">
        <v>32.01</v>
      </c>
      <c r="G345" s="96">
        <v>132.80000000000001</v>
      </c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</row>
    <row r="346" spans="1:18" ht="15" thickBot="1" x14ac:dyDescent="0.35">
      <c r="A346" s="55" t="s">
        <v>27</v>
      </c>
      <c r="B346" s="14" t="s">
        <v>14</v>
      </c>
      <c r="C346" s="49">
        <v>40</v>
      </c>
      <c r="D346" s="50">
        <v>3.16</v>
      </c>
      <c r="E346" s="50">
        <v>0.4</v>
      </c>
      <c r="F346" s="149">
        <v>19.32</v>
      </c>
      <c r="G346" s="50">
        <v>94</v>
      </c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</row>
    <row r="347" spans="1:18" ht="15" thickBot="1" x14ac:dyDescent="0.35">
      <c r="A347" s="55" t="s">
        <v>27</v>
      </c>
      <c r="B347" s="14" t="s">
        <v>18</v>
      </c>
      <c r="C347" s="49">
        <v>20</v>
      </c>
      <c r="D347" s="50">
        <v>1.1200000000000001</v>
      </c>
      <c r="E347" s="50">
        <v>0.22</v>
      </c>
      <c r="F347" s="149">
        <v>9.8800000000000008</v>
      </c>
      <c r="G347" s="50">
        <v>46.01</v>
      </c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</row>
    <row r="348" spans="1:18" ht="29.4" customHeight="1" thickBot="1" x14ac:dyDescent="0.35">
      <c r="A348" s="111" t="s">
        <v>27</v>
      </c>
      <c r="B348" s="130" t="s">
        <v>41</v>
      </c>
      <c r="C348" s="53">
        <v>200</v>
      </c>
      <c r="D348" s="12">
        <v>5.6</v>
      </c>
      <c r="E348" s="12">
        <v>5</v>
      </c>
      <c r="F348" s="158">
        <v>21.6</v>
      </c>
      <c r="G348" s="129">
        <v>154</v>
      </c>
      <c r="H348" s="183"/>
      <c r="I348" s="183"/>
      <c r="J348" s="183"/>
      <c r="K348" s="183"/>
      <c r="L348" s="183"/>
      <c r="M348" s="184"/>
      <c r="N348" s="184"/>
      <c r="O348" s="184"/>
      <c r="P348" s="184"/>
      <c r="Q348" s="183"/>
      <c r="R348" s="184"/>
    </row>
    <row r="349" spans="1:18" ht="13.5" customHeight="1" thickBot="1" x14ac:dyDescent="0.35">
      <c r="A349" s="11"/>
      <c r="B349" s="31"/>
      <c r="C349" s="50"/>
      <c r="D349" s="50"/>
      <c r="E349" s="50"/>
      <c r="F349" s="149"/>
      <c r="G349" s="50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</row>
    <row r="350" spans="1:18" ht="15" hidden="1" thickBot="1" x14ac:dyDescent="0.35">
      <c r="A350" s="11"/>
      <c r="B350" s="31"/>
      <c r="C350" s="11"/>
      <c r="D350" s="12"/>
      <c r="E350" s="12"/>
      <c r="F350" s="158"/>
      <c r="G350" s="129"/>
      <c r="H350" s="183"/>
      <c r="I350" s="183"/>
      <c r="J350" s="183"/>
      <c r="K350" s="183"/>
      <c r="L350" s="183"/>
      <c r="M350" s="184"/>
      <c r="N350" s="184"/>
      <c r="O350" s="184"/>
      <c r="P350" s="184"/>
      <c r="Q350" s="183"/>
      <c r="R350" s="184"/>
    </row>
    <row r="351" spans="1:18" ht="15" hidden="1" thickBot="1" x14ac:dyDescent="0.35">
      <c r="A351" s="11"/>
      <c r="B351" s="31"/>
      <c r="C351" s="11"/>
      <c r="D351" s="12"/>
      <c r="E351" s="12"/>
      <c r="F351" s="158"/>
      <c r="G351" s="129"/>
      <c r="H351" s="183"/>
      <c r="I351" s="183"/>
      <c r="J351" s="183"/>
      <c r="K351" s="183"/>
      <c r="L351" s="183"/>
      <c r="M351" s="184"/>
      <c r="N351" s="184"/>
      <c r="O351" s="184"/>
      <c r="P351" s="184"/>
      <c r="Q351" s="183"/>
      <c r="R351" s="184"/>
    </row>
    <row r="352" spans="1:18" ht="14.25" customHeight="1" thickBot="1" x14ac:dyDescent="0.35">
      <c r="A352" s="22"/>
      <c r="B352" s="8" t="s">
        <v>20</v>
      </c>
      <c r="C352" s="22">
        <v>770</v>
      </c>
      <c r="D352" s="22">
        <f t="shared" ref="D352:G352" si="6">SUM(D341:D351)</f>
        <v>33.04</v>
      </c>
      <c r="E352" s="22">
        <f t="shared" si="6"/>
        <v>26.839999999999996</v>
      </c>
      <c r="F352" s="159">
        <f t="shared" si="6"/>
        <v>134.58999999999997</v>
      </c>
      <c r="G352" s="145">
        <f t="shared" si="6"/>
        <v>924.61</v>
      </c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</row>
    <row r="353" spans="1:18" ht="15" hidden="1" thickBot="1" x14ac:dyDescent="0.35">
      <c r="A353" s="34"/>
      <c r="B353" s="35"/>
      <c r="C353" s="58"/>
      <c r="D353" s="58"/>
      <c r="E353" s="59"/>
      <c r="F353" s="161"/>
      <c r="G353" s="59"/>
      <c r="H353" s="188"/>
      <c r="I353" s="188"/>
      <c r="J353" s="188"/>
      <c r="K353" s="188"/>
      <c r="L353" s="188"/>
      <c r="M353" s="188"/>
      <c r="N353" s="188"/>
      <c r="O353" s="188"/>
      <c r="P353" s="188"/>
      <c r="Q353" s="188"/>
      <c r="R353" s="188"/>
    </row>
    <row r="354" spans="1:18" ht="15" hidden="1" thickBot="1" x14ac:dyDescent="0.35">
      <c r="A354" s="37"/>
      <c r="B354" s="38"/>
      <c r="C354" s="60"/>
      <c r="D354" s="60"/>
      <c r="E354" s="60"/>
      <c r="F354" s="162"/>
      <c r="G354" s="60"/>
      <c r="H354" s="189"/>
      <c r="I354" s="189"/>
      <c r="J354" s="189"/>
      <c r="K354" s="189"/>
      <c r="L354" s="189"/>
      <c r="M354" s="189"/>
      <c r="N354" s="189"/>
      <c r="O354" s="189"/>
      <c r="P354" s="189"/>
      <c r="Q354" s="189"/>
      <c r="R354" s="189"/>
    </row>
    <row r="355" spans="1:18" ht="15" hidden="1" thickBot="1" x14ac:dyDescent="0.35">
      <c r="A355" s="112"/>
      <c r="B355" s="113"/>
      <c r="C355" s="114"/>
      <c r="D355" s="114"/>
      <c r="E355" s="114"/>
      <c r="F355" s="163"/>
      <c r="G355" s="114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</row>
    <row r="356" spans="1:18" ht="15" hidden="1" thickBot="1" x14ac:dyDescent="0.35">
      <c r="A356" s="112"/>
      <c r="B356" s="113"/>
      <c r="C356" s="114"/>
      <c r="D356" s="114"/>
      <c r="E356" s="114"/>
      <c r="F356" s="163"/>
      <c r="G356" s="114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</row>
    <row r="357" spans="1:18" ht="15" hidden="1" thickBot="1" x14ac:dyDescent="0.35">
      <c r="A357" s="112"/>
      <c r="B357" s="113"/>
      <c r="C357" s="114"/>
      <c r="D357" s="114"/>
      <c r="E357" s="114"/>
      <c r="F357" s="163"/>
      <c r="G357" s="114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</row>
    <row r="358" spans="1:18" ht="15" hidden="1" thickBot="1" x14ac:dyDescent="0.35">
      <c r="A358" s="112"/>
      <c r="B358" s="113"/>
      <c r="C358" s="114"/>
      <c r="D358" s="114"/>
      <c r="E358" s="114"/>
      <c r="F358" s="163"/>
      <c r="G358" s="114"/>
      <c r="H358" s="190"/>
      <c r="I358" s="190"/>
      <c r="J358" s="190"/>
      <c r="K358" s="190"/>
      <c r="L358" s="190"/>
      <c r="M358" s="190"/>
      <c r="N358" s="190"/>
      <c r="O358" s="190"/>
      <c r="P358" s="190"/>
      <c r="Q358" s="190"/>
      <c r="R358" s="190"/>
    </row>
    <row r="359" spans="1:18" ht="15" hidden="1" thickBot="1" x14ac:dyDescent="0.35">
      <c r="A359" s="112"/>
      <c r="B359" s="113"/>
      <c r="C359" s="114"/>
      <c r="D359" s="114"/>
      <c r="E359" s="114"/>
      <c r="F359" s="163"/>
      <c r="G359" s="114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</row>
    <row r="360" spans="1:18" ht="15" hidden="1" thickBot="1" x14ac:dyDescent="0.35">
      <c r="A360" s="112"/>
      <c r="B360" s="113"/>
      <c r="C360" s="114"/>
      <c r="D360" s="114"/>
      <c r="E360" s="114"/>
      <c r="F360" s="163"/>
      <c r="G360" s="114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</row>
    <row r="361" spans="1:18" ht="15" hidden="1" thickBot="1" x14ac:dyDescent="0.35">
      <c r="A361" s="112"/>
      <c r="B361" s="113"/>
      <c r="C361" s="114"/>
      <c r="D361" s="114"/>
      <c r="E361" s="114"/>
      <c r="F361" s="163"/>
      <c r="G361" s="114"/>
      <c r="H361" s="190"/>
      <c r="I361" s="190"/>
      <c r="J361" s="190"/>
      <c r="K361" s="190"/>
      <c r="L361" s="190"/>
      <c r="M361" s="190"/>
      <c r="N361" s="190"/>
      <c r="O361" s="190"/>
      <c r="P361" s="190"/>
      <c r="Q361" s="190"/>
      <c r="R361" s="190"/>
    </row>
    <row r="362" spans="1:18" ht="15" hidden="1" thickBot="1" x14ac:dyDescent="0.35">
      <c r="A362" s="112"/>
      <c r="B362" s="113"/>
      <c r="C362" s="114"/>
      <c r="D362" s="114"/>
      <c r="E362" s="114"/>
      <c r="F362" s="163"/>
      <c r="G362" s="114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</row>
    <row r="363" spans="1:18" ht="15" hidden="1" thickBot="1" x14ac:dyDescent="0.35">
      <c r="A363" s="11"/>
      <c r="B363" s="26"/>
      <c r="C363" s="40"/>
      <c r="D363" s="40"/>
      <c r="E363" s="41"/>
      <c r="F363" s="155"/>
      <c r="G363" s="41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</row>
    <row r="364" spans="1:18" ht="15" thickBot="1" x14ac:dyDescent="0.35">
      <c r="A364" s="42"/>
      <c r="B364" s="43"/>
      <c r="C364" s="42"/>
      <c r="D364" s="61"/>
      <c r="E364" s="61"/>
      <c r="F364" s="213"/>
      <c r="G364" s="61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</row>
    <row r="368" spans="1:18" ht="15.6" x14ac:dyDescent="0.3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8" x14ac:dyDescent="0.3">
      <c r="A369" s="311"/>
      <c r="B369" s="311"/>
      <c r="C369" s="311"/>
      <c r="D369" s="311"/>
      <c r="E369" s="311"/>
      <c r="F369" s="311"/>
      <c r="G369" s="99"/>
      <c r="H369" s="99"/>
      <c r="I369" s="99"/>
      <c r="J369" s="99"/>
      <c r="K369" s="312" t="s">
        <v>56</v>
      </c>
      <c r="L369" s="312"/>
      <c r="M369" s="312"/>
      <c r="N369" s="312"/>
      <c r="O369" s="312"/>
      <c r="P369" s="312"/>
      <c r="Q369" s="311"/>
      <c r="R369" s="311"/>
    </row>
    <row r="370" spans="1:18" ht="18" x14ac:dyDescent="0.35">
      <c r="A370" s="100"/>
      <c r="B370" s="101"/>
      <c r="C370" s="100"/>
      <c r="D370" s="100"/>
      <c r="E370" s="100"/>
      <c r="F370" s="100"/>
      <c r="G370" s="100"/>
      <c r="H370" s="1"/>
      <c r="I370" s="1"/>
      <c r="J370" s="1"/>
      <c r="K370" s="102"/>
      <c r="L370" s="103"/>
      <c r="M370" s="102"/>
      <c r="N370" s="102"/>
      <c r="O370" s="102"/>
      <c r="P370" s="102"/>
      <c r="Q370" s="1"/>
      <c r="R370" s="2"/>
    </row>
    <row r="371" spans="1:18" ht="18" x14ac:dyDescent="0.35">
      <c r="A371" s="313"/>
      <c r="B371" s="314"/>
      <c r="C371" s="314"/>
      <c r="D371" s="104"/>
      <c r="E371" s="104"/>
      <c r="F371" s="104"/>
      <c r="G371" s="104"/>
      <c r="H371" s="1"/>
      <c r="I371" s="1"/>
      <c r="J371" s="1"/>
      <c r="K371" s="315" t="s">
        <v>57</v>
      </c>
      <c r="L371" s="315"/>
      <c r="M371" s="315"/>
      <c r="N371" s="316"/>
      <c r="O371" s="316"/>
      <c r="P371" s="105"/>
      <c r="Q371" s="313"/>
      <c r="R371" s="314"/>
    </row>
    <row r="372" spans="1:18" ht="18" x14ac:dyDescent="0.35">
      <c r="A372" s="106"/>
      <c r="B372" s="101"/>
      <c r="C372" s="100"/>
      <c r="D372" s="100"/>
      <c r="E372" s="100"/>
      <c r="F372" s="100"/>
      <c r="G372" s="100"/>
      <c r="H372" s="1"/>
      <c r="I372" s="1"/>
      <c r="J372" s="1"/>
      <c r="K372" s="107"/>
      <c r="L372" s="108"/>
      <c r="M372" s="102"/>
      <c r="N372" s="102"/>
      <c r="O372" s="102"/>
      <c r="P372" s="102"/>
      <c r="Q372" s="106"/>
      <c r="R372" s="101"/>
    </row>
    <row r="373" spans="1:18" ht="18" x14ac:dyDescent="0.35">
      <c r="A373" s="106"/>
      <c r="B373" s="101"/>
      <c r="C373" s="100"/>
      <c r="D373" s="100"/>
      <c r="E373" s="100"/>
      <c r="F373" s="100"/>
      <c r="G373" s="100"/>
      <c r="H373" s="1"/>
      <c r="I373" s="1"/>
      <c r="J373" s="1"/>
      <c r="K373" s="107"/>
      <c r="L373" s="108"/>
      <c r="M373" s="102"/>
      <c r="N373" s="307" t="s">
        <v>58</v>
      </c>
      <c r="O373" s="308"/>
      <c r="P373" s="102"/>
      <c r="Q373" s="106"/>
      <c r="R373" s="101"/>
    </row>
    <row r="374" spans="1:18" ht="18" x14ac:dyDescent="0.35">
      <c r="A374" s="106"/>
      <c r="B374" s="101"/>
      <c r="C374" s="100"/>
      <c r="D374" s="100"/>
      <c r="E374" s="100"/>
      <c r="F374" s="100"/>
      <c r="G374" s="100"/>
      <c r="H374" s="1"/>
      <c r="I374" s="1"/>
      <c r="J374" s="1"/>
      <c r="K374" s="107"/>
      <c r="L374" s="108"/>
      <c r="M374" s="102"/>
      <c r="N374" s="102"/>
      <c r="O374" s="102"/>
      <c r="P374" s="102"/>
      <c r="Q374" s="106"/>
      <c r="R374" s="101"/>
    </row>
    <row r="375" spans="1:18" ht="18" x14ac:dyDescent="0.35">
      <c r="A375" s="100"/>
      <c r="B375" s="109"/>
      <c r="C375" s="100"/>
      <c r="D375" s="100"/>
      <c r="E375" s="100"/>
      <c r="F375" s="100"/>
      <c r="G375" s="100"/>
      <c r="H375" s="1"/>
      <c r="I375" s="1"/>
      <c r="J375" s="1"/>
      <c r="K375" s="102"/>
      <c r="L375" s="102"/>
      <c r="M375" s="102"/>
      <c r="N375" s="110" t="s">
        <v>120</v>
      </c>
      <c r="O375" s="102"/>
      <c r="P375" s="102"/>
      <c r="Q375" s="1"/>
      <c r="R375" s="1"/>
    </row>
    <row r="376" spans="1:18" ht="15.6" x14ac:dyDescent="0.3">
      <c r="A376" s="309"/>
      <c r="B376" s="309"/>
      <c r="C376" s="309"/>
      <c r="D376" s="309"/>
      <c r="E376" s="309"/>
      <c r="F376" s="309"/>
      <c r="G376" s="1"/>
      <c r="H376" s="1"/>
      <c r="I376" s="1"/>
      <c r="J376" s="1"/>
      <c r="K376" s="1"/>
      <c r="L376" s="309"/>
      <c r="M376" s="309"/>
      <c r="N376" s="309"/>
      <c r="O376" s="309"/>
      <c r="P376" s="309"/>
      <c r="Q376" s="309"/>
      <c r="R376" s="1"/>
    </row>
    <row r="377" spans="1:18" ht="15.6" x14ac:dyDescent="0.3">
      <c r="A377" s="310"/>
      <c r="B377" s="310"/>
      <c r="C377" s="310"/>
      <c r="D377" s="310"/>
      <c r="E377" s="310"/>
      <c r="F377" s="310"/>
      <c r="G377" s="1"/>
      <c r="H377" s="1"/>
      <c r="I377" s="1"/>
      <c r="J377" s="1"/>
      <c r="K377" s="1"/>
      <c r="L377" s="310"/>
      <c r="M377" s="310"/>
      <c r="N377" s="310"/>
      <c r="O377" s="310"/>
      <c r="P377" s="310"/>
      <c r="Q377" s="310"/>
      <c r="R377" s="1"/>
    </row>
    <row r="378" spans="1:18" ht="15.6" x14ac:dyDescent="0.3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6" x14ac:dyDescent="0.3">
      <c r="A379" s="309"/>
      <c r="B379" s="309"/>
      <c r="C379" s="309"/>
      <c r="D379" s="309"/>
      <c r="E379" s="30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6" x14ac:dyDescent="0.3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6" x14ac:dyDescent="0.3">
      <c r="A381" s="311"/>
      <c r="B381" s="311"/>
      <c r="C381" s="311"/>
      <c r="D381" s="311"/>
      <c r="E381" s="311"/>
      <c r="F381" s="31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8" x14ac:dyDescent="0.3">
      <c r="A382" s="317" t="s">
        <v>121</v>
      </c>
      <c r="B382" s="317"/>
      <c r="C382" s="317"/>
      <c r="D382" s="317"/>
      <c r="E382" s="317"/>
      <c r="F382" s="317"/>
      <c r="G382" s="317"/>
      <c r="H382" s="317"/>
      <c r="I382" s="317"/>
      <c r="J382" s="317"/>
      <c r="K382" s="317"/>
      <c r="L382" s="317"/>
      <c r="M382" s="317"/>
      <c r="N382" s="317"/>
      <c r="O382" s="317"/>
      <c r="P382" s="317"/>
      <c r="Q382" s="317"/>
      <c r="R382" s="317"/>
    </row>
    <row r="383" spans="1:18" ht="18" x14ac:dyDescent="0.3">
      <c r="A383" s="317" t="s">
        <v>59</v>
      </c>
      <c r="B383" s="317"/>
      <c r="C383" s="317"/>
      <c r="D383" s="317"/>
      <c r="E383" s="317"/>
      <c r="F383" s="317"/>
      <c r="G383" s="317"/>
      <c r="H383" s="317"/>
      <c r="I383" s="317"/>
      <c r="J383" s="317"/>
      <c r="K383" s="317"/>
      <c r="L383" s="317"/>
      <c r="M383" s="317"/>
      <c r="N383" s="317"/>
      <c r="O383" s="317"/>
      <c r="P383" s="317"/>
      <c r="Q383" s="317"/>
      <c r="R383" s="317"/>
    </row>
    <row r="384" spans="1:18" ht="18" x14ac:dyDescent="0.3">
      <c r="A384" s="317" t="s">
        <v>92</v>
      </c>
      <c r="B384" s="317"/>
      <c r="C384" s="317"/>
      <c r="D384" s="317"/>
      <c r="E384" s="317"/>
      <c r="F384" s="317"/>
      <c r="G384" s="317"/>
      <c r="H384" s="317"/>
      <c r="I384" s="317"/>
      <c r="J384" s="317"/>
      <c r="K384" s="317"/>
      <c r="L384" s="317"/>
      <c r="M384" s="317"/>
      <c r="N384" s="317"/>
      <c r="O384" s="317"/>
      <c r="P384" s="317"/>
      <c r="Q384" s="317"/>
      <c r="R384" s="317"/>
    </row>
    <row r="385" spans="1:18" ht="15.6" x14ac:dyDescent="0.3">
      <c r="A385" s="310"/>
      <c r="B385" s="310"/>
      <c r="C385" s="310"/>
      <c r="D385" s="310"/>
      <c r="E385" s="310"/>
      <c r="F385" s="31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6" x14ac:dyDescent="0.3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6" x14ac:dyDescent="0.3">
      <c r="A387" s="106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6" x14ac:dyDescent="0.3">
      <c r="A388" s="106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6" x14ac:dyDescent="0.3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6" x14ac:dyDescent="0.3">
      <c r="A390" s="309"/>
      <c r="B390" s="309"/>
      <c r="C390" s="309"/>
      <c r="D390" s="309"/>
      <c r="E390" s="309"/>
      <c r="F390" s="309"/>
      <c r="G390" s="309"/>
      <c r="H390" s="309"/>
      <c r="I390" s="309"/>
      <c r="J390" s="309"/>
      <c r="K390" s="309"/>
      <c r="L390" s="309"/>
      <c r="M390" s="309"/>
      <c r="N390" s="309"/>
      <c r="O390" s="309"/>
      <c r="P390" s="309"/>
      <c r="Q390" s="309"/>
      <c r="R390" s="309"/>
    </row>
    <row r="391" spans="1:18" ht="15.6" x14ac:dyDescent="0.3">
      <c r="A391" s="309"/>
      <c r="B391" s="309"/>
      <c r="C391" s="309"/>
      <c r="D391" s="309"/>
      <c r="E391" s="309"/>
      <c r="F391" s="309"/>
      <c r="G391" s="309"/>
      <c r="H391" s="309"/>
      <c r="I391" s="309"/>
      <c r="J391" s="309"/>
      <c r="K391" s="309"/>
      <c r="L391" s="309"/>
      <c r="M391" s="309"/>
      <c r="N391" s="309"/>
      <c r="O391" s="309"/>
      <c r="P391" s="309"/>
      <c r="Q391" s="309"/>
      <c r="R391" s="309"/>
    </row>
    <row r="392" spans="1:18" ht="15.6" x14ac:dyDescent="0.3">
      <c r="A392" s="309"/>
      <c r="B392" s="309"/>
      <c r="C392" s="309"/>
      <c r="D392" s="309"/>
      <c r="E392" s="309"/>
      <c r="F392" s="309"/>
      <c r="G392" s="309"/>
      <c r="H392" s="309"/>
      <c r="I392" s="309"/>
      <c r="J392" s="309"/>
      <c r="K392" s="309"/>
      <c r="L392" s="309"/>
      <c r="M392" s="309"/>
      <c r="N392" s="309"/>
      <c r="O392" s="309"/>
      <c r="P392" s="309"/>
      <c r="Q392" s="309"/>
      <c r="R392" s="309"/>
    </row>
  </sheetData>
  <mergeCells count="114">
    <mergeCell ref="A385:F385"/>
    <mergeCell ref="A390:R390"/>
    <mergeCell ref="A391:R391"/>
    <mergeCell ref="A392:R392"/>
    <mergeCell ref="A379:E379"/>
    <mergeCell ref="A381:F381"/>
    <mergeCell ref="A382:R382"/>
    <mergeCell ref="A383:R383"/>
    <mergeCell ref="A384:R384"/>
    <mergeCell ref="N373:O373"/>
    <mergeCell ref="A376:F376"/>
    <mergeCell ref="L376:Q376"/>
    <mergeCell ref="A377:F377"/>
    <mergeCell ref="L377:Q377"/>
    <mergeCell ref="A369:F369"/>
    <mergeCell ref="K369:P369"/>
    <mergeCell ref="Q369:R369"/>
    <mergeCell ref="A371:C371"/>
    <mergeCell ref="K371:O371"/>
    <mergeCell ref="Q371:R371"/>
    <mergeCell ref="A320:R320"/>
    <mergeCell ref="A326:A328"/>
    <mergeCell ref="C326:C327"/>
    <mergeCell ref="D326:F327"/>
    <mergeCell ref="G326:G328"/>
    <mergeCell ref="H326:L327"/>
    <mergeCell ref="M326:R327"/>
    <mergeCell ref="D328:F328"/>
    <mergeCell ref="H328:L328"/>
    <mergeCell ref="M328:R328"/>
    <mergeCell ref="A281:R281"/>
    <mergeCell ref="A287:A289"/>
    <mergeCell ref="C287:C288"/>
    <mergeCell ref="D287:F288"/>
    <mergeCell ref="G287:G289"/>
    <mergeCell ref="H287:L288"/>
    <mergeCell ref="M287:R288"/>
    <mergeCell ref="D289:F289"/>
    <mergeCell ref="H289:L289"/>
    <mergeCell ref="M289:R289"/>
    <mergeCell ref="A253:A255"/>
    <mergeCell ref="C253:C254"/>
    <mergeCell ref="D253:F254"/>
    <mergeCell ref="G253:G255"/>
    <mergeCell ref="H253:L254"/>
    <mergeCell ref="M253:R254"/>
    <mergeCell ref="D255:F255"/>
    <mergeCell ref="H255:L255"/>
    <mergeCell ref="M255:R255"/>
    <mergeCell ref="A214:R214"/>
    <mergeCell ref="A220:A222"/>
    <mergeCell ref="C220:C221"/>
    <mergeCell ref="D220:F221"/>
    <mergeCell ref="G220:G222"/>
    <mergeCell ref="H220:L221"/>
    <mergeCell ref="M220:R221"/>
    <mergeCell ref="D222:F222"/>
    <mergeCell ref="H222:L222"/>
    <mergeCell ref="M222:R222"/>
    <mergeCell ref="A187:A189"/>
    <mergeCell ref="C187:C188"/>
    <mergeCell ref="D187:F188"/>
    <mergeCell ref="G187:G189"/>
    <mergeCell ref="H187:L188"/>
    <mergeCell ref="M187:R188"/>
    <mergeCell ref="D189:F189"/>
    <mergeCell ref="H189:L189"/>
    <mergeCell ref="M189:R189"/>
    <mergeCell ref="A154:A156"/>
    <mergeCell ref="C154:C155"/>
    <mergeCell ref="D154:F155"/>
    <mergeCell ref="G154:G156"/>
    <mergeCell ref="H154:L155"/>
    <mergeCell ref="M154:R155"/>
    <mergeCell ref="D156:F156"/>
    <mergeCell ref="H156:L156"/>
    <mergeCell ref="M156:R156"/>
    <mergeCell ref="A121:A123"/>
    <mergeCell ref="C121:C122"/>
    <mergeCell ref="D121:F122"/>
    <mergeCell ref="G121:G123"/>
    <mergeCell ref="H121:L122"/>
    <mergeCell ref="M121:R122"/>
    <mergeCell ref="D123:F123"/>
    <mergeCell ref="H123:L123"/>
    <mergeCell ref="M123:R123"/>
    <mergeCell ref="A79:R79"/>
    <mergeCell ref="A85:A87"/>
    <mergeCell ref="C85:C86"/>
    <mergeCell ref="D85:F86"/>
    <mergeCell ref="G85:G87"/>
    <mergeCell ref="H85:L86"/>
    <mergeCell ref="M85:R86"/>
    <mergeCell ref="D87:F87"/>
    <mergeCell ref="H87:L87"/>
    <mergeCell ref="M87:R87"/>
    <mergeCell ref="A47:A49"/>
    <mergeCell ref="C47:C48"/>
    <mergeCell ref="D47:F48"/>
    <mergeCell ref="G47:G49"/>
    <mergeCell ref="H47:L48"/>
    <mergeCell ref="M47:R48"/>
    <mergeCell ref="D49:F49"/>
    <mergeCell ref="H49:L49"/>
    <mergeCell ref="M49:R49"/>
    <mergeCell ref="M7:R8"/>
    <mergeCell ref="D9:F9"/>
    <mergeCell ref="H9:L9"/>
    <mergeCell ref="M9:R9"/>
    <mergeCell ref="A7:A9"/>
    <mergeCell ref="C7:C8"/>
    <mergeCell ref="D7:F8"/>
    <mergeCell ref="G7:G9"/>
    <mergeCell ref="H7:L8"/>
  </mergeCells>
  <pageMargins left="0.25" right="0.25" top="0.75" bottom="0.75" header="0.3" footer="0.3"/>
  <pageSetup paperSize="9" scale="60" fitToHeight="0" orientation="landscape" r:id="rId1"/>
  <rowBreaks count="5" manualBreakCount="5">
    <brk id="72" max="16383" man="1"/>
    <brk id="147" max="16383" man="1"/>
    <brk id="213" max="16383" man="1"/>
    <brk id="277" max="16383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tehot</dc:creator>
  <cp:lastModifiedBy>tehot</cp:lastModifiedBy>
  <cp:lastPrinted>2022-11-01T07:58:19Z</cp:lastPrinted>
  <dcterms:created xsi:type="dcterms:W3CDTF">2015-06-05T18:19:34Z</dcterms:created>
  <dcterms:modified xsi:type="dcterms:W3CDTF">2022-11-02T05:27:34Z</dcterms:modified>
</cp:coreProperties>
</file>