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ehot\Desktop\МЕНЮ для МОНиМП\"/>
    </mc:Choice>
  </mc:AlternateContent>
  <xr:revisionPtr revIDLastSave="0" documentId="13_ncr:1_{77164E48-28A9-4721-8D9D-5499977459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7" i="1" l="1"/>
  <c r="R169" i="1" s="1"/>
  <c r="Q167" i="1"/>
  <c r="Q169" i="1" s="1"/>
  <c r="P167" i="1"/>
  <c r="P169" i="1" s="1"/>
  <c r="O167" i="1"/>
  <c r="O169" i="1" s="1"/>
  <c r="N167" i="1"/>
  <c r="N169" i="1" s="1"/>
  <c r="M167" i="1"/>
  <c r="M169" i="1" s="1"/>
  <c r="L167" i="1"/>
  <c r="L169" i="1" s="1"/>
  <c r="K167" i="1"/>
  <c r="K169" i="1" s="1"/>
  <c r="J167" i="1"/>
  <c r="J169" i="1" s="1"/>
  <c r="I167" i="1"/>
  <c r="I169" i="1" s="1"/>
  <c r="H167" i="1"/>
  <c r="H169" i="1" s="1"/>
  <c r="G167" i="1"/>
  <c r="G169" i="1" s="1"/>
  <c r="F167" i="1"/>
  <c r="F169" i="1" s="1"/>
  <c r="E167" i="1"/>
  <c r="E169" i="1" s="1"/>
  <c r="D167" i="1"/>
  <c r="D169" i="1" s="1"/>
  <c r="R148" i="1"/>
  <c r="R150" i="1" s="1"/>
  <c r="Q148" i="1"/>
  <c r="Q150" i="1" s="1"/>
  <c r="P148" i="1"/>
  <c r="P150" i="1" s="1"/>
  <c r="O148" i="1"/>
  <c r="O150" i="1" s="1"/>
  <c r="N148" i="1"/>
  <c r="N150" i="1" s="1"/>
  <c r="M148" i="1"/>
  <c r="M150" i="1" s="1"/>
  <c r="L148" i="1"/>
  <c r="L150" i="1" s="1"/>
  <c r="K148" i="1"/>
  <c r="K150" i="1" s="1"/>
  <c r="J148" i="1"/>
  <c r="J150" i="1" s="1"/>
  <c r="I148" i="1"/>
  <c r="I150" i="1" s="1"/>
  <c r="H148" i="1"/>
  <c r="H150" i="1" s="1"/>
  <c r="G148" i="1"/>
  <c r="G150" i="1" s="1"/>
  <c r="F148" i="1"/>
  <c r="F150" i="1" s="1"/>
  <c r="E148" i="1"/>
  <c r="E150" i="1" s="1"/>
  <c r="D148" i="1"/>
  <c r="D150" i="1" s="1"/>
  <c r="R128" i="1"/>
  <c r="R130" i="1" s="1"/>
  <c r="Q128" i="1"/>
  <c r="Q130" i="1" s="1"/>
  <c r="P128" i="1"/>
  <c r="P130" i="1" s="1"/>
  <c r="O128" i="1"/>
  <c r="O130" i="1" s="1"/>
  <c r="N128" i="1"/>
  <c r="N130" i="1" s="1"/>
  <c r="M128" i="1"/>
  <c r="M130" i="1" s="1"/>
  <c r="L128" i="1"/>
  <c r="L130" i="1" s="1"/>
  <c r="K128" i="1"/>
  <c r="K130" i="1" s="1"/>
  <c r="J128" i="1"/>
  <c r="J130" i="1" s="1"/>
  <c r="I128" i="1"/>
  <c r="I130" i="1" s="1"/>
  <c r="H128" i="1"/>
  <c r="H130" i="1" s="1"/>
  <c r="G128" i="1"/>
  <c r="G130" i="1" s="1"/>
  <c r="F128" i="1"/>
  <c r="F130" i="1" s="1"/>
  <c r="E128" i="1"/>
  <c r="E130" i="1" s="1"/>
  <c r="D128" i="1"/>
  <c r="D130" i="1" s="1"/>
  <c r="C128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D52" i="1"/>
  <c r="D54" i="1" s="1"/>
  <c r="E52" i="1"/>
  <c r="E54" i="1" s="1"/>
  <c r="F52" i="1"/>
  <c r="F54" i="1" s="1"/>
  <c r="G52" i="1"/>
  <c r="G54" i="1" s="1"/>
  <c r="H52" i="1"/>
  <c r="H54" i="1" s="1"/>
  <c r="I52" i="1"/>
  <c r="I54" i="1" s="1"/>
  <c r="J52" i="1"/>
  <c r="J54" i="1" s="1"/>
  <c r="K52" i="1"/>
  <c r="K54" i="1" s="1"/>
  <c r="L52" i="1"/>
  <c r="L54" i="1" s="1"/>
  <c r="M52" i="1"/>
  <c r="M54" i="1" s="1"/>
  <c r="N52" i="1"/>
  <c r="N54" i="1" s="1"/>
  <c r="O52" i="1"/>
  <c r="O54" i="1" s="1"/>
  <c r="P52" i="1"/>
  <c r="P54" i="1" s="1"/>
  <c r="Q52" i="1"/>
  <c r="Q54" i="1" s="1"/>
  <c r="R52" i="1"/>
  <c r="R54" i="1" s="1"/>
</calcChain>
</file>

<file path=xl/sharedStrings.xml><?xml version="1.0" encoding="utf-8"?>
<sst xmlns="http://schemas.openxmlformats.org/spreadsheetml/2006/main" count="392" uniqueCount="79">
  <si>
    <t>День: первый</t>
  </si>
  <si>
    <t>Неделя: первая</t>
  </si>
  <si>
    <t>Сезон: лето - осень</t>
  </si>
  <si>
    <t>№ Рецептуры</t>
  </si>
  <si>
    <t>Прием пищи</t>
  </si>
  <si>
    <t>Масса порции</t>
  </si>
  <si>
    <t>Пищевые  вещества</t>
  </si>
  <si>
    <t>Энсргетическая ценность</t>
  </si>
  <si>
    <t>Витамины</t>
  </si>
  <si>
    <t>Минеральные вещества</t>
  </si>
  <si>
    <t>Наименование блюда</t>
  </si>
  <si>
    <t>(г)</t>
  </si>
  <si>
    <t>(мг)</t>
  </si>
  <si>
    <t>Б</t>
  </si>
  <si>
    <t>Ж</t>
  </si>
  <si>
    <t>У</t>
  </si>
  <si>
    <t>(ккал)</t>
  </si>
  <si>
    <t>В1</t>
  </si>
  <si>
    <t>В2</t>
  </si>
  <si>
    <t>С</t>
  </si>
  <si>
    <t>А</t>
  </si>
  <si>
    <t>Е</t>
  </si>
  <si>
    <t>Кальций (мг)</t>
  </si>
  <si>
    <t>Фосфор (мг)</t>
  </si>
  <si>
    <t>Магний (мг)</t>
  </si>
  <si>
    <t>Железо (мг)</t>
  </si>
  <si>
    <t>Циик (мг)</t>
  </si>
  <si>
    <t>Иод (мг)</t>
  </si>
  <si>
    <t>полдник</t>
  </si>
  <si>
    <t>пром</t>
  </si>
  <si>
    <t>Какао с молоком</t>
  </si>
  <si>
    <t>Итого за полдник</t>
  </si>
  <si>
    <r>
      <rPr>
        <b/>
        <sz val="10"/>
        <rFont val="Times New Roman"/>
        <family val="1"/>
        <charset val="204"/>
      </rPr>
      <t>День: второй</t>
    </r>
  </si>
  <si>
    <r>
      <rPr>
        <b/>
        <sz val="10"/>
        <rFont val="Times New Roman"/>
        <family val="1"/>
        <charset val="204"/>
      </rPr>
      <t>Неделя: первая</t>
    </r>
  </si>
  <si>
    <t>ПОЛДНИК</t>
  </si>
  <si>
    <t>чай с сахаром</t>
  </si>
  <si>
    <r>
      <rPr>
        <b/>
        <sz val="10"/>
        <rFont val="Times New Roman"/>
        <family val="1"/>
        <charset val="204"/>
      </rPr>
      <t>ИТОГО:</t>
    </r>
  </si>
  <si>
    <t>День: третий</t>
  </si>
  <si>
    <t>210</t>
  </si>
  <si>
    <t>омлет натуральный</t>
  </si>
  <si>
    <t>Кофейный напиток</t>
  </si>
  <si>
    <t>Хлеб пшеничный</t>
  </si>
  <si>
    <t>День: четвертый</t>
  </si>
  <si>
    <t>Сгущенное молоко</t>
  </si>
  <si>
    <t xml:space="preserve"> чай с сахаром</t>
  </si>
  <si>
    <t>День: пятый</t>
  </si>
  <si>
    <t>Кефир</t>
  </si>
  <si>
    <t>День: шестой</t>
  </si>
  <si>
    <t>Неделя: вторая</t>
  </si>
  <si>
    <t>День: седьмой</t>
  </si>
  <si>
    <t>День: восьмой</t>
  </si>
  <si>
    <t>120</t>
  </si>
  <si>
    <t>Суп молочный с макаронными изделиями</t>
  </si>
  <si>
    <t>День: девятый</t>
  </si>
  <si>
    <t>бутерброд горячий с сыром</t>
  </si>
  <si>
    <t>фрукты св. яблоко</t>
  </si>
  <si>
    <t>День: десятый</t>
  </si>
  <si>
    <t>Неделя:вторая</t>
  </si>
  <si>
    <t>Фрукты свежие (яблоко)</t>
  </si>
  <si>
    <t>Каша рисовая молочная с маслом</t>
  </si>
  <si>
    <t>ИТОГО</t>
  </si>
  <si>
    <t>запеканка рис. с творогом</t>
  </si>
  <si>
    <t>Cуп молочный с пшеном</t>
  </si>
  <si>
    <t>Булочка "праздничная" с изюмом</t>
  </si>
  <si>
    <t>173</t>
  </si>
  <si>
    <t>Каша вязкая молочная(овсяная)</t>
  </si>
  <si>
    <t>Бутерброд горячий с сыром</t>
  </si>
  <si>
    <t>25</t>
  </si>
  <si>
    <t>Кондитерское изделие (пряники)</t>
  </si>
  <si>
    <t>Йогурт фруктовый питьевой в индивидуальной упаковке</t>
  </si>
  <si>
    <t>503(Пермь)</t>
  </si>
  <si>
    <t>кисель из концентрата</t>
  </si>
  <si>
    <t>200</t>
  </si>
  <si>
    <t>Возрастая категория: от 7 до 17 лет</t>
  </si>
  <si>
    <t>Возрастная категория: от 7 до 17 лет</t>
  </si>
  <si>
    <t>Цинк (мг)</t>
  </si>
  <si>
    <t>336</t>
  </si>
  <si>
    <t>Щербиновский район</t>
  </si>
  <si>
    <t xml:space="preserve">ПОЛДНИКИ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</si>
</sst>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wrapText="1" shrinkToFit="1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left" vertical="top" wrapText="1" shrinkToFi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shrinkToFit="1"/>
    </xf>
    <xf numFmtId="0" fontId="1" fillId="0" borderId="2" xfId="0" applyFont="1" applyBorder="1" applyAlignment="1">
      <alignment horizontal="center" vertical="top" shrinkToFit="1"/>
    </xf>
    <xf numFmtId="0" fontId="1" fillId="0" borderId="2" xfId="0" applyFont="1" applyBorder="1" applyAlignment="1">
      <alignment horizontal="right" vertical="top" wrapText="1" shrinkToFi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indent="1"/>
    </xf>
    <xf numFmtId="0" fontId="3" fillId="2" borderId="2" xfId="0" applyFont="1" applyFill="1" applyBorder="1" applyAlignment="1">
      <alignment horizontal="left" vertical="top"/>
    </xf>
    <xf numFmtId="2" fontId="4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left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wrapText="1" shrinkToFit="1"/>
    </xf>
    <xf numFmtId="0" fontId="2" fillId="0" borderId="2" xfId="0" applyFont="1" applyBorder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2" fontId="1" fillId="2" borderId="0" xfId="0" applyNumberFormat="1" applyFont="1" applyFill="1" applyBorder="1" applyAlignment="1">
      <alignment horizontal="left" wrapText="1"/>
    </xf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3" fillId="2" borderId="2" xfId="0" applyFont="1" applyFill="1" applyBorder="1" applyAlignment="1">
      <alignment horizontal="right"/>
    </xf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indent="1"/>
    </xf>
    <xf numFmtId="49" fontId="6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indent="1"/>
    </xf>
    <xf numFmtId="0" fontId="3" fillId="4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2" fontId="3" fillId="5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 wrapText="1" shrinkToFit="1"/>
    </xf>
    <xf numFmtId="49" fontId="1" fillId="6" borderId="2" xfId="0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2" fontId="2" fillId="0" borderId="15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 indent="1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wrapText="1"/>
    </xf>
    <xf numFmtId="0" fontId="2" fillId="2" borderId="2" xfId="0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2" fontId="1" fillId="6" borderId="2" xfId="0" applyNumberFormat="1" applyFont="1" applyFill="1" applyBorder="1" applyAlignment="1">
      <alignment horizontal="left" wrapText="1"/>
    </xf>
    <xf numFmtId="164" fontId="2" fillId="6" borderId="2" xfId="0" applyNumberFormat="1" applyFont="1" applyFill="1" applyBorder="1" applyAlignment="1">
      <alignment horizontal="right"/>
    </xf>
    <xf numFmtId="164" fontId="2" fillId="6" borderId="2" xfId="0" applyNumberFormat="1" applyFont="1" applyFill="1" applyBorder="1"/>
    <xf numFmtId="0" fontId="2" fillId="2" borderId="2" xfId="0" applyFont="1" applyFill="1" applyBorder="1" applyAlignment="1">
      <alignment horizontal="left" vertical="top" wrapText="1" shrinkToFit="1"/>
    </xf>
    <xf numFmtId="0" fontId="10" fillId="0" borderId="0" xfId="0" applyFont="1"/>
    <xf numFmtId="0" fontId="10" fillId="0" borderId="0" xfId="0" applyFont="1" applyAlignment="1">
      <alignment wrapText="1" shrinkToFit="1"/>
    </xf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 shrinkToFi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4" fontId="10" fillId="0" borderId="0" xfId="0" applyNumberFormat="1" applyFont="1" applyAlignment="1">
      <alignment wrapText="1" shrinkToFit="1"/>
    </xf>
    <xf numFmtId="0" fontId="2" fillId="0" borderId="2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 wrapText="1" shrinkToFit="1"/>
    </xf>
    <xf numFmtId="17" fontId="2" fillId="0" borderId="0" xfId="0" applyNumberFormat="1" applyFont="1"/>
    <xf numFmtId="0" fontId="1" fillId="2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left" wrapText="1"/>
    </xf>
    <xf numFmtId="49" fontId="11" fillId="0" borderId="0" xfId="0" applyNumberFormat="1" applyFont="1" applyAlignment="1"/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 vertical="top"/>
    </xf>
    <xf numFmtId="0" fontId="4" fillId="0" borderId="11" xfId="0" applyFont="1" applyBorder="1" applyAlignment="1">
      <alignment horizontal="left" vertical="top" wrapText="1" shrinkToFit="1"/>
    </xf>
    <xf numFmtId="0" fontId="0" fillId="0" borderId="13" xfId="0" applyBorder="1" applyAlignment="1">
      <alignment horizontal="left" vertical="top"/>
    </xf>
    <xf numFmtId="0" fontId="4" fillId="0" borderId="11" xfId="0" applyFont="1" applyBorder="1" applyAlignment="1">
      <alignment vertical="top" wrapText="1"/>
    </xf>
    <xf numFmtId="0" fontId="0" fillId="0" borderId="13" xfId="0" applyBorder="1" applyAlignment="1">
      <alignment wrapText="1"/>
    </xf>
    <xf numFmtId="0" fontId="9" fillId="0" borderId="0" xfId="0" applyFont="1" applyAlignment="1"/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" fillId="0" borderId="11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shrinkToFit="1"/>
    </xf>
    <xf numFmtId="0" fontId="1" fillId="0" borderId="6" xfId="0" applyFont="1" applyBorder="1" applyAlignment="1">
      <alignment horizontal="left" vertical="top" wrapText="1" shrinkToFit="1"/>
    </xf>
    <xf numFmtId="0" fontId="1" fillId="0" borderId="7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1" xfId="0" applyFont="1" applyBorder="1" applyAlignment="1">
      <alignment horizontal="left" vertical="top" indent="9"/>
    </xf>
    <xf numFmtId="0" fontId="1" fillId="0" borderId="12" xfId="0" applyFont="1" applyBorder="1" applyAlignment="1">
      <alignment horizontal="left" vertical="top" indent="9"/>
    </xf>
    <xf numFmtId="0" fontId="1" fillId="0" borderId="13" xfId="0" applyFont="1" applyBorder="1" applyAlignment="1">
      <alignment horizontal="left" vertical="top" indent="9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vertical="top" wrapText="1" shrinkToFit="1"/>
    </xf>
    <xf numFmtId="0" fontId="1" fillId="0" borderId="2" xfId="0" applyFont="1" applyBorder="1" applyAlignment="1">
      <alignment horizontal="left" vertical="top" indent="9"/>
    </xf>
    <xf numFmtId="0" fontId="2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9"/>
  <sheetViews>
    <sheetView tabSelected="1" view="pageBreakPreview" zoomScaleNormal="100" zoomScaleSheetLayoutView="100" workbookViewId="0">
      <selection activeCell="J5" sqref="J5"/>
    </sheetView>
  </sheetViews>
  <sheetFormatPr defaultRowHeight="14.4" x14ac:dyDescent="0.3"/>
  <cols>
    <col min="1" max="1" width="10.5546875" customWidth="1"/>
    <col min="2" max="2" width="14.109375" customWidth="1"/>
    <col min="12" max="12" width="5.6640625" customWidth="1"/>
    <col min="13" max="13" width="12.6640625" customWidth="1"/>
    <col min="14" max="14" width="11.77734375" customWidth="1"/>
    <col min="15" max="15" width="13" customWidth="1"/>
    <col min="16" max="16" width="10.77734375" customWidth="1"/>
  </cols>
  <sheetData>
    <row r="1" spans="1:18" x14ac:dyDescent="0.3">
      <c r="G1" s="190" t="s">
        <v>77</v>
      </c>
    </row>
    <row r="2" spans="1:18" ht="17.399999999999999" x14ac:dyDescent="0.3">
      <c r="F2" s="128" t="s">
        <v>78</v>
      </c>
      <c r="G2" s="115"/>
      <c r="H2" s="115"/>
    </row>
    <row r="3" spans="1:18" x14ac:dyDescent="0.3">
      <c r="A3" s="1" t="s">
        <v>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3">
      <c r="A4" s="4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3">
      <c r="A5" s="1" t="s">
        <v>2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3">
      <c r="A6" s="1" t="s">
        <v>73</v>
      </c>
      <c r="B6" s="2"/>
      <c r="C6" s="10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" thickBot="1" x14ac:dyDescent="0.35">
      <c r="A7" s="3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" thickBot="1" x14ac:dyDescent="0.35">
      <c r="A8" s="142" t="s">
        <v>3</v>
      </c>
      <c r="B8" s="5" t="s">
        <v>4</v>
      </c>
      <c r="C8" s="160" t="s">
        <v>5</v>
      </c>
      <c r="D8" s="136" t="s">
        <v>6</v>
      </c>
      <c r="E8" s="137"/>
      <c r="F8" s="138"/>
      <c r="G8" s="142" t="s">
        <v>7</v>
      </c>
      <c r="H8" s="145" t="s">
        <v>8</v>
      </c>
      <c r="I8" s="146"/>
      <c r="J8" s="146"/>
      <c r="K8" s="146"/>
      <c r="L8" s="147"/>
      <c r="M8" s="151" t="s">
        <v>9</v>
      </c>
      <c r="N8" s="152"/>
      <c r="O8" s="152"/>
      <c r="P8" s="152"/>
      <c r="Q8" s="152"/>
      <c r="R8" s="153"/>
    </row>
    <row r="9" spans="1:18" ht="27" thickBot="1" x14ac:dyDescent="0.35">
      <c r="A9" s="180"/>
      <c r="B9" s="5" t="s">
        <v>10</v>
      </c>
      <c r="C9" s="161"/>
      <c r="D9" s="139"/>
      <c r="E9" s="140"/>
      <c r="F9" s="141"/>
      <c r="G9" s="182"/>
      <c r="H9" s="184"/>
      <c r="I9" s="185"/>
      <c r="J9" s="185"/>
      <c r="K9" s="185"/>
      <c r="L9" s="186"/>
      <c r="M9" s="187"/>
      <c r="N9" s="188"/>
      <c r="O9" s="188"/>
      <c r="P9" s="188"/>
      <c r="Q9" s="188"/>
      <c r="R9" s="189"/>
    </row>
    <row r="10" spans="1:18" ht="15" thickBot="1" x14ac:dyDescent="0.35">
      <c r="A10" s="181"/>
      <c r="B10" s="6"/>
      <c r="C10" s="7" t="s">
        <v>11</v>
      </c>
      <c r="D10" s="162" t="s">
        <v>11</v>
      </c>
      <c r="E10" s="163"/>
      <c r="F10" s="164"/>
      <c r="G10" s="183"/>
      <c r="H10" s="165" t="s">
        <v>12</v>
      </c>
      <c r="I10" s="166"/>
      <c r="J10" s="166"/>
      <c r="K10" s="166"/>
      <c r="L10" s="167"/>
      <c r="M10" s="162" t="s">
        <v>12</v>
      </c>
      <c r="N10" s="163"/>
      <c r="O10" s="163"/>
      <c r="P10" s="163"/>
      <c r="Q10" s="163"/>
      <c r="R10" s="164"/>
    </row>
    <row r="11" spans="1:18" ht="27" thickBot="1" x14ac:dyDescent="0.35">
      <c r="A11" s="8"/>
      <c r="B11" s="6"/>
      <c r="C11" s="8"/>
      <c r="D11" s="8" t="s">
        <v>13</v>
      </c>
      <c r="E11" s="8" t="s">
        <v>14</v>
      </c>
      <c r="F11" s="9" t="s">
        <v>15</v>
      </c>
      <c r="G11" s="8" t="s">
        <v>16</v>
      </c>
      <c r="H11" s="9" t="s">
        <v>17</v>
      </c>
      <c r="I11" s="9" t="s">
        <v>18</v>
      </c>
      <c r="J11" s="9" t="s">
        <v>19</v>
      </c>
      <c r="K11" s="9" t="s">
        <v>20</v>
      </c>
      <c r="L11" s="9" t="s">
        <v>21</v>
      </c>
      <c r="M11" s="5" t="s">
        <v>22</v>
      </c>
      <c r="N11" s="6" t="s">
        <v>23</v>
      </c>
      <c r="O11" s="5" t="s">
        <v>24</v>
      </c>
      <c r="P11" s="5" t="s">
        <v>25</v>
      </c>
      <c r="Q11" s="10" t="s">
        <v>26</v>
      </c>
      <c r="R11" s="9" t="s">
        <v>27</v>
      </c>
    </row>
    <row r="12" spans="1:18" ht="18" thickBot="1" x14ac:dyDescent="0.35">
      <c r="A12" s="13"/>
      <c r="B12" s="14" t="s">
        <v>28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40.200000000000003" thickBot="1" x14ac:dyDescent="0.35">
      <c r="A13" s="83">
        <v>7</v>
      </c>
      <c r="B13" s="40" t="s">
        <v>66</v>
      </c>
      <c r="C13" s="39">
        <v>50</v>
      </c>
      <c r="D13" s="82">
        <v>5.58</v>
      </c>
      <c r="E13" s="82">
        <v>8.32</v>
      </c>
      <c r="F13" s="82">
        <v>14.84</v>
      </c>
      <c r="G13" s="82">
        <v>157</v>
      </c>
      <c r="H13" s="82">
        <v>0.06</v>
      </c>
      <c r="I13" s="82">
        <v>0.25</v>
      </c>
      <c r="J13" s="82">
        <v>0</v>
      </c>
      <c r="K13" s="82">
        <v>0.18</v>
      </c>
      <c r="L13" s="82">
        <v>1.6</v>
      </c>
      <c r="M13" s="82">
        <v>40.159999999999997</v>
      </c>
      <c r="N13" s="82">
        <v>139.6</v>
      </c>
      <c r="O13" s="82">
        <v>10.47</v>
      </c>
      <c r="P13" s="82">
        <v>1.66</v>
      </c>
      <c r="Q13" s="82">
        <v>0</v>
      </c>
      <c r="R13" s="82">
        <v>0</v>
      </c>
    </row>
    <row r="14" spans="1:18" ht="27" thickBot="1" x14ac:dyDescent="0.35">
      <c r="A14" s="83">
        <v>382</v>
      </c>
      <c r="B14" s="40" t="s">
        <v>30</v>
      </c>
      <c r="C14" s="39">
        <v>200</v>
      </c>
      <c r="D14" s="82">
        <v>3.52</v>
      </c>
      <c r="E14" s="82">
        <v>3.72</v>
      </c>
      <c r="F14" s="82">
        <v>25.49</v>
      </c>
      <c r="G14" s="82">
        <v>145.19999999999999</v>
      </c>
      <c r="H14" s="82">
        <v>0.04</v>
      </c>
      <c r="I14" s="82">
        <v>0</v>
      </c>
      <c r="J14" s="82">
        <v>1.3</v>
      </c>
      <c r="K14" s="82">
        <v>0.01</v>
      </c>
      <c r="L14" s="82">
        <v>0</v>
      </c>
      <c r="M14" s="82">
        <v>122</v>
      </c>
      <c r="N14" s="82">
        <v>90</v>
      </c>
      <c r="O14" s="82">
        <v>14</v>
      </c>
      <c r="P14" s="82">
        <v>0.56000000000000005</v>
      </c>
      <c r="Q14" s="82">
        <v>0</v>
      </c>
      <c r="R14" s="82">
        <v>0</v>
      </c>
    </row>
    <row r="15" spans="1:18" ht="27.6" thickBot="1" x14ac:dyDescent="0.35">
      <c r="A15" s="83">
        <v>338</v>
      </c>
      <c r="B15" s="84" t="s">
        <v>58</v>
      </c>
      <c r="C15" s="39">
        <v>120</v>
      </c>
      <c r="D15" s="82">
        <v>0.4</v>
      </c>
      <c r="E15" s="82">
        <v>0.4</v>
      </c>
      <c r="F15" s="82">
        <v>9.8000000000000007</v>
      </c>
      <c r="G15" s="82">
        <v>47</v>
      </c>
      <c r="H15" s="82">
        <v>0.01</v>
      </c>
      <c r="I15" s="82">
        <v>0.01</v>
      </c>
      <c r="J15" s="82">
        <v>10</v>
      </c>
      <c r="K15" s="82">
        <v>0</v>
      </c>
      <c r="L15" s="82">
        <v>0</v>
      </c>
      <c r="M15" s="82">
        <v>16</v>
      </c>
      <c r="N15" s="82">
        <v>0</v>
      </c>
      <c r="O15" s="82">
        <v>9</v>
      </c>
      <c r="P15" s="82">
        <v>2.2000000000000002</v>
      </c>
      <c r="Q15" s="82">
        <v>0</v>
      </c>
      <c r="R15" s="82">
        <v>0</v>
      </c>
    </row>
    <row r="16" spans="1:18" ht="15" thickBot="1" x14ac:dyDescent="0.35">
      <c r="A16" s="13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7.6" thickBot="1" x14ac:dyDescent="0.35">
      <c r="A17" s="13"/>
      <c r="B17" s="88" t="s">
        <v>31</v>
      </c>
      <c r="C17" s="89">
        <v>370</v>
      </c>
      <c r="D17" s="89">
        <v>14.06</v>
      </c>
      <c r="E17" s="89">
        <v>14.81</v>
      </c>
      <c r="F17" s="89">
        <v>39.76</v>
      </c>
      <c r="G17" s="90">
        <v>345.79</v>
      </c>
      <c r="H17" s="89">
        <v>0.11</v>
      </c>
      <c r="I17" s="90">
        <v>0.26</v>
      </c>
      <c r="J17" s="90">
        <v>11.3</v>
      </c>
      <c r="K17" s="90">
        <v>0.19</v>
      </c>
      <c r="L17" s="89">
        <v>1.6</v>
      </c>
      <c r="M17" s="89">
        <v>178.16</v>
      </c>
      <c r="N17" s="89">
        <v>229.6</v>
      </c>
      <c r="O17" s="89">
        <v>33.47</v>
      </c>
      <c r="P17" s="89">
        <v>4.4400000000000004</v>
      </c>
      <c r="Q17" s="89">
        <v>0</v>
      </c>
      <c r="R17" s="89">
        <v>0</v>
      </c>
    </row>
    <row r="18" spans="1:18" x14ac:dyDescent="0.3">
      <c r="A18" s="26"/>
      <c r="B18" s="27"/>
      <c r="C18" s="28"/>
      <c r="D18" s="28"/>
      <c r="E18" s="28"/>
      <c r="F18" s="28"/>
      <c r="G18" s="29"/>
      <c r="H18" s="28"/>
      <c r="I18" s="29"/>
      <c r="J18" s="29"/>
      <c r="K18" s="29"/>
      <c r="L18" s="28"/>
      <c r="M18" s="28"/>
      <c r="N18" s="28"/>
      <c r="O18" s="28"/>
      <c r="P18" s="28"/>
      <c r="Q18" s="28"/>
      <c r="R18" s="28"/>
    </row>
    <row r="19" spans="1:18" ht="15" thickBot="1" x14ac:dyDescent="0.35"/>
    <row r="20" spans="1:18" ht="15" thickBot="1" x14ac:dyDescent="0.35">
      <c r="A20" s="18" t="s">
        <v>32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ht="15" thickBot="1" x14ac:dyDescent="0.35">
      <c r="A21" s="18" t="s">
        <v>33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ht="15" thickBot="1" x14ac:dyDescent="0.35">
      <c r="A22" s="21" t="s">
        <v>2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15" thickBot="1" x14ac:dyDescent="0.35">
      <c r="A23" s="21" t="s">
        <v>74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15" thickBot="1" x14ac:dyDescent="0.35">
      <c r="A24" s="20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15" thickBot="1" x14ac:dyDescent="0.35">
      <c r="A25" s="175" t="s">
        <v>3</v>
      </c>
      <c r="B25" s="5" t="s">
        <v>4</v>
      </c>
      <c r="C25" s="171" t="s">
        <v>5</v>
      </c>
      <c r="D25" s="168" t="s">
        <v>6</v>
      </c>
      <c r="E25" s="168"/>
      <c r="F25" s="168"/>
      <c r="G25" s="169" t="s">
        <v>7</v>
      </c>
      <c r="H25" s="171" t="s">
        <v>8</v>
      </c>
      <c r="I25" s="171"/>
      <c r="J25" s="171"/>
      <c r="K25" s="171"/>
      <c r="L25" s="171"/>
      <c r="M25" s="173" t="s">
        <v>9</v>
      </c>
      <c r="N25" s="173"/>
      <c r="O25" s="173"/>
      <c r="P25" s="173"/>
      <c r="Q25" s="173"/>
      <c r="R25" s="173"/>
    </row>
    <row r="26" spans="1:18" ht="27" thickBot="1" x14ac:dyDescent="0.35">
      <c r="A26" s="176"/>
      <c r="B26" s="5" t="s">
        <v>10</v>
      </c>
      <c r="C26" s="171"/>
      <c r="D26" s="168"/>
      <c r="E26" s="168"/>
      <c r="F26" s="168"/>
      <c r="G26" s="170"/>
      <c r="H26" s="172"/>
      <c r="I26" s="172"/>
      <c r="J26" s="172"/>
      <c r="K26" s="172"/>
      <c r="L26" s="172"/>
      <c r="M26" s="174"/>
      <c r="N26" s="174"/>
      <c r="O26" s="174"/>
      <c r="P26" s="174"/>
      <c r="Q26" s="174"/>
      <c r="R26" s="174"/>
    </row>
    <row r="27" spans="1:18" ht="15" thickBot="1" x14ac:dyDescent="0.35">
      <c r="A27" s="176"/>
      <c r="B27" s="6"/>
      <c r="C27" s="7" t="s">
        <v>11</v>
      </c>
      <c r="D27" s="173" t="s">
        <v>11</v>
      </c>
      <c r="E27" s="173"/>
      <c r="F27" s="173"/>
      <c r="G27" s="170"/>
      <c r="H27" s="177" t="s">
        <v>12</v>
      </c>
      <c r="I27" s="177"/>
      <c r="J27" s="177"/>
      <c r="K27" s="177"/>
      <c r="L27" s="177"/>
      <c r="M27" s="173" t="s">
        <v>12</v>
      </c>
      <c r="N27" s="173"/>
      <c r="O27" s="173"/>
      <c r="P27" s="173"/>
      <c r="Q27" s="173"/>
      <c r="R27" s="173"/>
    </row>
    <row r="28" spans="1:18" ht="15" thickBot="1" x14ac:dyDescent="0.35">
      <c r="A28" s="13"/>
      <c r="B28" s="17" t="s">
        <v>34</v>
      </c>
      <c r="C28" s="30"/>
      <c r="D28" s="110" t="s">
        <v>13</v>
      </c>
      <c r="E28" s="110" t="s">
        <v>14</v>
      </c>
      <c r="F28" s="110" t="s">
        <v>15</v>
      </c>
      <c r="G28" s="110" t="s">
        <v>16</v>
      </c>
      <c r="H28" s="110" t="s">
        <v>17</v>
      </c>
      <c r="I28" s="110" t="s">
        <v>18</v>
      </c>
      <c r="J28" s="110" t="s">
        <v>19</v>
      </c>
      <c r="K28" s="110" t="s">
        <v>20</v>
      </c>
      <c r="L28" s="110" t="s">
        <v>21</v>
      </c>
      <c r="M28" s="110" t="s">
        <v>22</v>
      </c>
      <c r="N28" s="110" t="s">
        <v>23</v>
      </c>
      <c r="O28" s="110" t="s">
        <v>24</v>
      </c>
      <c r="P28" s="110" t="s">
        <v>25</v>
      </c>
      <c r="Q28" s="110" t="s">
        <v>75</v>
      </c>
      <c r="R28" s="110" t="s">
        <v>27</v>
      </c>
    </row>
    <row r="29" spans="1:18" ht="15" thickBot="1" x14ac:dyDescent="0.35">
      <c r="A29" s="13"/>
      <c r="B29" s="16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43.8" customHeight="1" thickBot="1" x14ac:dyDescent="0.35">
      <c r="A30" s="85">
        <v>182</v>
      </c>
      <c r="B30" s="86" t="s">
        <v>59</v>
      </c>
      <c r="C30" s="87">
        <v>210</v>
      </c>
      <c r="D30" s="87">
        <v>5.2</v>
      </c>
      <c r="E30" s="87">
        <v>8.4</v>
      </c>
      <c r="F30" s="87">
        <v>28.8</v>
      </c>
      <c r="G30" s="87">
        <v>251</v>
      </c>
      <c r="H30" s="87">
        <v>0.05</v>
      </c>
      <c r="I30" s="87">
        <v>0</v>
      </c>
      <c r="J30" s="87">
        <v>1.33</v>
      </c>
      <c r="K30" s="87">
        <v>0.05</v>
      </c>
      <c r="L30" s="87">
        <v>0.06</v>
      </c>
      <c r="M30" s="87">
        <v>142.66</v>
      </c>
      <c r="N30" s="87">
        <v>141.33000000000001</v>
      </c>
      <c r="O30" s="87">
        <v>30.66</v>
      </c>
      <c r="P30" s="87">
        <v>1.33</v>
      </c>
      <c r="Q30" s="87">
        <v>0</v>
      </c>
      <c r="R30" s="87">
        <v>0</v>
      </c>
    </row>
    <row r="31" spans="1:18" ht="40.799999999999997" thickBot="1" x14ac:dyDescent="0.35">
      <c r="A31" s="83" t="s">
        <v>29</v>
      </c>
      <c r="B31" s="84" t="s">
        <v>68</v>
      </c>
      <c r="C31" s="39">
        <v>50</v>
      </c>
      <c r="D31" s="82">
        <v>2.8</v>
      </c>
      <c r="E31" s="82">
        <v>3.13</v>
      </c>
      <c r="F31" s="82">
        <v>30</v>
      </c>
      <c r="G31" s="82">
        <v>180</v>
      </c>
      <c r="H31" s="82">
        <v>0.06</v>
      </c>
      <c r="I31" s="82">
        <v>0.03</v>
      </c>
      <c r="J31" s="82">
        <v>0</v>
      </c>
      <c r="K31" s="82">
        <v>16.66</v>
      </c>
      <c r="L31" s="82">
        <v>0</v>
      </c>
      <c r="M31" s="82">
        <v>29.05</v>
      </c>
      <c r="N31" s="82">
        <v>31.22</v>
      </c>
      <c r="O31" s="82">
        <v>11.5</v>
      </c>
      <c r="P31" s="82">
        <v>0.6</v>
      </c>
      <c r="Q31" s="82">
        <v>0</v>
      </c>
      <c r="R31" s="82">
        <v>0</v>
      </c>
    </row>
    <row r="32" spans="1:18" ht="19.8" customHeight="1" thickBot="1" x14ac:dyDescent="0.35">
      <c r="A32" s="41">
        <v>376</v>
      </c>
      <c r="B32" s="40" t="s">
        <v>35</v>
      </c>
      <c r="C32" s="62">
        <v>200</v>
      </c>
      <c r="D32" s="58">
        <v>0.2</v>
      </c>
      <c r="E32" s="58">
        <v>0</v>
      </c>
      <c r="F32" s="58">
        <v>14</v>
      </c>
      <c r="G32" s="58">
        <v>28</v>
      </c>
      <c r="H32" s="58">
        <v>0</v>
      </c>
      <c r="I32" s="58">
        <v>0</v>
      </c>
      <c r="J32" s="58">
        <v>0.03</v>
      </c>
      <c r="K32" s="58">
        <v>0</v>
      </c>
      <c r="L32" s="58">
        <v>0</v>
      </c>
      <c r="M32" s="58">
        <v>6</v>
      </c>
      <c r="N32" s="58">
        <v>0</v>
      </c>
      <c r="O32" s="58">
        <v>0</v>
      </c>
      <c r="P32" s="58">
        <v>0.4</v>
      </c>
      <c r="Q32" s="58">
        <v>0</v>
      </c>
      <c r="R32" s="41">
        <v>0</v>
      </c>
    </row>
    <row r="33" spans="1:18" ht="15" thickBot="1" x14ac:dyDescent="0.35">
      <c r="A33" s="85" t="s">
        <v>29</v>
      </c>
      <c r="B33" s="103" t="s">
        <v>41</v>
      </c>
      <c r="C33" s="87" t="s">
        <v>67</v>
      </c>
      <c r="D33" s="87">
        <v>1.69</v>
      </c>
      <c r="E33" s="87">
        <v>0.21</v>
      </c>
      <c r="F33" s="87">
        <v>12.54</v>
      </c>
      <c r="G33" s="87">
        <v>58.8</v>
      </c>
      <c r="H33" s="87">
        <v>0.04</v>
      </c>
      <c r="I33" s="87">
        <v>0.01</v>
      </c>
      <c r="J33" s="87">
        <v>0</v>
      </c>
      <c r="K33" s="87">
        <v>0</v>
      </c>
      <c r="L33" s="87">
        <v>0.44</v>
      </c>
      <c r="M33" s="87">
        <v>8</v>
      </c>
      <c r="N33" s="87">
        <v>26</v>
      </c>
      <c r="O33" s="87">
        <v>5.6</v>
      </c>
      <c r="P33" s="87">
        <v>0.44</v>
      </c>
      <c r="Q33" s="87">
        <v>0</v>
      </c>
      <c r="R33" s="87">
        <v>0</v>
      </c>
    </row>
    <row r="34" spans="1:18" ht="15" thickBot="1" x14ac:dyDescent="0.35">
      <c r="A34" s="13"/>
      <c r="B34" s="16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ht="15" thickBot="1" x14ac:dyDescent="0.35">
      <c r="A35" s="35"/>
      <c r="B35" s="36" t="s">
        <v>36</v>
      </c>
      <c r="C35" s="35">
        <v>585</v>
      </c>
      <c r="D35" s="37">
        <v>6.76</v>
      </c>
      <c r="E35" s="37">
        <v>11.54</v>
      </c>
      <c r="F35" s="37">
        <v>69.7</v>
      </c>
      <c r="G35" s="37">
        <v>517.79999999999995</v>
      </c>
      <c r="H35" s="37">
        <v>0.02</v>
      </c>
      <c r="I35" s="37">
        <v>0.15</v>
      </c>
      <c r="J35" s="37">
        <v>6.03</v>
      </c>
      <c r="K35" s="37">
        <v>54.8</v>
      </c>
      <c r="L35" s="37">
        <v>0.55000000000000004</v>
      </c>
      <c r="M35" s="37">
        <v>217.34</v>
      </c>
      <c r="N35" s="37">
        <v>169.72</v>
      </c>
      <c r="O35" s="37">
        <v>46.22</v>
      </c>
      <c r="P35" s="37">
        <v>3.41</v>
      </c>
      <c r="Q35" s="37">
        <v>100</v>
      </c>
      <c r="R35" s="37">
        <v>1.02</v>
      </c>
    </row>
    <row r="37" spans="1:18" ht="15" thickBot="1" x14ac:dyDescent="0.35"/>
    <row r="38" spans="1:18" ht="15" thickBot="1" x14ac:dyDescent="0.35">
      <c r="A38" s="21" t="s">
        <v>37</v>
      </c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5" thickBot="1" x14ac:dyDescent="0.35">
      <c r="A39" s="18" t="s">
        <v>33</v>
      </c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5" thickBot="1" x14ac:dyDescent="0.35">
      <c r="A40" s="21" t="s">
        <v>2</v>
      </c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5" thickBot="1" x14ac:dyDescent="0.35">
      <c r="A41" s="21" t="s">
        <v>74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5" thickBot="1" x14ac:dyDescent="0.35">
      <c r="A42" s="20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5" thickBot="1" x14ac:dyDescent="0.35">
      <c r="A43" s="175" t="s">
        <v>3</v>
      </c>
      <c r="B43" s="5" t="s">
        <v>4</v>
      </c>
      <c r="C43" s="171" t="s">
        <v>5</v>
      </c>
      <c r="D43" s="168" t="s">
        <v>6</v>
      </c>
      <c r="E43" s="168"/>
      <c r="F43" s="168"/>
      <c r="G43" s="169" t="s">
        <v>7</v>
      </c>
      <c r="H43" s="171" t="s">
        <v>8</v>
      </c>
      <c r="I43" s="171"/>
      <c r="J43" s="171"/>
      <c r="K43" s="171"/>
      <c r="L43" s="171"/>
      <c r="M43" s="173" t="s">
        <v>9</v>
      </c>
      <c r="N43" s="173"/>
      <c r="O43" s="173"/>
      <c r="P43" s="173"/>
      <c r="Q43" s="173"/>
      <c r="R43" s="173"/>
    </row>
    <row r="44" spans="1:18" ht="27" thickBot="1" x14ac:dyDescent="0.35">
      <c r="A44" s="176"/>
      <c r="B44" s="5" t="s">
        <v>10</v>
      </c>
      <c r="C44" s="171"/>
      <c r="D44" s="168"/>
      <c r="E44" s="168"/>
      <c r="F44" s="168"/>
      <c r="G44" s="170"/>
      <c r="H44" s="172"/>
      <c r="I44" s="172"/>
      <c r="J44" s="172"/>
      <c r="K44" s="172"/>
      <c r="L44" s="172"/>
      <c r="M44" s="174"/>
      <c r="N44" s="174"/>
      <c r="O44" s="174"/>
      <c r="P44" s="174"/>
      <c r="Q44" s="174"/>
      <c r="R44" s="174"/>
    </row>
    <row r="45" spans="1:18" ht="15" thickBot="1" x14ac:dyDescent="0.35">
      <c r="A45" s="176"/>
      <c r="B45" s="6"/>
      <c r="C45" s="7" t="s">
        <v>11</v>
      </c>
      <c r="D45" s="173" t="s">
        <v>11</v>
      </c>
      <c r="E45" s="173"/>
      <c r="F45" s="173"/>
      <c r="G45" s="170"/>
      <c r="H45" s="177" t="s">
        <v>12</v>
      </c>
      <c r="I45" s="177"/>
      <c r="J45" s="177"/>
      <c r="K45" s="177"/>
      <c r="L45" s="177"/>
      <c r="M45" s="173" t="s">
        <v>12</v>
      </c>
      <c r="N45" s="173"/>
      <c r="O45" s="173"/>
      <c r="P45" s="173"/>
      <c r="Q45" s="173"/>
      <c r="R45" s="173"/>
    </row>
    <row r="46" spans="1:18" ht="27" thickBot="1" x14ac:dyDescent="0.35">
      <c r="A46" s="6"/>
      <c r="B46" s="6"/>
      <c r="C46" s="6"/>
      <c r="D46" s="6" t="s">
        <v>13</v>
      </c>
      <c r="E46" s="6" t="s">
        <v>14</v>
      </c>
      <c r="F46" s="5" t="s">
        <v>15</v>
      </c>
      <c r="G46" s="6" t="s">
        <v>16</v>
      </c>
      <c r="H46" s="5" t="s">
        <v>17</v>
      </c>
      <c r="I46" s="5" t="s">
        <v>18</v>
      </c>
      <c r="J46" s="5" t="s">
        <v>19</v>
      </c>
      <c r="K46" s="5" t="s">
        <v>20</v>
      </c>
      <c r="L46" s="5" t="s">
        <v>21</v>
      </c>
      <c r="M46" s="5" t="s">
        <v>22</v>
      </c>
      <c r="N46" s="6" t="s">
        <v>23</v>
      </c>
      <c r="O46" s="5" t="s">
        <v>24</v>
      </c>
      <c r="P46" s="5" t="s">
        <v>25</v>
      </c>
      <c r="Q46" s="10" t="s">
        <v>26</v>
      </c>
      <c r="R46" s="5" t="s">
        <v>27</v>
      </c>
    </row>
    <row r="47" spans="1:18" ht="15" thickBot="1" x14ac:dyDescent="0.35">
      <c r="A47" s="38"/>
      <c r="B47" s="131" t="s">
        <v>34</v>
      </c>
      <c r="C47" s="132"/>
      <c r="D47" s="12"/>
      <c r="E47" s="12"/>
      <c r="F47" s="12"/>
      <c r="G47" s="12"/>
      <c r="H47" s="12"/>
      <c r="I47" s="12"/>
      <c r="J47" s="12"/>
      <c r="K47" s="12"/>
      <c r="L47" s="12"/>
      <c r="M47" s="11"/>
      <c r="N47" s="11"/>
      <c r="O47" s="11"/>
      <c r="P47" s="11"/>
      <c r="Q47" s="12"/>
      <c r="R47" s="11"/>
    </row>
    <row r="48" spans="1:18" ht="27" thickBot="1" x14ac:dyDescent="0.35">
      <c r="A48" s="38" t="s">
        <v>38</v>
      </c>
      <c r="B48" s="40" t="s">
        <v>39</v>
      </c>
      <c r="C48" s="24">
        <v>116</v>
      </c>
      <c r="D48" s="41">
        <v>10.78</v>
      </c>
      <c r="E48" s="41">
        <v>19.2</v>
      </c>
      <c r="F48" s="41">
        <v>2.04</v>
      </c>
      <c r="G48" s="41">
        <v>224</v>
      </c>
      <c r="H48" s="41">
        <v>0.08</v>
      </c>
      <c r="I48" s="41">
        <v>0.4</v>
      </c>
      <c r="J48" s="41">
        <v>0.2</v>
      </c>
      <c r="K48" s="41">
        <v>251</v>
      </c>
      <c r="L48" s="41">
        <v>0</v>
      </c>
      <c r="M48" s="41">
        <v>79.72</v>
      </c>
      <c r="N48" s="41">
        <v>174.6</v>
      </c>
      <c r="O48" s="41">
        <v>12.28</v>
      </c>
      <c r="P48" s="41">
        <v>2.04</v>
      </c>
      <c r="Q48" s="41">
        <v>0</v>
      </c>
      <c r="R48" s="41">
        <v>0</v>
      </c>
    </row>
    <row r="49" spans="1:18" ht="27" thickBot="1" x14ac:dyDescent="0.35">
      <c r="A49" s="41">
        <v>379</v>
      </c>
      <c r="B49" s="40" t="s">
        <v>40</v>
      </c>
      <c r="C49" s="42">
        <v>200</v>
      </c>
      <c r="D49" s="12">
        <v>3.17</v>
      </c>
      <c r="E49" s="12">
        <v>2.68</v>
      </c>
      <c r="F49" s="25">
        <v>22.4</v>
      </c>
      <c r="G49" s="25">
        <v>116</v>
      </c>
      <c r="H49" s="25">
        <v>0.03</v>
      </c>
      <c r="I49" s="25">
        <v>0.14000000000000001</v>
      </c>
      <c r="J49" s="25">
        <v>0</v>
      </c>
      <c r="K49" s="25">
        <v>0.08</v>
      </c>
      <c r="L49" s="25">
        <v>0</v>
      </c>
      <c r="M49" s="25">
        <v>34</v>
      </c>
      <c r="N49" s="12">
        <v>45</v>
      </c>
      <c r="O49" s="25">
        <v>7</v>
      </c>
      <c r="P49" s="25">
        <v>0</v>
      </c>
      <c r="Q49" s="25">
        <v>0</v>
      </c>
      <c r="R49" s="25">
        <v>0</v>
      </c>
    </row>
    <row r="50" spans="1:18" ht="27" thickBot="1" x14ac:dyDescent="0.35">
      <c r="A50" s="42" t="s">
        <v>29</v>
      </c>
      <c r="B50" s="40" t="s">
        <v>41</v>
      </c>
      <c r="C50" s="24">
        <v>20</v>
      </c>
      <c r="D50" s="41">
        <v>1.35</v>
      </c>
      <c r="E50" s="41">
        <v>0.17</v>
      </c>
      <c r="F50" s="41">
        <v>10.029999999999999</v>
      </c>
      <c r="G50" s="41">
        <v>47.05</v>
      </c>
      <c r="H50" s="41">
        <v>0.02</v>
      </c>
      <c r="I50" s="41">
        <v>0</v>
      </c>
      <c r="J50" s="41">
        <v>0</v>
      </c>
      <c r="K50" s="41">
        <v>0</v>
      </c>
      <c r="L50" s="41">
        <v>0.26</v>
      </c>
      <c r="M50" s="41">
        <v>4.5999999999999996</v>
      </c>
      <c r="N50" s="41">
        <v>17.399999999999999</v>
      </c>
      <c r="O50" s="41">
        <v>6.6</v>
      </c>
      <c r="P50" s="41">
        <v>0.22</v>
      </c>
      <c r="Q50" s="41">
        <v>0.21</v>
      </c>
      <c r="R50" s="41">
        <v>0.01</v>
      </c>
    </row>
    <row r="51" spans="1:18" ht="15" thickBot="1" x14ac:dyDescent="0.35">
      <c r="A51" s="42"/>
      <c r="B51" s="40"/>
      <c r="C51" s="2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ht="27" thickBot="1" x14ac:dyDescent="0.35">
      <c r="A52" s="11"/>
      <c r="B52" s="6" t="s">
        <v>31</v>
      </c>
      <c r="C52" s="43" t="s">
        <v>76</v>
      </c>
      <c r="D52" s="44">
        <f t="shared" ref="D52:R52" si="0">SUM(D42:D51)</f>
        <v>15.299999999999999</v>
      </c>
      <c r="E52" s="44">
        <f t="shared" si="0"/>
        <v>22.05</v>
      </c>
      <c r="F52" s="44">
        <f t="shared" si="0"/>
        <v>34.47</v>
      </c>
      <c r="G52" s="44">
        <f t="shared" si="0"/>
        <v>387.05</v>
      </c>
      <c r="H52" s="44">
        <f t="shared" si="0"/>
        <v>0.13</v>
      </c>
      <c r="I52" s="44">
        <f t="shared" si="0"/>
        <v>0.54</v>
      </c>
      <c r="J52" s="44">
        <f t="shared" si="0"/>
        <v>0.2</v>
      </c>
      <c r="K52" s="44">
        <f t="shared" si="0"/>
        <v>251.08</v>
      </c>
      <c r="L52" s="44">
        <f t="shared" si="0"/>
        <v>0.26</v>
      </c>
      <c r="M52" s="44">
        <f t="shared" si="0"/>
        <v>118.32</v>
      </c>
      <c r="N52" s="44">
        <f t="shared" si="0"/>
        <v>237</v>
      </c>
      <c r="O52" s="44">
        <f t="shared" si="0"/>
        <v>25.880000000000003</v>
      </c>
      <c r="P52" s="44">
        <f t="shared" si="0"/>
        <v>2.2600000000000002</v>
      </c>
      <c r="Q52" s="44">
        <f t="shared" si="0"/>
        <v>0.21</v>
      </c>
      <c r="R52" s="44">
        <f t="shared" si="0"/>
        <v>0.01</v>
      </c>
    </row>
    <row r="53" spans="1:18" ht="15" thickBot="1" x14ac:dyDescent="0.35">
      <c r="A53" s="49"/>
      <c r="B53" s="50"/>
      <c r="C53" s="51"/>
      <c r="D53" s="51"/>
      <c r="E53" s="52"/>
      <c r="F53" s="52"/>
      <c r="G53" s="5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1:18" ht="15" thickBot="1" x14ac:dyDescent="0.35">
      <c r="A54" s="35"/>
      <c r="B54" s="36" t="s">
        <v>36</v>
      </c>
      <c r="C54" s="35"/>
      <c r="D54" s="37">
        <f t="shared" ref="D54:R54" si="1">D39+D52</f>
        <v>15.299999999999999</v>
      </c>
      <c r="E54" s="37">
        <f t="shared" si="1"/>
        <v>22.05</v>
      </c>
      <c r="F54" s="37">
        <f t="shared" si="1"/>
        <v>34.47</v>
      </c>
      <c r="G54" s="37">
        <f t="shared" si="1"/>
        <v>387.05</v>
      </c>
      <c r="H54" s="37">
        <f t="shared" si="1"/>
        <v>0.13</v>
      </c>
      <c r="I54" s="37">
        <f t="shared" si="1"/>
        <v>0.54</v>
      </c>
      <c r="J54" s="37">
        <f t="shared" si="1"/>
        <v>0.2</v>
      </c>
      <c r="K54" s="37">
        <f t="shared" si="1"/>
        <v>251.08</v>
      </c>
      <c r="L54" s="37">
        <f t="shared" si="1"/>
        <v>0.26</v>
      </c>
      <c r="M54" s="37">
        <f t="shared" si="1"/>
        <v>118.32</v>
      </c>
      <c r="N54" s="37">
        <f t="shared" si="1"/>
        <v>237</v>
      </c>
      <c r="O54" s="37">
        <f t="shared" si="1"/>
        <v>25.880000000000003</v>
      </c>
      <c r="P54" s="37">
        <f t="shared" si="1"/>
        <v>2.2600000000000002</v>
      </c>
      <c r="Q54" s="37">
        <f t="shared" si="1"/>
        <v>0.21</v>
      </c>
      <c r="R54" s="37">
        <f t="shared" si="1"/>
        <v>0.01</v>
      </c>
    </row>
    <row r="56" spans="1:18" ht="15" thickBot="1" x14ac:dyDescent="0.35"/>
    <row r="57" spans="1:18" ht="15" thickBot="1" x14ac:dyDescent="0.35">
      <c r="A57" s="21" t="s">
        <v>42</v>
      </c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spans="1:18" ht="15" thickBot="1" x14ac:dyDescent="0.35">
      <c r="A58" s="18" t="s">
        <v>33</v>
      </c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18" ht="15" thickBot="1" x14ac:dyDescent="0.35">
      <c r="A59" s="21" t="s">
        <v>2</v>
      </c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15" thickBot="1" x14ac:dyDescent="0.35">
      <c r="A60" s="21" t="s">
        <v>74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ht="15" thickBot="1" x14ac:dyDescent="0.35">
      <c r="A61" s="20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ht="15" thickBot="1" x14ac:dyDescent="0.35">
      <c r="A62" s="175" t="s">
        <v>3</v>
      </c>
      <c r="B62" s="5" t="s">
        <v>4</v>
      </c>
      <c r="C62" s="171" t="s">
        <v>5</v>
      </c>
      <c r="D62" s="168" t="s">
        <v>6</v>
      </c>
      <c r="E62" s="168"/>
      <c r="F62" s="168"/>
      <c r="G62" s="169" t="s">
        <v>7</v>
      </c>
      <c r="H62" s="171" t="s">
        <v>8</v>
      </c>
      <c r="I62" s="171"/>
      <c r="J62" s="171"/>
      <c r="K62" s="171"/>
      <c r="L62" s="171"/>
      <c r="M62" s="173" t="s">
        <v>9</v>
      </c>
      <c r="N62" s="173"/>
      <c r="O62" s="173"/>
      <c r="P62" s="173"/>
      <c r="Q62" s="173"/>
      <c r="R62" s="173"/>
    </row>
    <row r="63" spans="1:18" ht="27" thickBot="1" x14ac:dyDescent="0.35">
      <c r="A63" s="176"/>
      <c r="B63" s="5" t="s">
        <v>10</v>
      </c>
      <c r="C63" s="171"/>
      <c r="D63" s="168"/>
      <c r="E63" s="168"/>
      <c r="F63" s="168"/>
      <c r="G63" s="170"/>
      <c r="H63" s="172"/>
      <c r="I63" s="172"/>
      <c r="J63" s="172"/>
      <c r="K63" s="172"/>
      <c r="L63" s="172"/>
      <c r="M63" s="174"/>
      <c r="N63" s="174"/>
      <c r="O63" s="174"/>
      <c r="P63" s="174"/>
      <c r="Q63" s="174"/>
      <c r="R63" s="174"/>
    </row>
    <row r="64" spans="1:18" ht="15" thickBot="1" x14ac:dyDescent="0.35">
      <c r="A64" s="176"/>
      <c r="B64" s="6"/>
      <c r="C64" s="7" t="s">
        <v>11</v>
      </c>
      <c r="D64" s="173" t="s">
        <v>11</v>
      </c>
      <c r="E64" s="173"/>
      <c r="F64" s="173"/>
      <c r="G64" s="170"/>
      <c r="H64" s="177" t="s">
        <v>12</v>
      </c>
      <c r="I64" s="177"/>
      <c r="J64" s="177"/>
      <c r="K64" s="177"/>
      <c r="L64" s="177"/>
      <c r="M64" s="173" t="s">
        <v>12</v>
      </c>
      <c r="N64" s="173"/>
      <c r="O64" s="173"/>
      <c r="P64" s="173"/>
      <c r="Q64" s="173"/>
      <c r="R64" s="173"/>
    </row>
    <row r="65" spans="1:18" ht="27" thickBot="1" x14ac:dyDescent="0.35">
      <c r="A65" s="6"/>
      <c r="B65" s="6"/>
      <c r="C65" s="6"/>
      <c r="D65" s="6" t="s">
        <v>13</v>
      </c>
      <c r="E65" s="6" t="s">
        <v>14</v>
      </c>
      <c r="F65" s="5" t="s">
        <v>15</v>
      </c>
      <c r="G65" s="6" t="s">
        <v>16</v>
      </c>
      <c r="H65" s="5" t="s">
        <v>17</v>
      </c>
      <c r="I65" s="5" t="s">
        <v>18</v>
      </c>
      <c r="J65" s="5" t="s">
        <v>19</v>
      </c>
      <c r="K65" s="5" t="s">
        <v>20</v>
      </c>
      <c r="L65" s="5" t="s">
        <v>21</v>
      </c>
      <c r="M65" s="5" t="s">
        <v>22</v>
      </c>
      <c r="N65" s="6" t="s">
        <v>23</v>
      </c>
      <c r="O65" s="5" t="s">
        <v>24</v>
      </c>
      <c r="P65" s="5" t="s">
        <v>25</v>
      </c>
      <c r="Q65" s="10" t="s">
        <v>26</v>
      </c>
      <c r="R65" s="5" t="s">
        <v>27</v>
      </c>
    </row>
    <row r="66" spans="1:18" ht="15" thickBot="1" x14ac:dyDescent="0.35">
      <c r="A66" s="24"/>
      <c r="B66" s="133" t="s">
        <v>28</v>
      </c>
      <c r="C66" s="132"/>
      <c r="D66" s="12"/>
      <c r="E66" s="12"/>
      <c r="F66" s="12"/>
      <c r="G66" s="12"/>
      <c r="H66" s="12"/>
      <c r="I66" s="12"/>
      <c r="J66" s="12"/>
      <c r="K66" s="12"/>
      <c r="L66" s="12"/>
      <c r="M66" s="11"/>
      <c r="N66" s="11"/>
      <c r="O66" s="11"/>
      <c r="P66" s="11"/>
      <c r="Q66" s="12"/>
      <c r="R66" s="11"/>
    </row>
    <row r="67" spans="1:18" ht="27" thickBot="1" x14ac:dyDescent="0.35">
      <c r="A67" s="24">
        <v>188</v>
      </c>
      <c r="B67" s="40" t="s">
        <v>61</v>
      </c>
      <c r="C67" s="24">
        <v>160</v>
      </c>
      <c r="D67" s="12">
        <v>7.4</v>
      </c>
      <c r="E67" s="12">
        <v>10.6</v>
      </c>
      <c r="F67" s="25">
        <v>38.08</v>
      </c>
      <c r="G67" s="25">
        <v>282</v>
      </c>
      <c r="H67" s="25">
        <v>0.04</v>
      </c>
      <c r="I67" s="25">
        <v>0.1</v>
      </c>
      <c r="J67" s="25">
        <v>0.06</v>
      </c>
      <c r="K67" s="25">
        <v>52</v>
      </c>
      <c r="L67" s="25">
        <v>0.99</v>
      </c>
      <c r="M67" s="25">
        <v>41.72</v>
      </c>
      <c r="N67" s="12">
        <v>115.78</v>
      </c>
      <c r="O67" s="25">
        <v>24.7</v>
      </c>
      <c r="P67" s="25">
        <v>0.78</v>
      </c>
      <c r="Q67" s="25">
        <v>0</v>
      </c>
      <c r="R67" s="25">
        <v>0</v>
      </c>
    </row>
    <row r="68" spans="1:18" ht="27" thickBot="1" x14ac:dyDescent="0.35">
      <c r="A68" s="24" t="s">
        <v>29</v>
      </c>
      <c r="B68" s="40" t="s">
        <v>43</v>
      </c>
      <c r="C68" s="24">
        <v>30</v>
      </c>
      <c r="D68" s="12">
        <v>0.12</v>
      </c>
      <c r="E68" s="12">
        <v>0</v>
      </c>
      <c r="F68" s="25">
        <v>15.76</v>
      </c>
      <c r="G68" s="25">
        <v>63.54</v>
      </c>
      <c r="H68" s="25">
        <v>0</v>
      </c>
      <c r="I68" s="25">
        <v>7.0000000000000007E-2</v>
      </c>
      <c r="J68" s="25">
        <v>0.96</v>
      </c>
      <c r="K68" s="25">
        <v>0</v>
      </c>
      <c r="L68" s="25">
        <v>0</v>
      </c>
      <c r="M68" s="25">
        <v>8.98</v>
      </c>
      <c r="N68" s="12">
        <v>7.4</v>
      </c>
      <c r="O68" s="25">
        <v>2.9</v>
      </c>
      <c r="P68" s="25">
        <v>0.08</v>
      </c>
      <c r="Q68" s="25">
        <v>0.01</v>
      </c>
      <c r="R68" s="25">
        <v>0</v>
      </c>
    </row>
    <row r="69" spans="1:18" ht="15" thickBot="1" x14ac:dyDescent="0.35">
      <c r="A69" s="55">
        <v>376</v>
      </c>
      <c r="B69" s="56" t="s">
        <v>44</v>
      </c>
      <c r="C69" s="57">
        <v>200</v>
      </c>
      <c r="D69" s="58">
        <v>0.2</v>
      </c>
      <c r="E69" s="58">
        <v>0</v>
      </c>
      <c r="F69" s="58">
        <v>14</v>
      </c>
      <c r="G69" s="58">
        <v>28</v>
      </c>
      <c r="H69" s="58">
        <v>0</v>
      </c>
      <c r="I69" s="58">
        <v>0</v>
      </c>
      <c r="J69" s="58">
        <v>0.03</v>
      </c>
      <c r="K69" s="58">
        <v>0</v>
      </c>
      <c r="L69" s="58">
        <v>0</v>
      </c>
      <c r="M69" s="58">
        <v>6</v>
      </c>
      <c r="N69" s="58">
        <v>0</v>
      </c>
      <c r="O69" s="58">
        <v>0</v>
      </c>
      <c r="P69" s="58">
        <v>0.4</v>
      </c>
      <c r="Q69" s="41">
        <v>0</v>
      </c>
      <c r="R69" s="41">
        <v>0</v>
      </c>
    </row>
    <row r="70" spans="1:18" ht="15" thickBot="1" x14ac:dyDescent="0.35">
      <c r="A70" s="11"/>
      <c r="B70" s="54"/>
      <c r="C70" s="11"/>
      <c r="D70" s="12"/>
      <c r="E70" s="12"/>
      <c r="F70" s="12"/>
      <c r="G70" s="12"/>
      <c r="H70" s="12"/>
      <c r="I70" s="12"/>
      <c r="J70" s="12"/>
      <c r="K70" s="12"/>
      <c r="L70" s="12"/>
      <c r="M70" s="11"/>
      <c r="N70" s="11"/>
      <c r="O70" s="11"/>
      <c r="P70" s="11"/>
      <c r="Q70" s="12"/>
      <c r="R70" s="11"/>
    </row>
    <row r="71" spans="1:18" ht="27" thickBot="1" x14ac:dyDescent="0.35">
      <c r="A71" s="59"/>
      <c r="B71" s="60" t="s">
        <v>31</v>
      </c>
      <c r="C71" s="61">
        <f t="shared" ref="C71:R71" si="2">SUM(C58:C70)</f>
        <v>390</v>
      </c>
      <c r="D71" s="61">
        <f t="shared" si="2"/>
        <v>7.7200000000000006</v>
      </c>
      <c r="E71" s="61">
        <f t="shared" si="2"/>
        <v>10.6</v>
      </c>
      <c r="F71" s="61">
        <f t="shared" si="2"/>
        <v>67.84</v>
      </c>
      <c r="G71" s="61">
        <f t="shared" si="2"/>
        <v>373.54</v>
      </c>
      <c r="H71" s="61">
        <f t="shared" si="2"/>
        <v>0.04</v>
      </c>
      <c r="I71" s="61">
        <f t="shared" si="2"/>
        <v>0.17</v>
      </c>
      <c r="J71" s="61">
        <f t="shared" si="2"/>
        <v>1.05</v>
      </c>
      <c r="K71" s="61">
        <f t="shared" si="2"/>
        <v>52</v>
      </c>
      <c r="L71" s="61">
        <f t="shared" si="2"/>
        <v>0.99</v>
      </c>
      <c r="M71" s="61">
        <f t="shared" si="2"/>
        <v>56.7</v>
      </c>
      <c r="N71" s="61">
        <f t="shared" si="2"/>
        <v>123.18</v>
      </c>
      <c r="O71" s="61">
        <f t="shared" si="2"/>
        <v>27.599999999999998</v>
      </c>
      <c r="P71" s="61">
        <f t="shared" si="2"/>
        <v>1.26</v>
      </c>
      <c r="Q71" s="61">
        <f t="shared" si="2"/>
        <v>0.01</v>
      </c>
      <c r="R71" s="61">
        <f t="shared" si="2"/>
        <v>0</v>
      </c>
    </row>
    <row r="72" spans="1:18" ht="15" thickBot="1" x14ac:dyDescent="0.35">
      <c r="A72" s="11"/>
      <c r="B72" s="31"/>
      <c r="C72" s="32"/>
      <c r="D72" s="32"/>
      <c r="E72" s="33"/>
      <c r="F72" s="3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1:18" ht="15" thickBot="1" x14ac:dyDescent="0.35"/>
    <row r="74" spans="1:18" ht="15" thickBot="1" x14ac:dyDescent="0.35">
      <c r="A74" s="21" t="s">
        <v>45</v>
      </c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ht="15" thickBot="1" x14ac:dyDescent="0.35">
      <c r="A75" s="18" t="s">
        <v>33</v>
      </c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ht="15" thickBot="1" x14ac:dyDescent="0.35">
      <c r="A76" s="21" t="s">
        <v>2</v>
      </c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ht="15" thickBot="1" x14ac:dyDescent="0.35">
      <c r="A77" s="21" t="s">
        <v>74</v>
      </c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ht="15" thickBot="1" x14ac:dyDescent="0.35">
      <c r="A78" s="20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 ht="15" thickBot="1" x14ac:dyDescent="0.35">
      <c r="A79" s="175" t="s">
        <v>3</v>
      </c>
      <c r="B79" s="5" t="s">
        <v>4</v>
      </c>
      <c r="C79" s="171" t="s">
        <v>5</v>
      </c>
      <c r="D79" s="168" t="s">
        <v>6</v>
      </c>
      <c r="E79" s="168"/>
      <c r="F79" s="168"/>
      <c r="G79" s="169" t="s">
        <v>7</v>
      </c>
      <c r="H79" s="171" t="s">
        <v>8</v>
      </c>
      <c r="I79" s="171"/>
      <c r="J79" s="171"/>
      <c r="K79" s="171"/>
      <c r="L79" s="171"/>
      <c r="M79" s="173" t="s">
        <v>9</v>
      </c>
      <c r="N79" s="173"/>
      <c r="O79" s="173"/>
      <c r="P79" s="173"/>
      <c r="Q79" s="173"/>
      <c r="R79" s="173"/>
    </row>
    <row r="80" spans="1:18" ht="27" thickBot="1" x14ac:dyDescent="0.35">
      <c r="A80" s="176"/>
      <c r="B80" s="5" t="s">
        <v>10</v>
      </c>
      <c r="C80" s="171"/>
      <c r="D80" s="168"/>
      <c r="E80" s="168"/>
      <c r="F80" s="168"/>
      <c r="G80" s="170"/>
      <c r="H80" s="172"/>
      <c r="I80" s="172"/>
      <c r="J80" s="172"/>
      <c r="K80" s="172"/>
      <c r="L80" s="172"/>
      <c r="M80" s="174"/>
      <c r="N80" s="174"/>
      <c r="O80" s="174"/>
      <c r="P80" s="174"/>
      <c r="Q80" s="174"/>
      <c r="R80" s="174"/>
    </row>
    <row r="81" spans="1:18" ht="15" thickBot="1" x14ac:dyDescent="0.35">
      <c r="A81" s="176"/>
      <c r="B81" s="6"/>
      <c r="C81" s="7" t="s">
        <v>11</v>
      </c>
      <c r="D81" s="173" t="s">
        <v>11</v>
      </c>
      <c r="E81" s="173"/>
      <c r="F81" s="173"/>
      <c r="G81" s="170"/>
      <c r="H81" s="177" t="s">
        <v>12</v>
      </c>
      <c r="I81" s="177"/>
      <c r="J81" s="177"/>
      <c r="K81" s="177"/>
      <c r="L81" s="177"/>
      <c r="M81" s="173" t="s">
        <v>12</v>
      </c>
      <c r="N81" s="173"/>
      <c r="O81" s="173"/>
      <c r="P81" s="173"/>
      <c r="Q81" s="173"/>
      <c r="R81" s="173"/>
    </row>
    <row r="82" spans="1:18" ht="27" thickBot="1" x14ac:dyDescent="0.35">
      <c r="A82" s="6"/>
      <c r="B82" s="6"/>
      <c r="C82" s="6"/>
      <c r="D82" s="6" t="s">
        <v>13</v>
      </c>
      <c r="E82" s="6" t="s">
        <v>14</v>
      </c>
      <c r="F82" s="5" t="s">
        <v>15</v>
      </c>
      <c r="G82" s="6" t="s">
        <v>16</v>
      </c>
      <c r="H82" s="5" t="s">
        <v>17</v>
      </c>
      <c r="I82" s="5" t="s">
        <v>18</v>
      </c>
      <c r="J82" s="5" t="s">
        <v>19</v>
      </c>
      <c r="K82" s="5" t="s">
        <v>20</v>
      </c>
      <c r="L82" s="5" t="s">
        <v>21</v>
      </c>
      <c r="M82" s="5" t="s">
        <v>22</v>
      </c>
      <c r="N82" s="6" t="s">
        <v>23</v>
      </c>
      <c r="O82" s="5" t="s">
        <v>24</v>
      </c>
      <c r="P82" s="5" t="s">
        <v>25</v>
      </c>
      <c r="Q82" s="10" t="s">
        <v>26</v>
      </c>
      <c r="R82" s="5" t="s">
        <v>27</v>
      </c>
    </row>
    <row r="83" spans="1:18" ht="15" thickBot="1" x14ac:dyDescent="0.35">
      <c r="A83" s="11"/>
      <c r="B83" s="6"/>
      <c r="C83" s="1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 ht="15" thickBot="1" x14ac:dyDescent="0.35">
      <c r="A84" s="56"/>
      <c r="B84" s="134" t="s">
        <v>34</v>
      </c>
      <c r="C84" s="135"/>
      <c r="D84" s="58"/>
      <c r="E84" s="58"/>
      <c r="F84" s="58"/>
      <c r="G84" s="58"/>
      <c r="H84" s="74"/>
      <c r="I84" s="77"/>
      <c r="J84" s="75"/>
      <c r="K84" s="58"/>
      <c r="L84" s="58"/>
      <c r="M84" s="58"/>
      <c r="N84" s="58"/>
      <c r="O84" s="58"/>
      <c r="P84" s="58"/>
      <c r="Q84" s="41"/>
      <c r="R84" s="41"/>
    </row>
    <row r="85" spans="1:18" ht="27" thickBot="1" x14ac:dyDescent="0.35">
      <c r="A85" s="56">
        <v>121</v>
      </c>
      <c r="B85" s="56" t="s">
        <v>62</v>
      </c>
      <c r="C85" s="57">
        <v>200</v>
      </c>
      <c r="D85" s="58">
        <v>2.97</v>
      </c>
      <c r="E85" s="58">
        <v>3.6</v>
      </c>
      <c r="F85" s="58">
        <v>6.2</v>
      </c>
      <c r="G85" s="58">
        <v>71.2</v>
      </c>
      <c r="H85" s="58">
        <v>0.14000000000000001</v>
      </c>
      <c r="I85" s="76">
        <v>0.17</v>
      </c>
      <c r="J85" s="58">
        <v>0.96</v>
      </c>
      <c r="K85" s="58">
        <v>54.8</v>
      </c>
      <c r="L85" s="58">
        <v>0</v>
      </c>
      <c r="M85" s="58">
        <v>146.77000000000001</v>
      </c>
      <c r="N85" s="58">
        <v>221.3</v>
      </c>
      <c r="O85" s="58">
        <v>44.33</v>
      </c>
      <c r="P85" s="58">
        <v>2.34</v>
      </c>
      <c r="Q85" s="41">
        <v>0</v>
      </c>
      <c r="R85" s="41">
        <v>0</v>
      </c>
    </row>
    <row r="86" spans="1:18" ht="40.200000000000003" thickBot="1" x14ac:dyDescent="0.35">
      <c r="A86" s="56" t="s">
        <v>29</v>
      </c>
      <c r="B86" s="56" t="s">
        <v>63</v>
      </c>
      <c r="C86" s="57">
        <v>100</v>
      </c>
      <c r="D86" s="58">
        <v>7.2</v>
      </c>
      <c r="E86" s="58">
        <v>10.199999999999999</v>
      </c>
      <c r="F86" s="58">
        <v>52.9</v>
      </c>
      <c r="G86" s="58">
        <v>295</v>
      </c>
      <c r="H86" s="58">
        <v>0.06</v>
      </c>
      <c r="I86" s="41">
        <v>0.05</v>
      </c>
      <c r="J86" s="58">
        <v>0</v>
      </c>
      <c r="K86" s="58">
        <v>9</v>
      </c>
      <c r="L86" s="58">
        <v>0</v>
      </c>
      <c r="M86" s="58">
        <v>9.6999999999999993</v>
      </c>
      <c r="N86" s="58">
        <v>37.5</v>
      </c>
      <c r="O86" s="58">
        <v>12.2</v>
      </c>
      <c r="P86" s="58">
        <v>0.64</v>
      </c>
      <c r="Q86" s="41">
        <v>0</v>
      </c>
      <c r="R86" s="41">
        <v>0</v>
      </c>
    </row>
    <row r="87" spans="1:18" ht="15" thickBot="1" x14ac:dyDescent="0.35">
      <c r="A87" s="56" t="s">
        <v>29</v>
      </c>
      <c r="B87" s="56" t="s">
        <v>46</v>
      </c>
      <c r="C87" s="24">
        <v>200</v>
      </c>
      <c r="D87" s="41">
        <v>5.8</v>
      </c>
      <c r="E87" s="41">
        <v>5</v>
      </c>
      <c r="F87" s="41">
        <v>8</v>
      </c>
      <c r="G87" s="41">
        <v>100</v>
      </c>
      <c r="H87" s="58">
        <v>0.08</v>
      </c>
      <c r="I87" s="41">
        <v>0.34</v>
      </c>
      <c r="J87" s="58">
        <v>1.4</v>
      </c>
      <c r="K87" s="58">
        <v>40</v>
      </c>
      <c r="L87" s="58">
        <v>0</v>
      </c>
      <c r="M87" s="58">
        <v>240</v>
      </c>
      <c r="N87" s="58">
        <v>180</v>
      </c>
      <c r="O87" s="58">
        <v>28</v>
      </c>
      <c r="P87" s="58">
        <v>0.2</v>
      </c>
      <c r="Q87" s="41">
        <v>0</v>
      </c>
      <c r="R87" s="41">
        <v>0</v>
      </c>
    </row>
    <row r="88" spans="1:18" ht="27" thickBot="1" x14ac:dyDescent="0.35">
      <c r="A88" s="56" t="s">
        <v>29</v>
      </c>
      <c r="B88" s="56" t="s">
        <v>41</v>
      </c>
      <c r="C88" s="57">
        <v>20</v>
      </c>
      <c r="D88" s="58">
        <v>1.35</v>
      </c>
      <c r="E88" s="58">
        <v>0.17</v>
      </c>
      <c r="F88" s="58">
        <v>10.029999999999999</v>
      </c>
      <c r="G88" s="58">
        <v>47.05</v>
      </c>
      <c r="H88" s="58">
        <v>0.02</v>
      </c>
      <c r="I88" s="41">
        <v>0</v>
      </c>
      <c r="J88" s="58">
        <v>0</v>
      </c>
      <c r="K88" s="58">
        <v>0</v>
      </c>
      <c r="L88" s="58">
        <v>0.26</v>
      </c>
      <c r="M88" s="58">
        <v>4.5999999999999996</v>
      </c>
      <c r="N88" s="58">
        <v>17.399999999999999</v>
      </c>
      <c r="O88" s="58">
        <v>6.6</v>
      </c>
      <c r="P88" s="58">
        <v>0.22</v>
      </c>
      <c r="Q88" s="41">
        <v>0.21</v>
      </c>
      <c r="R88" s="41">
        <v>0.01</v>
      </c>
    </row>
    <row r="89" spans="1:18" ht="27" thickBot="1" x14ac:dyDescent="0.35">
      <c r="A89" s="11"/>
      <c r="B89" s="6" t="s">
        <v>31</v>
      </c>
      <c r="C89" s="22">
        <f t="shared" ref="C89:R89" si="3">SUM(C75:C88)</f>
        <v>520</v>
      </c>
      <c r="D89" s="22">
        <f t="shared" si="3"/>
        <v>17.32</v>
      </c>
      <c r="E89" s="22">
        <f t="shared" si="3"/>
        <v>18.97</v>
      </c>
      <c r="F89" s="22">
        <f t="shared" si="3"/>
        <v>77.13</v>
      </c>
      <c r="G89" s="22">
        <f t="shared" si="3"/>
        <v>513.25</v>
      </c>
      <c r="H89" s="22">
        <f t="shared" si="3"/>
        <v>0.30000000000000004</v>
      </c>
      <c r="I89" s="22">
        <f t="shared" si="3"/>
        <v>0.56000000000000005</v>
      </c>
      <c r="J89" s="22">
        <f t="shared" si="3"/>
        <v>2.36</v>
      </c>
      <c r="K89" s="22">
        <f t="shared" si="3"/>
        <v>103.8</v>
      </c>
      <c r="L89" s="22">
        <f t="shared" si="3"/>
        <v>0.26</v>
      </c>
      <c r="M89" s="22">
        <f t="shared" si="3"/>
        <v>401.07000000000005</v>
      </c>
      <c r="N89" s="22">
        <f t="shared" si="3"/>
        <v>456.2</v>
      </c>
      <c r="O89" s="22">
        <f t="shared" si="3"/>
        <v>91.13</v>
      </c>
      <c r="P89" s="22">
        <f t="shared" si="3"/>
        <v>3.4000000000000004</v>
      </c>
      <c r="Q89" s="22">
        <f t="shared" si="3"/>
        <v>0.21</v>
      </c>
      <c r="R89" s="22">
        <f t="shared" si="3"/>
        <v>0.01</v>
      </c>
    </row>
    <row r="90" spans="1:18" ht="15" thickBot="1" x14ac:dyDescent="0.35">
      <c r="A90" s="11"/>
      <c r="B90" s="31"/>
      <c r="C90" s="32"/>
      <c r="D90" s="32"/>
      <c r="E90" s="33"/>
      <c r="F90" s="33"/>
      <c r="G90" s="33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1:18" ht="15" thickBot="1" x14ac:dyDescent="0.35">
      <c r="A91" s="35"/>
      <c r="B91" s="36" t="s">
        <v>36</v>
      </c>
      <c r="C91" s="35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</row>
    <row r="93" spans="1:18" ht="15" thickBot="1" x14ac:dyDescent="0.35"/>
    <row r="94" spans="1:18" ht="15" thickBot="1" x14ac:dyDescent="0.35">
      <c r="A94" s="21" t="s">
        <v>47</v>
      </c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 ht="15" thickBot="1" x14ac:dyDescent="0.35">
      <c r="A95" s="21" t="s">
        <v>48</v>
      </c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1:18" ht="15" thickBot="1" x14ac:dyDescent="0.35">
      <c r="A96" s="21" t="s">
        <v>2</v>
      </c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8" ht="15" thickBot="1" x14ac:dyDescent="0.35">
      <c r="A97" s="21" t="s">
        <v>74</v>
      </c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1:18" ht="15" thickBot="1" x14ac:dyDescent="0.35">
      <c r="A98" s="20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ht="15" thickBot="1" x14ac:dyDescent="0.35">
      <c r="A99" s="175" t="s">
        <v>3</v>
      </c>
      <c r="B99" s="5" t="s">
        <v>4</v>
      </c>
      <c r="C99" s="171" t="s">
        <v>5</v>
      </c>
      <c r="D99" s="168" t="s">
        <v>6</v>
      </c>
      <c r="E99" s="168"/>
      <c r="F99" s="168"/>
      <c r="G99" s="169" t="s">
        <v>7</v>
      </c>
      <c r="H99" s="171" t="s">
        <v>8</v>
      </c>
      <c r="I99" s="171"/>
      <c r="J99" s="171"/>
      <c r="K99" s="171"/>
      <c r="L99" s="171"/>
      <c r="M99" s="173" t="s">
        <v>9</v>
      </c>
      <c r="N99" s="173"/>
      <c r="O99" s="173"/>
      <c r="P99" s="173"/>
      <c r="Q99" s="173"/>
      <c r="R99" s="173"/>
    </row>
    <row r="100" spans="1:18" ht="27" thickBot="1" x14ac:dyDescent="0.35">
      <c r="A100" s="176"/>
      <c r="B100" s="5" t="s">
        <v>10</v>
      </c>
      <c r="C100" s="171"/>
      <c r="D100" s="168"/>
      <c r="E100" s="168"/>
      <c r="F100" s="168"/>
      <c r="G100" s="170"/>
      <c r="H100" s="172"/>
      <c r="I100" s="172"/>
      <c r="J100" s="172"/>
      <c r="K100" s="172"/>
      <c r="L100" s="172"/>
      <c r="M100" s="174"/>
      <c r="N100" s="174"/>
      <c r="O100" s="174"/>
      <c r="P100" s="174"/>
      <c r="Q100" s="174"/>
      <c r="R100" s="174"/>
    </row>
    <row r="101" spans="1:18" ht="15" thickBot="1" x14ac:dyDescent="0.35">
      <c r="A101" s="176"/>
      <c r="B101" s="6"/>
      <c r="C101" s="7" t="s">
        <v>11</v>
      </c>
      <c r="D101" s="173" t="s">
        <v>11</v>
      </c>
      <c r="E101" s="173"/>
      <c r="F101" s="173"/>
      <c r="G101" s="170"/>
      <c r="H101" s="177" t="s">
        <v>12</v>
      </c>
      <c r="I101" s="177"/>
      <c r="J101" s="177"/>
      <c r="K101" s="177"/>
      <c r="L101" s="177"/>
      <c r="M101" s="173" t="s">
        <v>12</v>
      </c>
      <c r="N101" s="173"/>
      <c r="O101" s="173"/>
      <c r="P101" s="173"/>
      <c r="Q101" s="173"/>
      <c r="R101" s="173"/>
    </row>
    <row r="102" spans="1:18" ht="27" thickBot="1" x14ac:dyDescent="0.35">
      <c r="A102" s="6"/>
      <c r="B102" s="6"/>
      <c r="C102" s="6"/>
      <c r="D102" s="6" t="s">
        <v>13</v>
      </c>
      <c r="E102" s="6" t="s">
        <v>14</v>
      </c>
      <c r="F102" s="5" t="s">
        <v>15</v>
      </c>
      <c r="G102" s="6" t="s">
        <v>16</v>
      </c>
      <c r="H102" s="5" t="s">
        <v>17</v>
      </c>
      <c r="I102" s="5" t="s">
        <v>18</v>
      </c>
      <c r="J102" s="5" t="s">
        <v>19</v>
      </c>
      <c r="K102" s="5" t="s">
        <v>20</v>
      </c>
      <c r="L102" s="5" t="s">
        <v>21</v>
      </c>
      <c r="M102" s="5" t="s">
        <v>22</v>
      </c>
      <c r="N102" s="6" t="s">
        <v>23</v>
      </c>
      <c r="O102" s="5" t="s">
        <v>24</v>
      </c>
      <c r="P102" s="5" t="s">
        <v>25</v>
      </c>
      <c r="Q102" s="10" t="s">
        <v>26</v>
      </c>
      <c r="R102" s="5" t="s">
        <v>27</v>
      </c>
    </row>
    <row r="103" spans="1:18" ht="15" thickBot="1" x14ac:dyDescent="0.35">
      <c r="A103" s="11"/>
      <c r="B103" s="6"/>
      <c r="C103" s="1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 ht="15" thickBot="1" x14ac:dyDescent="0.35">
      <c r="A104" s="42"/>
      <c r="B104" s="131" t="s">
        <v>34</v>
      </c>
      <c r="C104" s="13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 ht="40.200000000000003" thickBot="1" x14ac:dyDescent="0.35">
      <c r="A105" s="42" t="s">
        <v>64</v>
      </c>
      <c r="B105" s="40" t="s">
        <v>65</v>
      </c>
      <c r="C105" s="102">
        <v>210</v>
      </c>
      <c r="D105" s="41">
        <v>9.0399999999999991</v>
      </c>
      <c r="E105" s="41">
        <v>13.44</v>
      </c>
      <c r="F105" s="41">
        <v>40.159999999999997</v>
      </c>
      <c r="G105" s="41">
        <v>318</v>
      </c>
      <c r="H105" s="41">
        <v>0.21</v>
      </c>
      <c r="I105" s="41">
        <v>0.18</v>
      </c>
      <c r="J105" s="41">
        <v>0.96</v>
      </c>
      <c r="K105" s="41">
        <v>54.8</v>
      </c>
      <c r="L105" s="41">
        <v>0</v>
      </c>
      <c r="M105" s="41">
        <v>158.65</v>
      </c>
      <c r="N105" s="41">
        <v>264.86</v>
      </c>
      <c r="O105" s="41">
        <v>72.05</v>
      </c>
      <c r="P105" s="41">
        <v>2.09</v>
      </c>
      <c r="Q105" s="41">
        <v>0</v>
      </c>
      <c r="R105" s="41">
        <v>0</v>
      </c>
    </row>
    <row r="106" spans="1:18" ht="27" thickBot="1" x14ac:dyDescent="0.35">
      <c r="A106" s="42" t="s">
        <v>29</v>
      </c>
      <c r="B106" s="40" t="s">
        <v>41</v>
      </c>
      <c r="C106" s="39" t="s">
        <v>67</v>
      </c>
      <c r="D106" s="82">
        <v>1.69</v>
      </c>
      <c r="E106" s="82">
        <v>0.21</v>
      </c>
      <c r="F106" s="82">
        <v>12.54</v>
      </c>
      <c r="G106" s="82">
        <v>58.8</v>
      </c>
      <c r="H106" s="82">
        <v>0.04</v>
      </c>
      <c r="I106" s="82">
        <v>0.01</v>
      </c>
      <c r="J106" s="82">
        <v>0</v>
      </c>
      <c r="K106" s="82">
        <v>0</v>
      </c>
      <c r="L106" s="82">
        <v>0.44</v>
      </c>
      <c r="M106" s="82">
        <v>8</v>
      </c>
      <c r="N106" s="82">
        <v>26</v>
      </c>
      <c r="O106" s="82">
        <v>5.6</v>
      </c>
      <c r="P106" s="82">
        <v>0.44</v>
      </c>
      <c r="Q106" s="82">
        <v>0</v>
      </c>
      <c r="R106" s="82">
        <v>0</v>
      </c>
    </row>
    <row r="107" spans="1:18" ht="66.599999999999994" thickBot="1" x14ac:dyDescent="0.35">
      <c r="A107" s="42" t="s">
        <v>29</v>
      </c>
      <c r="B107" s="40" t="s">
        <v>69</v>
      </c>
      <c r="C107" s="24">
        <v>200</v>
      </c>
      <c r="D107" s="41">
        <v>5.6</v>
      </c>
      <c r="E107" s="41">
        <v>5</v>
      </c>
      <c r="F107" s="41">
        <v>21.6</v>
      </c>
      <c r="G107" s="41">
        <v>154</v>
      </c>
      <c r="H107" s="58">
        <v>0</v>
      </c>
      <c r="I107" s="41">
        <v>0.25</v>
      </c>
      <c r="J107" s="58">
        <v>0.9</v>
      </c>
      <c r="K107" s="58">
        <v>57.5</v>
      </c>
      <c r="L107" s="58">
        <v>0.12</v>
      </c>
      <c r="M107" s="58">
        <v>125</v>
      </c>
      <c r="N107" s="58">
        <v>136.25</v>
      </c>
      <c r="O107" s="58">
        <v>12.5</v>
      </c>
      <c r="P107" s="58">
        <v>0</v>
      </c>
      <c r="Q107" s="41">
        <v>0.5</v>
      </c>
      <c r="R107" s="41">
        <v>0</v>
      </c>
    </row>
    <row r="108" spans="1:18" ht="15" thickBot="1" x14ac:dyDescent="0.35">
      <c r="A108" s="24"/>
      <c r="B108" s="23"/>
      <c r="C108" s="6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 ht="27" thickBot="1" x14ac:dyDescent="0.35">
      <c r="A109" s="80"/>
      <c r="B109" s="60" t="s">
        <v>31</v>
      </c>
      <c r="C109" s="80">
        <v>435</v>
      </c>
      <c r="D109" s="81">
        <f t="shared" ref="D109:R109" si="4">SUM(D94:D108)</f>
        <v>16.329999999999998</v>
      </c>
      <c r="E109" s="81">
        <f t="shared" si="4"/>
        <v>18.649999999999999</v>
      </c>
      <c r="F109" s="81">
        <f t="shared" si="4"/>
        <v>74.3</v>
      </c>
      <c r="G109" s="81">
        <f t="shared" si="4"/>
        <v>530.79999999999995</v>
      </c>
      <c r="H109" s="81">
        <f t="shared" si="4"/>
        <v>0.25</v>
      </c>
      <c r="I109" s="81">
        <f t="shared" si="4"/>
        <v>0.44</v>
      </c>
      <c r="J109" s="81">
        <f t="shared" si="4"/>
        <v>1.8599999999999999</v>
      </c>
      <c r="K109" s="81">
        <f t="shared" si="4"/>
        <v>112.3</v>
      </c>
      <c r="L109" s="81">
        <f t="shared" si="4"/>
        <v>0.56000000000000005</v>
      </c>
      <c r="M109" s="81">
        <f t="shared" si="4"/>
        <v>291.64999999999998</v>
      </c>
      <c r="N109" s="81">
        <f t="shared" si="4"/>
        <v>427.11</v>
      </c>
      <c r="O109" s="81">
        <f t="shared" si="4"/>
        <v>90.149999999999991</v>
      </c>
      <c r="P109" s="81">
        <f t="shared" si="4"/>
        <v>2.5299999999999998</v>
      </c>
      <c r="Q109" s="81">
        <f t="shared" si="4"/>
        <v>0.5</v>
      </c>
      <c r="R109" s="81">
        <f t="shared" si="4"/>
        <v>0</v>
      </c>
    </row>
    <row r="110" spans="1:18" ht="15" thickBot="1" x14ac:dyDescent="0.35">
      <c r="A110" s="35"/>
      <c r="B110" s="36"/>
      <c r="C110" s="35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</row>
    <row r="112" spans="1:18" ht="15" thickBot="1" x14ac:dyDescent="0.35"/>
    <row r="113" spans="1:18" ht="15" thickBot="1" x14ac:dyDescent="0.35">
      <c r="A113" s="21" t="s">
        <v>49</v>
      </c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</row>
    <row r="114" spans="1:18" ht="15" thickBot="1" x14ac:dyDescent="0.35">
      <c r="A114" s="21" t="s">
        <v>48</v>
      </c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</row>
    <row r="115" spans="1:18" ht="15" thickBot="1" x14ac:dyDescent="0.35">
      <c r="A115" s="21" t="s">
        <v>2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</row>
    <row r="116" spans="1:18" ht="15" thickBot="1" x14ac:dyDescent="0.35">
      <c r="A116" s="21" t="s">
        <v>74</v>
      </c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</row>
    <row r="117" spans="1:18" ht="15" thickBot="1" x14ac:dyDescent="0.35">
      <c r="A117" s="20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1:18" ht="15" thickBot="1" x14ac:dyDescent="0.35">
      <c r="A118" s="175" t="s">
        <v>3</v>
      </c>
      <c r="B118" s="5" t="s">
        <v>4</v>
      </c>
      <c r="C118" s="171" t="s">
        <v>5</v>
      </c>
      <c r="D118" s="168" t="s">
        <v>6</v>
      </c>
      <c r="E118" s="168"/>
      <c r="F118" s="168"/>
      <c r="G118" s="169" t="s">
        <v>7</v>
      </c>
      <c r="H118" s="171" t="s">
        <v>8</v>
      </c>
      <c r="I118" s="171"/>
      <c r="J118" s="171"/>
      <c r="K118" s="171"/>
      <c r="L118" s="171"/>
      <c r="M118" s="173" t="s">
        <v>9</v>
      </c>
      <c r="N118" s="173"/>
      <c r="O118" s="173"/>
      <c r="P118" s="173"/>
      <c r="Q118" s="173"/>
      <c r="R118" s="173"/>
    </row>
    <row r="119" spans="1:18" ht="27" thickBot="1" x14ac:dyDescent="0.35">
      <c r="A119" s="176"/>
      <c r="B119" s="5" t="s">
        <v>10</v>
      </c>
      <c r="C119" s="171"/>
      <c r="D119" s="168"/>
      <c r="E119" s="168"/>
      <c r="F119" s="168"/>
      <c r="G119" s="170"/>
      <c r="H119" s="172"/>
      <c r="I119" s="172"/>
      <c r="J119" s="172"/>
      <c r="K119" s="172"/>
      <c r="L119" s="172"/>
      <c r="M119" s="174"/>
      <c r="N119" s="174"/>
      <c r="O119" s="174"/>
      <c r="P119" s="174"/>
      <c r="Q119" s="174"/>
      <c r="R119" s="174"/>
    </row>
    <row r="120" spans="1:18" ht="15" thickBot="1" x14ac:dyDescent="0.35">
      <c r="A120" s="176"/>
      <c r="B120" s="6"/>
      <c r="C120" s="7" t="s">
        <v>11</v>
      </c>
      <c r="D120" s="173" t="s">
        <v>11</v>
      </c>
      <c r="E120" s="173"/>
      <c r="F120" s="173"/>
      <c r="G120" s="170"/>
      <c r="H120" s="177" t="s">
        <v>12</v>
      </c>
      <c r="I120" s="177"/>
      <c r="J120" s="177"/>
      <c r="K120" s="177"/>
      <c r="L120" s="177"/>
      <c r="M120" s="173" t="s">
        <v>12</v>
      </c>
      <c r="N120" s="173"/>
      <c r="O120" s="173"/>
      <c r="P120" s="173"/>
      <c r="Q120" s="173"/>
      <c r="R120" s="173"/>
    </row>
    <row r="121" spans="1:18" ht="27" thickBot="1" x14ac:dyDescent="0.35">
      <c r="A121" s="6"/>
      <c r="B121" s="6"/>
      <c r="C121" s="6"/>
      <c r="D121" s="6" t="s">
        <v>13</v>
      </c>
      <c r="E121" s="6" t="s">
        <v>14</v>
      </c>
      <c r="F121" s="5" t="s">
        <v>15</v>
      </c>
      <c r="G121" s="6" t="s">
        <v>16</v>
      </c>
      <c r="H121" s="5" t="s">
        <v>17</v>
      </c>
      <c r="I121" s="5" t="s">
        <v>18</v>
      </c>
      <c r="J121" s="5" t="s">
        <v>19</v>
      </c>
      <c r="K121" s="5" t="s">
        <v>20</v>
      </c>
      <c r="L121" s="5" t="s">
        <v>21</v>
      </c>
      <c r="M121" s="5" t="s">
        <v>22</v>
      </c>
      <c r="N121" s="6" t="s">
        <v>23</v>
      </c>
      <c r="O121" s="5" t="s">
        <v>24</v>
      </c>
      <c r="P121" s="5" t="s">
        <v>25</v>
      </c>
      <c r="Q121" s="10" t="s">
        <v>26</v>
      </c>
      <c r="R121" s="5" t="s">
        <v>27</v>
      </c>
    </row>
    <row r="122" spans="1:18" ht="15" thickBot="1" x14ac:dyDescent="0.35">
      <c r="A122" s="11"/>
      <c r="B122" s="6"/>
      <c r="C122" s="11"/>
      <c r="D122" s="12"/>
      <c r="E122" s="12"/>
      <c r="F122" s="12"/>
      <c r="G122" s="12"/>
      <c r="H122" s="12"/>
      <c r="I122" s="12"/>
      <c r="J122" s="12"/>
      <c r="K122" s="12"/>
      <c r="L122" s="12"/>
      <c r="M122" s="11"/>
      <c r="N122" s="11"/>
      <c r="O122" s="11"/>
      <c r="P122" s="11"/>
      <c r="Q122" s="12"/>
      <c r="R122" s="11"/>
    </row>
    <row r="123" spans="1:18" ht="15" thickBot="1" x14ac:dyDescent="0.35">
      <c r="A123" s="63"/>
      <c r="B123" s="133" t="s">
        <v>28</v>
      </c>
      <c r="C123" s="127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 ht="27" thickBot="1" x14ac:dyDescent="0.35">
      <c r="A124" s="38" t="s">
        <v>38</v>
      </c>
      <c r="B124" s="40" t="s">
        <v>39</v>
      </c>
      <c r="C124" s="24">
        <v>160</v>
      </c>
      <c r="D124" s="41">
        <v>18.52</v>
      </c>
      <c r="E124" s="41">
        <v>20.74</v>
      </c>
      <c r="F124" s="41">
        <v>2.4</v>
      </c>
      <c r="G124" s="41">
        <v>347.64</v>
      </c>
      <c r="H124" s="41">
        <v>5.15</v>
      </c>
      <c r="I124" s="41">
        <v>5.15</v>
      </c>
      <c r="J124" s="41">
        <v>0.69</v>
      </c>
      <c r="K124" s="41">
        <v>36.5</v>
      </c>
      <c r="L124" s="41">
        <v>4.7699999999999996</v>
      </c>
      <c r="M124" s="41">
        <v>95.44</v>
      </c>
      <c r="N124" s="41">
        <v>245.24</v>
      </c>
      <c r="O124" s="41">
        <v>6.18</v>
      </c>
      <c r="P124" s="41">
        <v>14.98</v>
      </c>
      <c r="Q124" s="41">
        <v>0.45</v>
      </c>
      <c r="R124" s="41">
        <v>0</v>
      </c>
    </row>
    <row r="125" spans="1:18" ht="0.6" customHeight="1" thickBot="1" x14ac:dyDescent="0.35">
      <c r="A125" s="42"/>
      <c r="B125" s="40"/>
      <c r="C125" s="24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 ht="27" thickBot="1" x14ac:dyDescent="0.35">
      <c r="A126" s="42" t="s">
        <v>29</v>
      </c>
      <c r="B126" s="40" t="s">
        <v>41</v>
      </c>
      <c r="C126" s="24">
        <v>20</v>
      </c>
      <c r="D126" s="41">
        <v>1.35</v>
      </c>
      <c r="E126" s="41">
        <v>0.17</v>
      </c>
      <c r="F126" s="41">
        <v>10.029999999999999</v>
      </c>
      <c r="G126" s="41">
        <v>47.05</v>
      </c>
      <c r="H126" s="41">
        <v>0.02</v>
      </c>
      <c r="I126" s="41">
        <v>0</v>
      </c>
      <c r="J126" s="41">
        <v>0</v>
      </c>
      <c r="K126" s="41">
        <v>0</v>
      </c>
      <c r="L126" s="41">
        <v>0.26</v>
      </c>
      <c r="M126" s="41">
        <v>4.5999999999999996</v>
      </c>
      <c r="N126" s="41">
        <v>17.399999999999999</v>
      </c>
      <c r="O126" s="41">
        <v>6.6</v>
      </c>
      <c r="P126" s="41">
        <v>0.22</v>
      </c>
      <c r="Q126" s="41">
        <v>0.21</v>
      </c>
      <c r="R126" s="41">
        <v>0.01</v>
      </c>
    </row>
    <row r="127" spans="1:18" ht="15" thickBot="1" x14ac:dyDescent="0.35">
      <c r="A127" s="102">
        <v>376</v>
      </c>
      <c r="B127" s="40" t="s">
        <v>44</v>
      </c>
      <c r="C127" s="102">
        <v>200</v>
      </c>
      <c r="D127" s="41">
        <v>0.2</v>
      </c>
      <c r="E127" s="41">
        <v>0</v>
      </c>
      <c r="F127" s="41">
        <v>14</v>
      </c>
      <c r="G127" s="41">
        <v>60</v>
      </c>
      <c r="H127" s="41">
        <v>0</v>
      </c>
      <c r="I127" s="41">
        <v>0</v>
      </c>
      <c r="J127" s="41">
        <v>0.03</v>
      </c>
      <c r="K127" s="41">
        <v>0</v>
      </c>
      <c r="L127" s="41">
        <v>0</v>
      </c>
      <c r="M127" s="41">
        <v>6</v>
      </c>
      <c r="N127" s="41">
        <v>0</v>
      </c>
      <c r="O127" s="41">
        <v>0</v>
      </c>
      <c r="P127" s="41">
        <v>0.4</v>
      </c>
      <c r="Q127" s="41">
        <v>0</v>
      </c>
      <c r="R127" s="41">
        <v>0</v>
      </c>
    </row>
    <row r="128" spans="1:18" ht="27" thickBot="1" x14ac:dyDescent="0.35">
      <c r="A128" s="22"/>
      <c r="B128" s="6" t="s">
        <v>31</v>
      </c>
      <c r="C128" s="22">
        <f t="shared" ref="C128:R128" si="5">SUM(C114:C127)</f>
        <v>380</v>
      </c>
      <c r="D128" s="22">
        <f t="shared" si="5"/>
        <v>20.07</v>
      </c>
      <c r="E128" s="22">
        <f t="shared" si="5"/>
        <v>20.91</v>
      </c>
      <c r="F128" s="22">
        <f t="shared" si="5"/>
        <v>26.43</v>
      </c>
      <c r="G128" s="22">
        <f t="shared" si="5"/>
        <v>454.69</v>
      </c>
      <c r="H128" s="22">
        <f t="shared" si="5"/>
        <v>5.17</v>
      </c>
      <c r="I128" s="22">
        <f t="shared" si="5"/>
        <v>5.15</v>
      </c>
      <c r="J128" s="22">
        <f t="shared" si="5"/>
        <v>0.72</v>
      </c>
      <c r="K128" s="22">
        <f t="shared" si="5"/>
        <v>36.5</v>
      </c>
      <c r="L128" s="22">
        <f t="shared" si="5"/>
        <v>5.0299999999999994</v>
      </c>
      <c r="M128" s="22">
        <f t="shared" si="5"/>
        <v>106.03999999999999</v>
      </c>
      <c r="N128" s="22">
        <f t="shared" si="5"/>
        <v>262.64</v>
      </c>
      <c r="O128" s="22">
        <f t="shared" si="5"/>
        <v>12.78</v>
      </c>
      <c r="P128" s="22">
        <f t="shared" si="5"/>
        <v>15.600000000000001</v>
      </c>
      <c r="Q128" s="22">
        <f t="shared" si="5"/>
        <v>0.66</v>
      </c>
      <c r="R128" s="22">
        <f t="shared" si="5"/>
        <v>0.01</v>
      </c>
    </row>
    <row r="129" spans="1:18" ht="15" thickBot="1" x14ac:dyDescent="0.35">
      <c r="A129" s="11"/>
      <c r="B129" s="31"/>
      <c r="C129" s="32"/>
      <c r="D129" s="32"/>
      <c r="E129" s="33"/>
      <c r="F129" s="33"/>
      <c r="G129" s="33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1:18" ht="15" thickBot="1" x14ac:dyDescent="0.35">
      <c r="A130" s="35"/>
      <c r="B130" s="36" t="s">
        <v>36</v>
      </c>
      <c r="C130" s="35"/>
      <c r="D130" s="37">
        <f t="shared" ref="D130:R130" si="6">D111+D128</f>
        <v>20.07</v>
      </c>
      <c r="E130" s="37">
        <f t="shared" si="6"/>
        <v>20.91</v>
      </c>
      <c r="F130" s="37">
        <f t="shared" si="6"/>
        <v>26.43</v>
      </c>
      <c r="G130" s="37">
        <f t="shared" si="6"/>
        <v>454.69</v>
      </c>
      <c r="H130" s="37">
        <f t="shared" si="6"/>
        <v>5.17</v>
      </c>
      <c r="I130" s="37">
        <f t="shared" si="6"/>
        <v>5.15</v>
      </c>
      <c r="J130" s="37">
        <f t="shared" si="6"/>
        <v>0.72</v>
      </c>
      <c r="K130" s="37">
        <f t="shared" si="6"/>
        <v>36.5</v>
      </c>
      <c r="L130" s="37">
        <f t="shared" si="6"/>
        <v>5.0299999999999994</v>
      </c>
      <c r="M130" s="37">
        <f t="shared" si="6"/>
        <v>106.03999999999999</v>
      </c>
      <c r="N130" s="37">
        <f t="shared" si="6"/>
        <v>262.64</v>
      </c>
      <c r="O130" s="37">
        <f t="shared" si="6"/>
        <v>12.78</v>
      </c>
      <c r="P130" s="37">
        <f t="shared" si="6"/>
        <v>15.600000000000001</v>
      </c>
      <c r="Q130" s="37">
        <f t="shared" si="6"/>
        <v>0.66</v>
      </c>
      <c r="R130" s="37">
        <f t="shared" si="6"/>
        <v>0.01</v>
      </c>
    </row>
    <row r="131" spans="1:18" ht="15" thickBot="1" x14ac:dyDescent="0.35">
      <c r="A131" s="35"/>
      <c r="B131" s="36"/>
      <c r="C131" s="35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</row>
    <row r="132" spans="1:18" ht="15" thickBot="1" x14ac:dyDescent="0.35">
      <c r="A132" s="178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</row>
    <row r="133" spans="1:18" ht="15" thickBot="1" x14ac:dyDescent="0.35">
      <c r="A133" s="21" t="s">
        <v>50</v>
      </c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</row>
    <row r="134" spans="1:18" ht="15" thickBot="1" x14ac:dyDescent="0.35">
      <c r="A134" s="21" t="s">
        <v>48</v>
      </c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</row>
    <row r="135" spans="1:18" ht="15" thickBot="1" x14ac:dyDescent="0.35">
      <c r="A135" s="21" t="s">
        <v>2</v>
      </c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 ht="15" thickBot="1" x14ac:dyDescent="0.35">
      <c r="A136" s="21" t="s">
        <v>74</v>
      </c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</row>
    <row r="137" spans="1:18" ht="15" thickBot="1" x14ac:dyDescent="0.35">
      <c r="A137" s="20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</row>
    <row r="138" spans="1:18" ht="15" thickBot="1" x14ac:dyDescent="0.35">
      <c r="A138" s="175" t="s">
        <v>3</v>
      </c>
      <c r="B138" s="5" t="s">
        <v>4</v>
      </c>
      <c r="C138" s="171" t="s">
        <v>5</v>
      </c>
      <c r="D138" s="168" t="s">
        <v>6</v>
      </c>
      <c r="E138" s="168"/>
      <c r="F138" s="168"/>
      <c r="G138" s="169" t="s">
        <v>7</v>
      </c>
      <c r="H138" s="171" t="s">
        <v>8</v>
      </c>
      <c r="I138" s="171"/>
      <c r="J138" s="171"/>
      <c r="K138" s="171"/>
      <c r="L138" s="171"/>
      <c r="M138" s="173" t="s">
        <v>9</v>
      </c>
      <c r="N138" s="173"/>
      <c r="O138" s="173"/>
      <c r="P138" s="173"/>
      <c r="Q138" s="173"/>
      <c r="R138" s="173"/>
    </row>
    <row r="139" spans="1:18" ht="27" thickBot="1" x14ac:dyDescent="0.35">
      <c r="A139" s="176"/>
      <c r="B139" s="5" t="s">
        <v>10</v>
      </c>
      <c r="C139" s="171"/>
      <c r="D139" s="168"/>
      <c r="E139" s="168"/>
      <c r="F139" s="168"/>
      <c r="G139" s="170"/>
      <c r="H139" s="172"/>
      <c r="I139" s="172"/>
      <c r="J139" s="172"/>
      <c r="K139" s="172"/>
      <c r="L139" s="172"/>
      <c r="M139" s="174"/>
      <c r="N139" s="174"/>
      <c r="O139" s="174"/>
      <c r="P139" s="174"/>
      <c r="Q139" s="174"/>
      <c r="R139" s="174"/>
    </row>
    <row r="140" spans="1:18" ht="15" thickBot="1" x14ac:dyDescent="0.35">
      <c r="A140" s="176"/>
      <c r="B140" s="6"/>
      <c r="C140" s="7" t="s">
        <v>11</v>
      </c>
      <c r="D140" s="173" t="s">
        <v>11</v>
      </c>
      <c r="E140" s="173"/>
      <c r="F140" s="173"/>
      <c r="G140" s="170"/>
      <c r="H140" s="177" t="s">
        <v>12</v>
      </c>
      <c r="I140" s="177"/>
      <c r="J140" s="177"/>
      <c r="K140" s="177"/>
      <c r="L140" s="177"/>
      <c r="M140" s="173" t="s">
        <v>12</v>
      </c>
      <c r="N140" s="173"/>
      <c r="O140" s="173"/>
      <c r="P140" s="173"/>
      <c r="Q140" s="173"/>
      <c r="R140" s="173"/>
    </row>
    <row r="141" spans="1:18" ht="27" thickBot="1" x14ac:dyDescent="0.35">
      <c r="A141" s="6"/>
      <c r="B141" s="6"/>
      <c r="C141" s="6"/>
      <c r="D141" s="6" t="s">
        <v>13</v>
      </c>
      <c r="E141" s="6" t="s">
        <v>14</v>
      </c>
      <c r="F141" s="5" t="s">
        <v>15</v>
      </c>
      <c r="G141" s="6" t="s">
        <v>16</v>
      </c>
      <c r="H141" s="5" t="s">
        <v>17</v>
      </c>
      <c r="I141" s="5" t="s">
        <v>18</v>
      </c>
      <c r="J141" s="5" t="s">
        <v>19</v>
      </c>
      <c r="K141" s="5" t="s">
        <v>20</v>
      </c>
      <c r="L141" s="5" t="s">
        <v>21</v>
      </c>
      <c r="M141" s="5" t="s">
        <v>22</v>
      </c>
      <c r="N141" s="6" t="s">
        <v>23</v>
      </c>
      <c r="O141" s="5" t="s">
        <v>24</v>
      </c>
      <c r="P141" s="5" t="s">
        <v>25</v>
      </c>
      <c r="Q141" s="10" t="s">
        <v>26</v>
      </c>
      <c r="R141" s="5" t="s">
        <v>27</v>
      </c>
    </row>
    <row r="142" spans="1:18" ht="15" thickBot="1" x14ac:dyDescent="0.35">
      <c r="A142" s="11"/>
      <c r="B142" s="6"/>
      <c r="C142" s="11"/>
      <c r="D142" s="12"/>
      <c r="E142" s="12"/>
      <c r="F142" s="12"/>
      <c r="G142" s="12"/>
      <c r="H142" s="12"/>
      <c r="I142" s="12"/>
      <c r="J142" s="12"/>
      <c r="K142" s="12"/>
      <c r="L142" s="12"/>
      <c r="M142" s="11"/>
      <c r="N142" s="11"/>
      <c r="O142" s="11"/>
      <c r="P142" s="11"/>
      <c r="Q142" s="12"/>
      <c r="R142" s="11"/>
    </row>
    <row r="143" spans="1:18" ht="15" thickBot="1" x14ac:dyDescent="0.35">
      <c r="A143" s="63"/>
      <c r="B143" s="133" t="s">
        <v>28</v>
      </c>
      <c r="C143" s="127"/>
      <c r="D143" s="12"/>
      <c r="E143" s="12"/>
      <c r="F143" s="25"/>
      <c r="G143" s="25"/>
      <c r="H143" s="25"/>
      <c r="I143" s="25"/>
      <c r="J143" s="25"/>
      <c r="K143" s="25"/>
      <c r="L143" s="25"/>
      <c r="M143" s="25"/>
      <c r="N143" s="12"/>
      <c r="O143" s="25"/>
      <c r="P143" s="25"/>
      <c r="Q143" s="25"/>
      <c r="R143" s="25"/>
    </row>
    <row r="144" spans="1:18" ht="40.200000000000003" thickBot="1" x14ac:dyDescent="0.35">
      <c r="A144" s="63" t="s">
        <v>51</v>
      </c>
      <c r="B144" s="64" t="s">
        <v>52</v>
      </c>
      <c r="C144" s="62">
        <v>200</v>
      </c>
      <c r="D144" s="12">
        <v>4.4000000000000004</v>
      </c>
      <c r="E144" s="12">
        <v>4</v>
      </c>
      <c r="F144" s="25">
        <v>14.4</v>
      </c>
      <c r="G144" s="25">
        <v>120</v>
      </c>
      <c r="H144" s="25">
        <v>7.0000000000000007E-2</v>
      </c>
      <c r="I144" s="25">
        <v>0.15</v>
      </c>
      <c r="J144" s="25">
        <v>6.1</v>
      </c>
      <c r="K144" s="25">
        <v>26.4</v>
      </c>
      <c r="L144" s="25">
        <v>0</v>
      </c>
      <c r="M144" s="25">
        <v>130.4</v>
      </c>
      <c r="N144" s="12">
        <v>109.5</v>
      </c>
      <c r="O144" s="25">
        <v>21.34</v>
      </c>
      <c r="P144" s="25">
        <v>5</v>
      </c>
      <c r="Q144" s="25">
        <v>0</v>
      </c>
      <c r="R144" s="25">
        <v>0</v>
      </c>
    </row>
    <row r="145" spans="1:18" ht="15" thickBot="1" x14ac:dyDescent="0.35">
      <c r="A145" s="55">
        <v>376</v>
      </c>
      <c r="B145" s="56" t="s">
        <v>44</v>
      </c>
      <c r="C145" s="57">
        <v>200</v>
      </c>
      <c r="D145" s="58">
        <v>0.2</v>
      </c>
      <c r="E145" s="58">
        <v>0</v>
      </c>
      <c r="F145" s="58">
        <v>14</v>
      </c>
      <c r="G145" s="58">
        <v>28</v>
      </c>
      <c r="H145" s="58">
        <v>0</v>
      </c>
      <c r="I145" s="58">
        <v>0</v>
      </c>
      <c r="J145" s="58">
        <v>0.03</v>
      </c>
      <c r="K145" s="58">
        <v>0</v>
      </c>
      <c r="L145" s="58">
        <v>0</v>
      </c>
      <c r="M145" s="58">
        <v>6</v>
      </c>
      <c r="N145" s="58">
        <v>0</v>
      </c>
      <c r="O145" s="58">
        <v>0</v>
      </c>
      <c r="P145" s="58">
        <v>0.4</v>
      </c>
      <c r="Q145" s="41">
        <v>0</v>
      </c>
      <c r="R145" s="41">
        <v>0</v>
      </c>
    </row>
    <row r="146" spans="1:18" ht="40.200000000000003" thickBot="1" x14ac:dyDescent="0.35">
      <c r="A146" s="63" t="s">
        <v>29</v>
      </c>
      <c r="B146" s="64" t="s">
        <v>63</v>
      </c>
      <c r="C146" s="62">
        <v>100</v>
      </c>
      <c r="D146" s="12">
        <v>7.2</v>
      </c>
      <c r="E146" s="12">
        <v>10.199999999999999</v>
      </c>
      <c r="F146" s="25">
        <v>52.9</v>
      </c>
      <c r="G146" s="25">
        <v>295</v>
      </c>
      <c r="H146" s="25">
        <v>0.06</v>
      </c>
      <c r="I146" s="25">
        <v>0.05</v>
      </c>
      <c r="J146" s="25">
        <v>0</v>
      </c>
      <c r="K146" s="25">
        <v>9</v>
      </c>
      <c r="L146" s="25">
        <v>0</v>
      </c>
      <c r="M146" s="25">
        <v>9.6999999999999993</v>
      </c>
      <c r="N146" s="12">
        <v>37.5</v>
      </c>
      <c r="O146" s="25">
        <v>12.2</v>
      </c>
      <c r="P146" s="25">
        <v>0.64</v>
      </c>
      <c r="Q146" s="25">
        <v>0</v>
      </c>
      <c r="R146" s="25">
        <v>0</v>
      </c>
    </row>
    <row r="147" spans="1:18" ht="27" thickBot="1" x14ac:dyDescent="0.35">
      <c r="A147" s="24" t="s">
        <v>29</v>
      </c>
      <c r="B147" s="40" t="s">
        <v>41</v>
      </c>
      <c r="C147" s="24">
        <v>20</v>
      </c>
      <c r="D147" s="12">
        <v>1.35</v>
      </c>
      <c r="E147" s="12">
        <v>0.17</v>
      </c>
      <c r="F147" s="12">
        <v>10.029999999999999</v>
      </c>
      <c r="G147" s="12">
        <v>47.05</v>
      </c>
      <c r="H147" s="65">
        <v>0.02</v>
      </c>
      <c r="I147" s="65">
        <v>0</v>
      </c>
      <c r="J147" s="25">
        <v>0</v>
      </c>
      <c r="K147" s="25">
        <v>0</v>
      </c>
      <c r="L147" s="65">
        <v>0.26</v>
      </c>
      <c r="M147" s="25">
        <v>4.5999999999999996</v>
      </c>
      <c r="N147" s="12">
        <v>17.399999999999999</v>
      </c>
      <c r="O147" s="25">
        <v>6.6</v>
      </c>
      <c r="P147" s="25">
        <v>0.22</v>
      </c>
      <c r="Q147" s="65">
        <v>0.21</v>
      </c>
      <c r="R147" s="25">
        <v>0.01</v>
      </c>
    </row>
    <row r="148" spans="1:18" ht="15" thickBot="1" x14ac:dyDescent="0.35">
      <c r="A148" s="24"/>
      <c r="B148" s="40"/>
      <c r="C148" s="24"/>
      <c r="D148" s="22">
        <f t="shared" ref="D148:R148" si="7">SUM(D135:D147)</f>
        <v>13.15</v>
      </c>
      <c r="E148" s="22">
        <f t="shared" si="7"/>
        <v>14.37</v>
      </c>
      <c r="F148" s="22">
        <f t="shared" si="7"/>
        <v>91.33</v>
      </c>
      <c r="G148" s="22">
        <f t="shared" si="7"/>
        <v>490.05</v>
      </c>
      <c r="H148" s="22">
        <f t="shared" si="7"/>
        <v>0.15</v>
      </c>
      <c r="I148" s="22">
        <f t="shared" si="7"/>
        <v>0.2</v>
      </c>
      <c r="J148" s="22">
        <f t="shared" si="7"/>
        <v>6.13</v>
      </c>
      <c r="K148" s="22">
        <f t="shared" si="7"/>
        <v>35.4</v>
      </c>
      <c r="L148" s="22">
        <f t="shared" si="7"/>
        <v>0.26</v>
      </c>
      <c r="M148" s="22">
        <f t="shared" si="7"/>
        <v>150.69999999999999</v>
      </c>
      <c r="N148" s="22">
        <f t="shared" si="7"/>
        <v>164.4</v>
      </c>
      <c r="O148" s="22">
        <f t="shared" si="7"/>
        <v>40.14</v>
      </c>
      <c r="P148" s="22">
        <f t="shared" si="7"/>
        <v>6.26</v>
      </c>
      <c r="Q148" s="22">
        <f t="shared" si="7"/>
        <v>0.21</v>
      </c>
      <c r="R148" s="22">
        <f t="shared" si="7"/>
        <v>0.01</v>
      </c>
    </row>
    <row r="149" spans="1:18" ht="15" thickBot="1" x14ac:dyDescent="0.35">
      <c r="A149" s="46"/>
      <c r="B149" s="78" t="s">
        <v>60</v>
      </c>
      <c r="C149" s="79">
        <v>520</v>
      </c>
      <c r="D149" s="32"/>
      <c r="E149" s="33"/>
      <c r="F149" s="33"/>
      <c r="G149" s="33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</row>
    <row r="150" spans="1:18" ht="15" thickBot="1" x14ac:dyDescent="0.35">
      <c r="A150" s="11"/>
      <c r="B150" s="31"/>
      <c r="C150" s="32"/>
      <c r="D150" s="37">
        <f t="shared" ref="D150:R150" si="8">D131+D148</f>
        <v>13.15</v>
      </c>
      <c r="E150" s="37">
        <f t="shared" si="8"/>
        <v>14.37</v>
      </c>
      <c r="F150" s="37">
        <f t="shared" si="8"/>
        <v>91.33</v>
      </c>
      <c r="G150" s="37">
        <f t="shared" si="8"/>
        <v>490.05</v>
      </c>
      <c r="H150" s="37">
        <f t="shared" si="8"/>
        <v>0.15</v>
      </c>
      <c r="I150" s="37">
        <f t="shared" si="8"/>
        <v>0.2</v>
      </c>
      <c r="J150" s="37">
        <f t="shared" si="8"/>
        <v>6.13</v>
      </c>
      <c r="K150" s="37">
        <f t="shared" si="8"/>
        <v>35.4</v>
      </c>
      <c r="L150" s="37">
        <f t="shared" si="8"/>
        <v>0.26</v>
      </c>
      <c r="M150" s="37">
        <f t="shared" si="8"/>
        <v>150.69999999999999</v>
      </c>
      <c r="N150" s="37">
        <f t="shared" si="8"/>
        <v>164.4</v>
      </c>
      <c r="O150" s="37">
        <f t="shared" si="8"/>
        <v>40.14</v>
      </c>
      <c r="P150" s="37">
        <f t="shared" si="8"/>
        <v>6.26</v>
      </c>
      <c r="Q150" s="37">
        <f t="shared" si="8"/>
        <v>0.21</v>
      </c>
      <c r="R150" s="37">
        <f t="shared" si="8"/>
        <v>0.01</v>
      </c>
    </row>
    <row r="151" spans="1:18" ht="15" thickBot="1" x14ac:dyDescent="0.35">
      <c r="A151" s="85"/>
      <c r="B151" s="91"/>
      <c r="C151" s="85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</row>
    <row r="152" spans="1:18" ht="15" thickBot="1" x14ac:dyDescent="0.35">
      <c r="A152" s="11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</row>
    <row r="153" spans="1:18" ht="15" thickBot="1" x14ac:dyDescent="0.35">
      <c r="A153" s="21" t="s">
        <v>53</v>
      </c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</row>
    <row r="154" spans="1:18" ht="15" thickBot="1" x14ac:dyDescent="0.35">
      <c r="A154" s="21" t="s">
        <v>48</v>
      </c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</row>
    <row r="155" spans="1:18" ht="15" thickBot="1" x14ac:dyDescent="0.35">
      <c r="A155" s="21" t="s">
        <v>2</v>
      </c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</row>
    <row r="156" spans="1:18" ht="15" thickBot="1" x14ac:dyDescent="0.35">
      <c r="A156" s="21" t="s">
        <v>74</v>
      </c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</row>
    <row r="157" spans="1:18" ht="15" thickBot="1" x14ac:dyDescent="0.35">
      <c r="A157" s="20"/>
      <c r="B157" s="19"/>
      <c r="C157" s="20"/>
      <c r="D157" s="168" t="s">
        <v>6</v>
      </c>
      <c r="E157" s="168"/>
      <c r="F157" s="168"/>
      <c r="G157" s="169" t="s">
        <v>7</v>
      </c>
      <c r="H157" s="171" t="s">
        <v>8</v>
      </c>
      <c r="I157" s="171"/>
      <c r="J157" s="171"/>
      <c r="K157" s="171"/>
      <c r="L157" s="171"/>
      <c r="M157" s="173" t="s">
        <v>9</v>
      </c>
      <c r="N157" s="173"/>
      <c r="O157" s="173"/>
      <c r="P157" s="173"/>
      <c r="Q157" s="173"/>
      <c r="R157" s="173"/>
    </row>
    <row r="158" spans="1:18" ht="15" thickBot="1" x14ac:dyDescent="0.35">
      <c r="A158" s="175" t="s">
        <v>3</v>
      </c>
      <c r="B158" s="5" t="s">
        <v>4</v>
      </c>
      <c r="C158" s="171" t="s">
        <v>5</v>
      </c>
      <c r="D158" s="168"/>
      <c r="E158" s="168"/>
      <c r="F158" s="168"/>
      <c r="G158" s="170"/>
      <c r="H158" s="172"/>
      <c r="I158" s="172"/>
      <c r="J158" s="172"/>
      <c r="K158" s="172"/>
      <c r="L158" s="172"/>
      <c r="M158" s="174"/>
      <c r="N158" s="174"/>
      <c r="O158" s="174"/>
      <c r="P158" s="174"/>
      <c r="Q158" s="174"/>
      <c r="R158" s="174"/>
    </row>
    <row r="159" spans="1:18" ht="27" thickBot="1" x14ac:dyDescent="0.35">
      <c r="A159" s="176"/>
      <c r="B159" s="5" t="s">
        <v>10</v>
      </c>
      <c r="C159" s="171"/>
      <c r="D159" s="173" t="s">
        <v>11</v>
      </c>
      <c r="E159" s="173"/>
      <c r="F159" s="173"/>
      <c r="G159" s="170"/>
      <c r="H159" s="177" t="s">
        <v>12</v>
      </c>
      <c r="I159" s="177"/>
      <c r="J159" s="177"/>
      <c r="K159" s="177"/>
      <c r="L159" s="177"/>
      <c r="M159" s="173" t="s">
        <v>12</v>
      </c>
      <c r="N159" s="173"/>
      <c r="O159" s="173"/>
      <c r="P159" s="173"/>
      <c r="Q159" s="173"/>
      <c r="R159" s="173"/>
    </row>
    <row r="160" spans="1:18" ht="27" thickBot="1" x14ac:dyDescent="0.35">
      <c r="A160" s="176"/>
      <c r="B160" s="6"/>
      <c r="C160" s="7" t="s">
        <v>11</v>
      </c>
      <c r="D160" s="6" t="s">
        <v>13</v>
      </c>
      <c r="E160" s="6" t="s">
        <v>14</v>
      </c>
      <c r="F160" s="5" t="s">
        <v>15</v>
      </c>
      <c r="G160" s="6" t="s">
        <v>16</v>
      </c>
      <c r="H160" s="5" t="s">
        <v>17</v>
      </c>
      <c r="I160" s="5" t="s">
        <v>18</v>
      </c>
      <c r="J160" s="5" t="s">
        <v>19</v>
      </c>
      <c r="K160" s="5" t="s">
        <v>20</v>
      </c>
      <c r="L160" s="5" t="s">
        <v>21</v>
      </c>
      <c r="M160" s="5" t="s">
        <v>22</v>
      </c>
      <c r="N160" s="6" t="s">
        <v>23</v>
      </c>
      <c r="O160" s="5" t="s">
        <v>24</v>
      </c>
      <c r="P160" s="5" t="s">
        <v>25</v>
      </c>
      <c r="Q160" s="10" t="s">
        <v>26</v>
      </c>
      <c r="R160" s="5" t="s">
        <v>27</v>
      </c>
    </row>
    <row r="161" spans="1:18" ht="15" thickBot="1" x14ac:dyDescent="0.35">
      <c r="A161" s="6"/>
      <c r="B161" s="6"/>
      <c r="C161" s="6"/>
      <c r="D161" s="12"/>
      <c r="E161" s="12"/>
      <c r="F161" s="12"/>
      <c r="G161" s="12"/>
      <c r="H161" s="12"/>
      <c r="I161" s="12"/>
      <c r="J161" s="12"/>
      <c r="K161" s="12"/>
      <c r="L161" s="12"/>
      <c r="M161" s="11"/>
      <c r="N161" s="11"/>
      <c r="O161" s="11"/>
      <c r="P161" s="11"/>
      <c r="Q161" s="12"/>
      <c r="R161" s="11"/>
    </row>
    <row r="162" spans="1:18" ht="15" thickBot="1" x14ac:dyDescent="0.35">
      <c r="A162" s="11"/>
      <c r="B162" s="124" t="s">
        <v>28</v>
      </c>
      <c r="C162" s="125"/>
      <c r="D162" s="12"/>
      <c r="E162" s="12"/>
      <c r="F162" s="12"/>
      <c r="G162" s="12"/>
      <c r="H162" s="12"/>
      <c r="I162" s="12"/>
      <c r="J162" s="12"/>
      <c r="K162" s="12"/>
      <c r="L162" s="12"/>
      <c r="M162" s="11"/>
      <c r="N162" s="11"/>
      <c r="O162" s="11"/>
      <c r="P162" s="11"/>
      <c r="Q162" s="12"/>
      <c r="R162" s="11"/>
    </row>
    <row r="163" spans="1:18" ht="30.6" customHeight="1" thickBot="1" x14ac:dyDescent="0.35">
      <c r="A163" s="11">
        <v>7</v>
      </c>
      <c r="B163" s="54" t="s">
        <v>54</v>
      </c>
      <c r="C163" s="11">
        <v>50</v>
      </c>
      <c r="D163" s="12">
        <v>5.58</v>
      </c>
      <c r="E163" s="12">
        <v>8.32</v>
      </c>
      <c r="F163" s="12">
        <v>14.84</v>
      </c>
      <c r="G163" s="12">
        <v>157</v>
      </c>
      <c r="H163" s="12">
        <v>0.04</v>
      </c>
      <c r="I163" s="12">
        <v>7.0000000000000007E-2</v>
      </c>
      <c r="J163" s="12">
        <v>0.06</v>
      </c>
      <c r="K163" s="12">
        <v>63</v>
      </c>
      <c r="L163" s="12">
        <v>0</v>
      </c>
      <c r="M163" s="11">
        <v>139.44</v>
      </c>
      <c r="N163" s="11">
        <v>96.3</v>
      </c>
      <c r="O163" s="11">
        <v>9.4499999999999993</v>
      </c>
      <c r="P163" s="11">
        <v>0.49</v>
      </c>
      <c r="Q163" s="12">
        <v>0</v>
      </c>
      <c r="R163" s="11">
        <v>0</v>
      </c>
    </row>
    <row r="164" spans="1:18" ht="27" thickBot="1" x14ac:dyDescent="0.35">
      <c r="A164" s="42" t="s">
        <v>70</v>
      </c>
      <c r="B164" s="40" t="s">
        <v>71</v>
      </c>
      <c r="C164" s="24" t="s">
        <v>72</v>
      </c>
      <c r="D164" s="41">
        <v>1.36</v>
      </c>
      <c r="E164" s="41">
        <v>0</v>
      </c>
      <c r="F164" s="41">
        <v>29.02</v>
      </c>
      <c r="G164" s="41">
        <v>116.9</v>
      </c>
      <c r="H164" s="58">
        <v>0.01</v>
      </c>
      <c r="I164" s="41">
        <v>0.01</v>
      </c>
      <c r="J164" s="58">
        <v>0.9</v>
      </c>
      <c r="K164" s="58">
        <v>0</v>
      </c>
      <c r="L164" s="58">
        <v>0</v>
      </c>
      <c r="M164" s="58">
        <v>14.18</v>
      </c>
      <c r="N164" s="58">
        <v>0</v>
      </c>
      <c r="O164" s="58">
        <v>5.14</v>
      </c>
      <c r="P164" s="58">
        <v>0.95</v>
      </c>
      <c r="Q164" s="41">
        <v>0</v>
      </c>
      <c r="R164" s="41">
        <v>0</v>
      </c>
    </row>
    <row r="165" spans="1:18" ht="27" thickBot="1" x14ac:dyDescent="0.35">
      <c r="A165" s="24" t="s">
        <v>29</v>
      </c>
      <c r="B165" s="40" t="s">
        <v>55</v>
      </c>
      <c r="C165" s="24">
        <v>120</v>
      </c>
      <c r="D165" s="67">
        <v>0.48</v>
      </c>
      <c r="E165" s="67">
        <v>0.48</v>
      </c>
      <c r="F165" s="67">
        <v>12.24</v>
      </c>
      <c r="G165" s="67">
        <v>57.6</v>
      </c>
      <c r="H165" s="67">
        <v>0.02</v>
      </c>
      <c r="I165" s="67">
        <v>0.01</v>
      </c>
      <c r="J165" s="67">
        <v>10</v>
      </c>
      <c r="K165" s="67">
        <v>0</v>
      </c>
      <c r="L165" s="67">
        <v>0.45</v>
      </c>
      <c r="M165" s="67">
        <v>16</v>
      </c>
      <c r="N165" s="67">
        <v>11</v>
      </c>
      <c r="O165" s="67">
        <v>9</v>
      </c>
      <c r="P165" s="67">
        <v>2.2000000000000002</v>
      </c>
      <c r="Q165" s="67">
        <v>35</v>
      </c>
      <c r="R165" s="67">
        <v>2.4</v>
      </c>
    </row>
    <row r="166" spans="1:18" ht="15" thickBot="1" x14ac:dyDescent="0.35">
      <c r="A166" s="22"/>
      <c r="B166" s="6"/>
      <c r="C166" s="22"/>
      <c r="D166" s="12"/>
      <c r="E166" s="12"/>
      <c r="F166" s="12"/>
      <c r="G166" s="12"/>
      <c r="H166" s="12"/>
      <c r="I166" s="12"/>
      <c r="J166" s="12"/>
      <c r="K166" s="12"/>
      <c r="L166" s="12"/>
      <c r="M166" s="11"/>
      <c r="N166" s="11"/>
      <c r="O166" s="11"/>
      <c r="P166" s="11"/>
      <c r="Q166" s="12"/>
      <c r="R166" s="11"/>
    </row>
    <row r="167" spans="1:18" ht="27" thickBot="1" x14ac:dyDescent="0.35">
      <c r="A167" s="11"/>
      <c r="B167" s="108" t="s">
        <v>31</v>
      </c>
      <c r="C167" s="11">
        <v>370</v>
      </c>
      <c r="D167" s="22">
        <f t="shared" ref="D167:R167" si="9">SUM(D153:D166)</f>
        <v>7.42</v>
      </c>
      <c r="E167" s="22">
        <f t="shared" si="9"/>
        <v>8.8000000000000007</v>
      </c>
      <c r="F167" s="22">
        <f t="shared" si="9"/>
        <v>56.1</v>
      </c>
      <c r="G167" s="22">
        <f t="shared" si="9"/>
        <v>331.5</v>
      </c>
      <c r="H167" s="22">
        <f t="shared" si="9"/>
        <v>7.0000000000000007E-2</v>
      </c>
      <c r="I167" s="22">
        <f t="shared" si="9"/>
        <v>0.09</v>
      </c>
      <c r="J167" s="22">
        <f t="shared" si="9"/>
        <v>10.96</v>
      </c>
      <c r="K167" s="22">
        <f t="shared" si="9"/>
        <v>63</v>
      </c>
      <c r="L167" s="22">
        <f t="shared" si="9"/>
        <v>0.45</v>
      </c>
      <c r="M167" s="22">
        <f t="shared" si="9"/>
        <v>169.62</v>
      </c>
      <c r="N167" s="22">
        <f t="shared" si="9"/>
        <v>107.3</v>
      </c>
      <c r="O167" s="22">
        <f t="shared" si="9"/>
        <v>23.59</v>
      </c>
      <c r="P167" s="22">
        <f t="shared" si="9"/>
        <v>3.64</v>
      </c>
      <c r="Q167" s="22">
        <f t="shared" si="9"/>
        <v>35</v>
      </c>
      <c r="R167" s="22">
        <f t="shared" si="9"/>
        <v>2.4</v>
      </c>
    </row>
    <row r="168" spans="1:18" ht="15" thickBot="1" x14ac:dyDescent="0.35">
      <c r="A168" s="46"/>
      <c r="B168" s="47"/>
      <c r="C168" s="48"/>
      <c r="D168" s="32"/>
      <c r="E168" s="33"/>
      <c r="F168" s="33"/>
      <c r="G168" s="33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1:18" ht="15" thickBot="1" x14ac:dyDescent="0.35">
      <c r="A169" s="35"/>
      <c r="B169" s="36" t="s">
        <v>36</v>
      </c>
      <c r="C169" s="35"/>
      <c r="D169" s="37">
        <f t="shared" ref="D169:R169" si="10">D151+D167</f>
        <v>7.42</v>
      </c>
      <c r="E169" s="37">
        <f t="shared" si="10"/>
        <v>8.8000000000000007</v>
      </c>
      <c r="F169" s="37">
        <f t="shared" si="10"/>
        <v>56.1</v>
      </c>
      <c r="G169" s="37">
        <f t="shared" si="10"/>
        <v>331.5</v>
      </c>
      <c r="H169" s="37">
        <f t="shared" si="10"/>
        <v>7.0000000000000007E-2</v>
      </c>
      <c r="I169" s="37">
        <f t="shared" si="10"/>
        <v>0.09</v>
      </c>
      <c r="J169" s="37">
        <f t="shared" si="10"/>
        <v>10.96</v>
      </c>
      <c r="K169" s="37">
        <f t="shared" si="10"/>
        <v>63</v>
      </c>
      <c r="L169" s="37">
        <f t="shared" si="10"/>
        <v>0.45</v>
      </c>
      <c r="M169" s="37">
        <f t="shared" si="10"/>
        <v>169.62</v>
      </c>
      <c r="N169" s="37">
        <f t="shared" si="10"/>
        <v>107.3</v>
      </c>
      <c r="O169" s="37">
        <f t="shared" si="10"/>
        <v>23.59</v>
      </c>
      <c r="P169" s="37">
        <f t="shared" si="10"/>
        <v>3.64</v>
      </c>
      <c r="Q169" s="37">
        <f t="shared" si="10"/>
        <v>35</v>
      </c>
      <c r="R169" s="37">
        <f t="shared" si="10"/>
        <v>2.4</v>
      </c>
    </row>
    <row r="170" spans="1:18" x14ac:dyDescent="0.3">
      <c r="A170" s="70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9"/>
    </row>
    <row r="171" spans="1:18" ht="15" thickBot="1" x14ac:dyDescent="0.35">
      <c r="A171" s="73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2"/>
    </row>
    <row r="172" spans="1:18" ht="15" thickBot="1" x14ac:dyDescent="0.35">
      <c r="A172" s="21" t="s">
        <v>56</v>
      </c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</row>
    <row r="173" spans="1:18" ht="15" thickBot="1" x14ac:dyDescent="0.35">
      <c r="A173" s="21" t="s">
        <v>57</v>
      </c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</row>
    <row r="174" spans="1:18" ht="15" thickBot="1" x14ac:dyDescent="0.35">
      <c r="A174" s="21" t="s">
        <v>2</v>
      </c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</row>
    <row r="175" spans="1:18" ht="15" thickBot="1" x14ac:dyDescent="0.35">
      <c r="A175" s="21" t="s">
        <v>74</v>
      </c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</row>
    <row r="176" spans="1:18" ht="15" thickBot="1" x14ac:dyDescent="0.35">
      <c r="A176" s="20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</row>
    <row r="177" spans="1:18" ht="15" thickBot="1" x14ac:dyDescent="0.35">
      <c r="A177" s="157" t="s">
        <v>3</v>
      </c>
      <c r="B177" s="5" t="s">
        <v>4</v>
      </c>
      <c r="C177" s="160" t="s">
        <v>5</v>
      </c>
      <c r="D177" s="136" t="s">
        <v>6</v>
      </c>
      <c r="E177" s="137"/>
      <c r="F177" s="138"/>
      <c r="G177" s="142" t="s">
        <v>7</v>
      </c>
      <c r="H177" s="145" t="s">
        <v>8</v>
      </c>
      <c r="I177" s="146"/>
      <c r="J177" s="146"/>
      <c r="K177" s="146"/>
      <c r="L177" s="147"/>
      <c r="M177" s="151" t="s">
        <v>9</v>
      </c>
      <c r="N177" s="152"/>
      <c r="O177" s="152"/>
      <c r="P177" s="152"/>
      <c r="Q177" s="152"/>
      <c r="R177" s="153"/>
    </row>
    <row r="178" spans="1:18" ht="27" thickBot="1" x14ac:dyDescent="0.35">
      <c r="A178" s="158"/>
      <c r="B178" s="5" t="s">
        <v>10</v>
      </c>
      <c r="C178" s="161"/>
      <c r="D178" s="139"/>
      <c r="E178" s="140"/>
      <c r="F178" s="141"/>
      <c r="G178" s="143"/>
      <c r="H178" s="148"/>
      <c r="I178" s="149"/>
      <c r="J178" s="149"/>
      <c r="K178" s="149"/>
      <c r="L178" s="150"/>
      <c r="M178" s="154"/>
      <c r="N178" s="155"/>
      <c r="O178" s="155"/>
      <c r="P178" s="155"/>
      <c r="Q178" s="155"/>
      <c r="R178" s="156"/>
    </row>
    <row r="179" spans="1:18" ht="15" thickBot="1" x14ac:dyDescent="0.35">
      <c r="A179" s="159"/>
      <c r="B179" s="6"/>
      <c r="C179" s="7" t="s">
        <v>11</v>
      </c>
      <c r="D179" s="162" t="s">
        <v>11</v>
      </c>
      <c r="E179" s="163"/>
      <c r="F179" s="164"/>
      <c r="G179" s="144"/>
      <c r="H179" s="165" t="s">
        <v>12</v>
      </c>
      <c r="I179" s="166"/>
      <c r="J179" s="166"/>
      <c r="K179" s="166"/>
      <c r="L179" s="167"/>
      <c r="M179" s="162" t="s">
        <v>12</v>
      </c>
      <c r="N179" s="163"/>
      <c r="O179" s="163"/>
      <c r="P179" s="163"/>
      <c r="Q179" s="163"/>
      <c r="R179" s="164"/>
    </row>
    <row r="180" spans="1:18" ht="27" thickBot="1" x14ac:dyDescent="0.35">
      <c r="A180" s="6"/>
      <c r="B180" s="6"/>
      <c r="C180" s="6"/>
      <c r="D180" s="6" t="s">
        <v>13</v>
      </c>
      <c r="E180" s="6" t="s">
        <v>14</v>
      </c>
      <c r="F180" s="5" t="s">
        <v>15</v>
      </c>
      <c r="G180" s="6" t="s">
        <v>16</v>
      </c>
      <c r="H180" s="5" t="s">
        <v>17</v>
      </c>
      <c r="I180" s="5" t="s">
        <v>18</v>
      </c>
      <c r="J180" s="5" t="s">
        <v>19</v>
      </c>
      <c r="K180" s="5" t="s">
        <v>20</v>
      </c>
      <c r="L180" s="5" t="s">
        <v>21</v>
      </c>
      <c r="M180" s="5" t="s">
        <v>22</v>
      </c>
      <c r="N180" s="6" t="s">
        <v>23</v>
      </c>
      <c r="O180" s="5" t="s">
        <v>24</v>
      </c>
      <c r="P180" s="5" t="s">
        <v>25</v>
      </c>
      <c r="Q180" s="10" t="s">
        <v>26</v>
      </c>
      <c r="R180" s="5" t="s">
        <v>27</v>
      </c>
    </row>
    <row r="181" spans="1:18" ht="15" thickBot="1" x14ac:dyDescent="0.35">
      <c r="A181" s="11"/>
      <c r="B181" s="6"/>
      <c r="C181" s="11"/>
      <c r="D181" s="12"/>
      <c r="E181" s="12"/>
      <c r="F181" s="12"/>
      <c r="G181" s="12"/>
      <c r="H181" s="12"/>
      <c r="I181" s="12"/>
      <c r="J181" s="12"/>
      <c r="K181" s="12"/>
      <c r="L181" s="12"/>
      <c r="M181" s="11"/>
      <c r="N181" s="11"/>
      <c r="O181" s="11"/>
      <c r="P181" s="11"/>
      <c r="Q181" s="12"/>
      <c r="R181" s="11"/>
    </row>
    <row r="182" spans="1:18" ht="15" thickBot="1" x14ac:dyDescent="0.35">
      <c r="A182" s="42"/>
      <c r="B182" s="126" t="s">
        <v>28</v>
      </c>
      <c r="C182" s="127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 ht="27" thickBot="1" x14ac:dyDescent="0.35">
      <c r="A183" s="42">
        <v>188</v>
      </c>
      <c r="B183" s="40" t="s">
        <v>61</v>
      </c>
      <c r="C183" s="62">
        <v>160</v>
      </c>
      <c r="D183" s="12">
        <v>7.4</v>
      </c>
      <c r="E183" s="12">
        <v>10.6</v>
      </c>
      <c r="F183" s="12">
        <v>38.08</v>
      </c>
      <c r="G183" s="12">
        <v>282</v>
      </c>
      <c r="H183" s="12">
        <v>0.04</v>
      </c>
      <c r="I183" s="12">
        <v>0.1</v>
      </c>
      <c r="J183" s="12">
        <v>0.06</v>
      </c>
      <c r="K183" s="12">
        <v>52</v>
      </c>
      <c r="L183" s="12">
        <v>0.99</v>
      </c>
      <c r="M183" s="11">
        <v>41.72</v>
      </c>
      <c r="N183" s="11">
        <v>115.78</v>
      </c>
      <c r="O183" s="11">
        <v>24.7</v>
      </c>
      <c r="P183" s="11">
        <v>0.78</v>
      </c>
      <c r="Q183" s="12">
        <v>0</v>
      </c>
      <c r="R183" s="11">
        <v>0</v>
      </c>
    </row>
    <row r="184" spans="1:18" ht="27" thickBot="1" x14ac:dyDescent="0.35">
      <c r="A184" s="42" t="s">
        <v>29</v>
      </c>
      <c r="B184" s="40" t="s">
        <v>43</v>
      </c>
      <c r="C184" s="62">
        <v>30</v>
      </c>
      <c r="D184" s="12">
        <v>0.12</v>
      </c>
      <c r="E184" s="12">
        <v>0</v>
      </c>
      <c r="F184" s="12">
        <v>15.76</v>
      </c>
      <c r="G184" s="12">
        <v>63.54</v>
      </c>
      <c r="H184" s="12">
        <v>0</v>
      </c>
      <c r="I184" s="12">
        <v>7.0000000000000007E-2</v>
      </c>
      <c r="J184" s="12">
        <v>0.96</v>
      </c>
      <c r="K184" s="12">
        <v>0</v>
      </c>
      <c r="L184" s="12">
        <v>0</v>
      </c>
      <c r="M184" s="11">
        <v>8.98</v>
      </c>
      <c r="N184" s="11">
        <v>7.4</v>
      </c>
      <c r="O184" s="11">
        <v>2.9</v>
      </c>
      <c r="P184" s="11">
        <v>0.08</v>
      </c>
      <c r="Q184" s="12">
        <v>0.01</v>
      </c>
      <c r="R184" s="11">
        <v>0</v>
      </c>
    </row>
    <row r="185" spans="1:18" ht="15" thickBot="1" x14ac:dyDescent="0.35">
      <c r="A185" s="42">
        <v>376</v>
      </c>
      <c r="B185" s="40" t="s">
        <v>44</v>
      </c>
      <c r="C185" s="62">
        <v>200</v>
      </c>
      <c r="D185" s="12">
        <v>0.2</v>
      </c>
      <c r="E185" s="12">
        <v>0</v>
      </c>
      <c r="F185" s="12">
        <v>14</v>
      </c>
      <c r="G185" s="12">
        <v>28</v>
      </c>
      <c r="H185" s="12">
        <v>0</v>
      </c>
      <c r="I185" s="12">
        <v>0</v>
      </c>
      <c r="J185" s="12">
        <v>0.03</v>
      </c>
      <c r="K185" s="12">
        <v>0</v>
      </c>
      <c r="L185" s="12">
        <v>0</v>
      </c>
      <c r="M185" s="11">
        <v>6</v>
      </c>
      <c r="N185" s="11">
        <v>0</v>
      </c>
      <c r="O185" s="11">
        <v>0</v>
      </c>
      <c r="P185" s="11">
        <v>0.4</v>
      </c>
      <c r="Q185" s="12">
        <v>0</v>
      </c>
      <c r="R185" s="11">
        <v>0</v>
      </c>
    </row>
    <row r="186" spans="1:18" ht="15" thickBot="1" x14ac:dyDescent="0.35">
      <c r="A186" s="42"/>
      <c r="B186" s="40"/>
      <c r="C186" s="62"/>
      <c r="D186" s="12"/>
      <c r="E186" s="12"/>
      <c r="F186" s="12"/>
      <c r="G186" s="12"/>
      <c r="H186" s="12"/>
      <c r="I186" s="12"/>
      <c r="J186" s="12"/>
      <c r="K186" s="12"/>
      <c r="L186" s="12"/>
      <c r="M186" s="11"/>
      <c r="N186" s="11"/>
      <c r="O186" s="11"/>
      <c r="P186" s="11"/>
      <c r="Q186" s="12"/>
      <c r="R186" s="11"/>
    </row>
    <row r="187" spans="1:18" ht="27.6" thickBot="1" x14ac:dyDescent="0.35">
      <c r="A187" s="45"/>
      <c r="B187" s="113" t="s">
        <v>31</v>
      </c>
      <c r="C187" s="111">
        <v>390</v>
      </c>
      <c r="D187" s="111">
        <v>7.7200000000000006</v>
      </c>
      <c r="E187" s="112">
        <v>10.6</v>
      </c>
      <c r="F187" s="112">
        <v>67.84</v>
      </c>
      <c r="G187" s="112">
        <v>373.54</v>
      </c>
      <c r="H187" s="112">
        <v>0.04</v>
      </c>
      <c r="I187" s="112">
        <v>0.17</v>
      </c>
      <c r="J187" s="112">
        <v>1.05</v>
      </c>
      <c r="K187" s="112">
        <v>52</v>
      </c>
      <c r="L187" s="112">
        <v>0.99</v>
      </c>
      <c r="M187" s="112">
        <v>56.7</v>
      </c>
      <c r="N187" s="112">
        <v>123.18</v>
      </c>
      <c r="O187" s="112">
        <v>27.599999999999998</v>
      </c>
      <c r="P187" s="112">
        <v>1.26</v>
      </c>
      <c r="Q187" s="112">
        <v>0.01</v>
      </c>
      <c r="R187" s="112">
        <v>0</v>
      </c>
    </row>
    <row r="188" spans="1:18" ht="15" thickBot="1" x14ac:dyDescent="0.35">
      <c r="A188" s="46"/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</row>
    <row r="189" spans="1:18" ht="15" thickBot="1" x14ac:dyDescent="0.35"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</row>
    <row r="195" spans="1:18" ht="15.6" x14ac:dyDescent="0.3">
      <c r="A195" s="92"/>
      <c r="B195" s="93"/>
      <c r="C195" s="92"/>
    </row>
    <row r="196" spans="1:18" ht="15.6" x14ac:dyDescent="0.3">
      <c r="A196" s="107"/>
      <c r="B196" s="107"/>
      <c r="C196" s="107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</row>
    <row r="197" spans="1:18" ht="18" x14ac:dyDescent="0.3">
      <c r="A197" s="92"/>
      <c r="B197" s="93"/>
      <c r="C197" s="92"/>
      <c r="D197" s="107"/>
      <c r="E197" s="107"/>
      <c r="F197" s="107"/>
      <c r="G197" s="94"/>
      <c r="H197" s="94"/>
      <c r="I197" s="94"/>
      <c r="J197" s="94"/>
      <c r="K197" s="129"/>
      <c r="L197" s="129"/>
      <c r="M197" s="129"/>
      <c r="N197" s="129"/>
      <c r="O197" s="129"/>
      <c r="P197" s="129"/>
      <c r="Q197" s="130"/>
      <c r="R197" s="130"/>
    </row>
    <row r="198" spans="1:18" ht="18" x14ac:dyDescent="0.35">
      <c r="A198" s="117"/>
      <c r="B198" s="118"/>
      <c r="C198" s="118"/>
      <c r="D198" s="92"/>
      <c r="E198" s="92"/>
      <c r="F198" s="92"/>
      <c r="G198" s="92"/>
      <c r="H198" s="92"/>
      <c r="I198" s="92"/>
      <c r="J198" s="92"/>
      <c r="K198" s="95"/>
      <c r="L198" s="96"/>
      <c r="M198" s="95"/>
      <c r="N198" s="95"/>
      <c r="O198" s="95"/>
      <c r="P198" s="95"/>
      <c r="Q198" s="92"/>
      <c r="R198" s="93"/>
    </row>
    <row r="199" spans="1:18" ht="18" x14ac:dyDescent="0.35">
      <c r="A199" s="99"/>
      <c r="B199" s="93"/>
      <c r="C199" s="92"/>
      <c r="D199" s="97"/>
      <c r="E199" s="97"/>
      <c r="F199" s="97"/>
      <c r="G199" s="97"/>
      <c r="H199" s="92"/>
      <c r="I199" s="92"/>
      <c r="J199" s="92"/>
      <c r="K199" s="119"/>
      <c r="L199" s="119"/>
      <c r="M199" s="119"/>
      <c r="N199" s="120"/>
      <c r="O199" s="120"/>
      <c r="P199" s="98"/>
      <c r="Q199" s="117"/>
      <c r="R199" s="118"/>
    </row>
    <row r="200" spans="1:18" ht="18" x14ac:dyDescent="0.35">
      <c r="A200" s="99"/>
      <c r="B200" s="93"/>
      <c r="C200" s="92"/>
      <c r="D200" s="92"/>
      <c r="E200" s="92"/>
      <c r="F200" s="92"/>
      <c r="G200" s="92"/>
      <c r="H200" s="92"/>
      <c r="I200" s="92"/>
      <c r="J200" s="92"/>
      <c r="K200" s="100"/>
      <c r="L200" s="96"/>
      <c r="M200" s="95"/>
      <c r="N200" s="95"/>
      <c r="O200" s="95"/>
      <c r="P200" s="95"/>
      <c r="Q200" s="99"/>
      <c r="R200" s="93"/>
    </row>
    <row r="201" spans="1:18" ht="18" x14ac:dyDescent="0.35">
      <c r="A201" s="99"/>
      <c r="B201" s="93"/>
      <c r="C201" s="92"/>
      <c r="D201" s="92"/>
      <c r="E201" s="92"/>
      <c r="F201" s="92"/>
      <c r="G201" s="92"/>
      <c r="H201" s="92"/>
      <c r="I201" s="92"/>
      <c r="J201" s="92"/>
      <c r="K201" s="100"/>
      <c r="L201" s="96"/>
      <c r="M201" s="95"/>
      <c r="N201" s="121"/>
      <c r="O201" s="122"/>
      <c r="P201" s="95"/>
      <c r="Q201" s="99"/>
      <c r="R201" s="93"/>
    </row>
    <row r="202" spans="1:18" ht="18" x14ac:dyDescent="0.35">
      <c r="A202" s="92"/>
      <c r="B202" s="101"/>
      <c r="C202" s="92"/>
      <c r="D202" s="92"/>
      <c r="E202" s="92"/>
      <c r="F202" s="92"/>
      <c r="G202" s="92"/>
      <c r="H202" s="92"/>
      <c r="I202" s="92"/>
      <c r="J202" s="92"/>
      <c r="K202" s="100"/>
      <c r="L202" s="96"/>
      <c r="M202" s="95"/>
      <c r="N202" s="95"/>
      <c r="O202" s="95"/>
      <c r="P202" s="95"/>
      <c r="Q202" s="99"/>
      <c r="R202" s="93"/>
    </row>
    <row r="203" spans="1:18" ht="18" x14ac:dyDescent="0.35">
      <c r="A203" s="106"/>
      <c r="B203" s="106"/>
      <c r="C203" s="106"/>
      <c r="D203" s="92"/>
      <c r="E203" s="92"/>
      <c r="F203" s="92"/>
      <c r="G203" s="92"/>
      <c r="H203" s="92"/>
      <c r="I203" s="92"/>
      <c r="J203" s="92"/>
      <c r="K203" s="95"/>
      <c r="L203" s="95"/>
      <c r="M203" s="95"/>
      <c r="N203" s="114"/>
      <c r="O203" s="115"/>
      <c r="P203" s="95"/>
      <c r="Q203" s="92"/>
      <c r="R203" s="92"/>
    </row>
    <row r="204" spans="1:18" ht="15.6" x14ac:dyDescent="0.3">
      <c r="A204" s="105"/>
      <c r="B204" s="105"/>
      <c r="C204" s="105"/>
      <c r="D204" s="106"/>
      <c r="E204" s="106"/>
      <c r="F204" s="106"/>
      <c r="G204" s="92"/>
      <c r="H204" s="92"/>
      <c r="I204" s="92"/>
      <c r="J204" s="92"/>
      <c r="K204" s="92"/>
      <c r="L204" s="123"/>
      <c r="M204" s="123"/>
      <c r="N204" s="123"/>
      <c r="O204" s="123"/>
      <c r="P204" s="123"/>
      <c r="Q204" s="123"/>
      <c r="R204" s="92"/>
    </row>
    <row r="205" spans="1:18" ht="15.6" x14ac:dyDescent="0.3">
      <c r="A205" s="92"/>
      <c r="B205" s="93"/>
      <c r="C205" s="92"/>
      <c r="D205" s="105"/>
      <c r="E205" s="105"/>
      <c r="F205" s="105"/>
      <c r="G205" s="92"/>
      <c r="H205" s="92"/>
      <c r="I205" s="92"/>
      <c r="J205" s="92"/>
      <c r="K205" s="92"/>
      <c r="L205" s="116"/>
      <c r="M205" s="116"/>
      <c r="N205" s="116"/>
      <c r="O205" s="116"/>
      <c r="P205" s="116"/>
      <c r="Q205" s="116"/>
      <c r="R205" s="92"/>
    </row>
    <row r="206" spans="1:18" ht="15.6" x14ac:dyDescent="0.3">
      <c r="A206" s="106"/>
      <c r="B206" s="106"/>
      <c r="C206" s="106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</row>
    <row r="207" spans="1:18" ht="15.6" x14ac:dyDescent="0.3">
      <c r="A207" s="92"/>
      <c r="B207" s="93"/>
      <c r="C207" s="92"/>
      <c r="D207" s="106"/>
      <c r="E207" s="106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</row>
    <row r="208" spans="1:18" ht="15.6" x14ac:dyDescent="0.3">
      <c r="A208" s="107"/>
      <c r="B208" s="107"/>
      <c r="C208" s="107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</row>
    <row r="209" spans="1:18" ht="18" x14ac:dyDescent="0.3">
      <c r="A209" s="104"/>
      <c r="B209" s="104"/>
      <c r="C209" s="104"/>
      <c r="D209" s="107"/>
      <c r="E209" s="107"/>
      <c r="F209" s="107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</row>
    <row r="210" spans="1:18" ht="18" x14ac:dyDescent="0.3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</row>
    <row r="211" spans="1:18" ht="18" x14ac:dyDescent="0.3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</row>
    <row r="212" spans="1:18" ht="18" x14ac:dyDescent="0.3">
      <c r="A212" s="105"/>
      <c r="B212" s="105"/>
      <c r="C212" s="105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</row>
    <row r="213" spans="1:18" ht="15.6" x14ac:dyDescent="0.3">
      <c r="A213" s="92"/>
      <c r="B213" s="93"/>
      <c r="C213" s="92"/>
      <c r="D213" s="105"/>
      <c r="E213" s="105"/>
      <c r="F213" s="105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</row>
    <row r="214" spans="1:18" ht="15.6" x14ac:dyDescent="0.3">
      <c r="A214" s="99"/>
      <c r="B214" s="93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</row>
    <row r="215" spans="1:18" ht="15.6" x14ac:dyDescent="0.3">
      <c r="A215" s="99"/>
      <c r="B215" s="93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</row>
    <row r="216" spans="1:18" ht="15.6" x14ac:dyDescent="0.3">
      <c r="A216" s="92"/>
      <c r="B216" s="93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</row>
    <row r="217" spans="1:18" ht="15.6" x14ac:dyDescent="0.3">
      <c r="A217" s="106"/>
      <c r="B217" s="106"/>
      <c r="C217" s="106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</row>
    <row r="218" spans="1:18" ht="15.6" x14ac:dyDescent="0.3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</row>
    <row r="219" spans="1:18" ht="15.6" x14ac:dyDescent="0.3"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</row>
  </sheetData>
  <mergeCells count="109">
    <mergeCell ref="A8:A10"/>
    <mergeCell ref="C8:C9"/>
    <mergeCell ref="D8:F9"/>
    <mergeCell ref="G8:G10"/>
    <mergeCell ref="H8:L9"/>
    <mergeCell ref="M8:R9"/>
    <mergeCell ref="D10:F10"/>
    <mergeCell ref="H10:L10"/>
    <mergeCell ref="M10:R10"/>
    <mergeCell ref="A25:A27"/>
    <mergeCell ref="C25:C26"/>
    <mergeCell ref="D25:F26"/>
    <mergeCell ref="G25:G27"/>
    <mergeCell ref="H25:L26"/>
    <mergeCell ref="M25:R26"/>
    <mergeCell ref="D27:F27"/>
    <mergeCell ref="H27:L27"/>
    <mergeCell ref="M27:R27"/>
    <mergeCell ref="A43:A45"/>
    <mergeCell ref="C43:C44"/>
    <mergeCell ref="D43:F44"/>
    <mergeCell ref="G43:G45"/>
    <mergeCell ref="H43:L44"/>
    <mergeCell ref="M43:R44"/>
    <mergeCell ref="D45:F45"/>
    <mergeCell ref="H45:L45"/>
    <mergeCell ref="M45:R45"/>
    <mergeCell ref="A62:A64"/>
    <mergeCell ref="C62:C63"/>
    <mergeCell ref="D62:F63"/>
    <mergeCell ref="G62:G64"/>
    <mergeCell ref="H62:L63"/>
    <mergeCell ref="M62:R63"/>
    <mergeCell ref="D64:F64"/>
    <mergeCell ref="H64:L64"/>
    <mergeCell ref="M64:R64"/>
    <mergeCell ref="A79:A81"/>
    <mergeCell ref="C79:C80"/>
    <mergeCell ref="D79:F80"/>
    <mergeCell ref="G79:G81"/>
    <mergeCell ref="H79:L80"/>
    <mergeCell ref="M79:R80"/>
    <mergeCell ref="D81:F81"/>
    <mergeCell ref="H81:L81"/>
    <mergeCell ref="M81:R81"/>
    <mergeCell ref="A99:A101"/>
    <mergeCell ref="C99:C100"/>
    <mergeCell ref="D99:F100"/>
    <mergeCell ref="G99:G101"/>
    <mergeCell ref="H99:L100"/>
    <mergeCell ref="M99:R100"/>
    <mergeCell ref="D101:F101"/>
    <mergeCell ref="H101:L101"/>
    <mergeCell ref="M101:R101"/>
    <mergeCell ref="A118:A120"/>
    <mergeCell ref="C118:C119"/>
    <mergeCell ref="D118:F119"/>
    <mergeCell ref="G118:G120"/>
    <mergeCell ref="H118:L119"/>
    <mergeCell ref="M118:R119"/>
    <mergeCell ref="D120:F120"/>
    <mergeCell ref="H120:L120"/>
    <mergeCell ref="M120:R120"/>
    <mergeCell ref="A158:A160"/>
    <mergeCell ref="C158:C159"/>
    <mergeCell ref="D159:F159"/>
    <mergeCell ref="H159:L159"/>
    <mergeCell ref="M159:R159"/>
    <mergeCell ref="A132:R132"/>
    <mergeCell ref="A138:A140"/>
    <mergeCell ref="C138:C139"/>
    <mergeCell ref="D138:F139"/>
    <mergeCell ref="G138:G140"/>
    <mergeCell ref="H138:L139"/>
    <mergeCell ref="M138:R139"/>
    <mergeCell ref="D140:F140"/>
    <mergeCell ref="H140:L140"/>
    <mergeCell ref="M140:R140"/>
    <mergeCell ref="F2:H2"/>
    <mergeCell ref="K197:P197"/>
    <mergeCell ref="Q197:R197"/>
    <mergeCell ref="B47:C47"/>
    <mergeCell ref="B66:C66"/>
    <mergeCell ref="B84:C84"/>
    <mergeCell ref="B104:C104"/>
    <mergeCell ref="B123:C123"/>
    <mergeCell ref="B143:C143"/>
    <mergeCell ref="D177:F178"/>
    <mergeCell ref="G177:G179"/>
    <mergeCell ref="H177:L178"/>
    <mergeCell ref="M177:R178"/>
    <mergeCell ref="C177:C178"/>
    <mergeCell ref="D179:F179"/>
    <mergeCell ref="H179:L179"/>
    <mergeCell ref="M179:R179"/>
    <mergeCell ref="D157:F158"/>
    <mergeCell ref="G157:G159"/>
    <mergeCell ref="H157:L158"/>
    <mergeCell ref="M157:R158"/>
    <mergeCell ref="N203:O203"/>
    <mergeCell ref="L205:Q205"/>
    <mergeCell ref="A198:C198"/>
    <mergeCell ref="K199:O199"/>
    <mergeCell ref="Q199:R199"/>
    <mergeCell ref="N201:O201"/>
    <mergeCell ref="L204:Q204"/>
    <mergeCell ref="B162:C162"/>
    <mergeCell ref="B182:C182"/>
    <mergeCell ref="A177:A179"/>
  </mergeCells>
  <pageMargins left="0.7" right="0.7" top="0.75" bottom="0.75" header="0.3" footer="0.3"/>
  <pageSetup paperSize="9" scale="53" orientation="landscape" verticalDpi="0" r:id="rId1"/>
  <rowBreaks count="5" manualBreakCount="5">
    <brk id="36" max="16383" man="1"/>
    <brk id="71" max="16383" man="1"/>
    <brk id="111" max="16383" man="1"/>
    <brk id="151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tehot</dc:creator>
  <cp:lastModifiedBy>tehot</cp:lastModifiedBy>
  <cp:lastPrinted>2022-09-08T06:36:20Z</cp:lastPrinted>
  <dcterms:created xsi:type="dcterms:W3CDTF">2015-06-05T18:19:34Z</dcterms:created>
  <dcterms:modified xsi:type="dcterms:W3CDTF">2022-09-20T08:48:13Z</dcterms:modified>
</cp:coreProperties>
</file>