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80" windowWidth="15180" windowHeight="8775" tabRatio="826"/>
  </bookViews>
  <sheets>
    <sheet name="расчеты к смете" sheetId="3" r:id="rId1"/>
  </sheets>
  <definedNames>
    <definedName name="_xlnm._FilterDatabase" localSheetId="0" hidden="1">'расчеты к смете'!$A$24:$G$1413</definedName>
    <definedName name="_xlnm.Print_Area" localSheetId="0">'расчеты к смете'!$A$1:$I$1414</definedName>
  </definedNames>
  <calcPr calcId="125725"/>
</workbook>
</file>

<file path=xl/calcChain.xml><?xml version="1.0" encoding="utf-8"?>
<calcChain xmlns="http://schemas.openxmlformats.org/spreadsheetml/2006/main">
  <c r="G29" i="3"/>
  <c r="F29"/>
  <c r="E29"/>
  <c r="G38"/>
  <c r="F38"/>
  <c r="E38"/>
  <c r="G27"/>
  <c r="F27"/>
  <c r="E27"/>
  <c r="D869"/>
  <c r="G845" s="1"/>
  <c r="C869"/>
  <c r="F845" s="1"/>
  <c r="B869"/>
  <c r="E845" s="1"/>
  <c r="D895"/>
  <c r="G871" s="1"/>
  <c r="C895"/>
  <c r="F871" s="1"/>
  <c r="B895"/>
  <c r="E871" s="1"/>
  <c r="G347"/>
  <c r="F347"/>
  <c r="E347"/>
  <c r="D817"/>
  <c r="G793" s="1"/>
  <c r="G39" s="1"/>
  <c r="C817"/>
  <c r="F793" s="1"/>
  <c r="F39" s="1"/>
  <c r="B817"/>
  <c r="E793" s="1"/>
  <c r="E39" s="1"/>
  <c r="D687"/>
  <c r="G663" s="1"/>
  <c r="G47" s="1"/>
  <c r="C687"/>
  <c r="F663" s="1"/>
  <c r="F47" s="1"/>
  <c r="B687"/>
  <c r="E663" s="1"/>
  <c r="E47" s="1"/>
  <c r="D661"/>
  <c r="G637" s="1"/>
  <c r="G48" s="1"/>
  <c r="C661"/>
  <c r="F637" s="1"/>
  <c r="F48" s="1"/>
  <c r="B661"/>
  <c r="E637" s="1"/>
  <c r="E48" s="1"/>
  <c r="D635"/>
  <c r="G611" s="1"/>
  <c r="G46" s="1"/>
  <c r="C635"/>
  <c r="F611" s="1"/>
  <c r="F46" s="1"/>
  <c r="B635"/>
  <c r="E611" s="1"/>
  <c r="E46" s="1"/>
  <c r="D609"/>
  <c r="G585" s="1"/>
  <c r="G45" s="1"/>
  <c r="C609"/>
  <c r="F585" s="1"/>
  <c r="F45" s="1"/>
  <c r="B609"/>
  <c r="E585" s="1"/>
  <c r="E45" s="1"/>
  <c r="D1051"/>
  <c r="G1027" s="1"/>
  <c r="C1051"/>
  <c r="F1027" s="1"/>
  <c r="B1051"/>
  <c r="E1027" s="1"/>
  <c r="H1230"/>
  <c r="G1230"/>
  <c r="F1230"/>
  <c r="G207"/>
  <c r="G36" s="1"/>
  <c r="E207"/>
  <c r="E36" s="1"/>
  <c r="F207"/>
  <c r="F36" s="1"/>
  <c r="G1166"/>
  <c r="F1166"/>
  <c r="E1166"/>
  <c r="D973"/>
  <c r="G949" s="1"/>
  <c r="C973"/>
  <c r="F949" s="1"/>
  <c r="B973"/>
  <c r="E949" s="1"/>
  <c r="G422"/>
  <c r="F422"/>
  <c r="E422"/>
  <c r="E429"/>
  <c r="G1267"/>
  <c r="F1267"/>
  <c r="E1267"/>
  <c r="G507"/>
  <c r="G41" s="1"/>
  <c r="F507"/>
  <c r="F41" s="1"/>
  <c r="E507"/>
  <c r="E41" s="1"/>
  <c r="E321"/>
  <c r="G321"/>
  <c r="F321"/>
  <c r="G1156"/>
  <c r="F1156"/>
  <c r="E1156"/>
  <c r="G1102"/>
  <c r="F1102"/>
  <c r="E1102"/>
  <c r="G481"/>
  <c r="F481"/>
  <c r="E481"/>
  <c r="E1000"/>
  <c r="G1000"/>
  <c r="F1000"/>
  <c r="D791"/>
  <c r="G767" s="1"/>
  <c r="C791"/>
  <c r="F767" s="1"/>
  <c r="B791"/>
  <c r="E767" s="1"/>
  <c r="D1408"/>
  <c r="G1384" s="1"/>
  <c r="G42" s="1"/>
  <c r="C1408"/>
  <c r="F1384" s="1"/>
  <c r="F42" s="1"/>
  <c r="B1408"/>
  <c r="E1384" s="1"/>
  <c r="E42" s="1"/>
  <c r="G1373"/>
  <c r="F1373"/>
  <c r="E1373"/>
  <c r="G1362"/>
  <c r="F1362"/>
  <c r="E1362"/>
  <c r="G1346"/>
  <c r="F1346"/>
  <c r="E1346"/>
  <c r="G1335"/>
  <c r="F1335"/>
  <c r="E1335"/>
  <c r="G1324"/>
  <c r="F1324"/>
  <c r="E1324"/>
  <c r="G1302"/>
  <c r="G1301"/>
  <c r="G1300"/>
  <c r="G1299"/>
  <c r="G1298"/>
  <c r="G1297"/>
  <c r="G1296"/>
  <c r="G1291"/>
  <c r="F1291"/>
  <c r="G1278"/>
  <c r="F1278"/>
  <c r="E1278"/>
  <c r="G1256"/>
  <c r="F1256"/>
  <c r="E1256"/>
  <c r="H1198"/>
  <c r="G1198"/>
  <c r="F1198"/>
  <c r="H1176"/>
  <c r="G1176"/>
  <c r="F1176"/>
  <c r="G1142"/>
  <c r="F1142"/>
  <c r="E1142"/>
  <c r="G1132"/>
  <c r="G40" s="1"/>
  <c r="F1132"/>
  <c r="F40" s="1"/>
  <c r="E1132"/>
  <c r="E40" s="1"/>
  <c r="G1122"/>
  <c r="F1122"/>
  <c r="E1122"/>
  <c r="G1112"/>
  <c r="F1112"/>
  <c r="E1112"/>
  <c r="G1092"/>
  <c r="F1092"/>
  <c r="E1092"/>
  <c r="F1082"/>
  <c r="E1082"/>
  <c r="D1082"/>
  <c r="G1072"/>
  <c r="G51" s="1"/>
  <c r="F1072"/>
  <c r="F51" s="1"/>
  <c r="E1072"/>
  <c r="E51" s="1"/>
  <c r="F1066"/>
  <c r="E1066"/>
  <c r="D1066"/>
  <c r="F1058"/>
  <c r="E1058"/>
  <c r="D1058"/>
  <c r="D998"/>
  <c r="G974" s="1"/>
  <c r="C998"/>
  <c r="F974" s="1"/>
  <c r="B998"/>
  <c r="E974" s="1"/>
  <c r="D948"/>
  <c r="G924" s="1"/>
  <c r="C948"/>
  <c r="F924" s="1"/>
  <c r="B948"/>
  <c r="E924" s="1"/>
  <c r="D922"/>
  <c r="G898" s="1"/>
  <c r="C922"/>
  <c r="F898" s="1"/>
  <c r="B922"/>
  <c r="E898" s="1"/>
  <c r="D843"/>
  <c r="G819" s="1"/>
  <c r="C843"/>
  <c r="F819" s="1"/>
  <c r="B843"/>
  <c r="E819" s="1"/>
  <c r="D765"/>
  <c r="G741" s="1"/>
  <c r="C765"/>
  <c r="F741" s="1"/>
  <c r="B765"/>
  <c r="E741" s="1"/>
  <c r="D739"/>
  <c r="G715" s="1"/>
  <c r="C739"/>
  <c r="F715" s="1"/>
  <c r="B739"/>
  <c r="E715" s="1"/>
  <c r="D713"/>
  <c r="G689" s="1"/>
  <c r="G37" s="1"/>
  <c r="C713"/>
  <c r="F689" s="1"/>
  <c r="F37" s="1"/>
  <c r="B713"/>
  <c r="E689" s="1"/>
  <c r="E37" s="1"/>
  <c r="D583"/>
  <c r="G559" s="1"/>
  <c r="C583"/>
  <c r="F559" s="1"/>
  <c r="B583"/>
  <c r="E559" s="1"/>
  <c r="D557"/>
  <c r="G533" s="1"/>
  <c r="G43" s="1"/>
  <c r="C557"/>
  <c r="F533" s="1"/>
  <c r="F43" s="1"/>
  <c r="B557"/>
  <c r="E533" s="1"/>
  <c r="E43" s="1"/>
  <c r="G455"/>
  <c r="F455"/>
  <c r="E455"/>
  <c r="G429"/>
  <c r="F429"/>
  <c r="G399"/>
  <c r="F399"/>
  <c r="E399"/>
  <c r="G373"/>
  <c r="F373"/>
  <c r="E373"/>
  <c r="G295"/>
  <c r="F295"/>
  <c r="E295"/>
  <c r="G258"/>
  <c r="F258"/>
  <c r="E258"/>
  <c r="G243"/>
  <c r="F243"/>
  <c r="E243"/>
  <c r="G219"/>
  <c r="F219"/>
  <c r="E219"/>
  <c r="G195"/>
  <c r="F195"/>
  <c r="E195"/>
  <c r="G186"/>
  <c r="F186"/>
  <c r="E186"/>
  <c r="G175"/>
  <c r="F175"/>
  <c r="E175"/>
  <c r="G162"/>
  <c r="F162"/>
  <c r="E162"/>
  <c r="G155"/>
  <c r="G32" s="1"/>
  <c r="F155"/>
  <c r="F32" s="1"/>
  <c r="E155"/>
  <c r="E32" s="1"/>
  <c r="G148"/>
  <c r="F148"/>
  <c r="E148"/>
  <c r="G128"/>
  <c r="F128"/>
  <c r="E128"/>
  <c r="G84"/>
  <c r="F84"/>
  <c r="E84"/>
  <c r="G81"/>
  <c r="G69" s="1"/>
  <c r="F81"/>
  <c r="F69" s="1"/>
  <c r="E81"/>
  <c r="E69" s="1"/>
  <c r="G67"/>
  <c r="G55" s="1"/>
  <c r="F67"/>
  <c r="F55" s="1"/>
  <c r="E67"/>
  <c r="E55" s="1"/>
  <c r="E28" l="1"/>
  <c r="E44"/>
  <c r="G44"/>
  <c r="F44"/>
  <c r="F52"/>
  <c r="G35"/>
  <c r="F35"/>
  <c r="G52"/>
  <c r="E34"/>
  <c r="E52"/>
  <c r="G28"/>
  <c r="F34"/>
  <c r="G34"/>
  <c r="F49"/>
  <c r="F28"/>
  <c r="E49"/>
  <c r="G49"/>
  <c r="G26"/>
  <c r="F1053"/>
  <c r="F50" s="1"/>
  <c r="F26"/>
  <c r="F30"/>
  <c r="G31"/>
  <c r="E30"/>
  <c r="E1053"/>
  <c r="E50" s="1"/>
  <c r="E31"/>
  <c r="G1053"/>
  <c r="G50" s="1"/>
  <c r="E26"/>
  <c r="F31"/>
  <c r="G33"/>
  <c r="F33"/>
  <c r="G30"/>
  <c r="E33"/>
  <c r="G1303"/>
  <c r="E1291" s="1"/>
  <c r="E35" s="1"/>
  <c r="E53" l="1"/>
  <c r="G53"/>
  <c r="F53"/>
</calcChain>
</file>

<file path=xl/sharedStrings.xml><?xml version="1.0" encoding="utf-8"?>
<sst xmlns="http://schemas.openxmlformats.org/spreadsheetml/2006/main" count="950" uniqueCount="250">
  <si>
    <t>Дата</t>
  </si>
  <si>
    <t>(подпись)</t>
  </si>
  <si>
    <t>КОДЫ</t>
  </si>
  <si>
    <t>по Перечню (Реестру)</t>
  </si>
  <si>
    <t>по БК</t>
  </si>
  <si>
    <t>по ОКЕИ</t>
  </si>
  <si>
    <t>Единица измерения: руб.</t>
  </si>
  <si>
    <t>Наименование показателя</t>
  </si>
  <si>
    <t>Всего</t>
  </si>
  <si>
    <t xml:space="preserve">Получатель бюджетных средств               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</si>
  <si>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</si>
  <si>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</si>
  <si>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</si>
  <si>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</si>
  <si>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</si>
  <si>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</si>
  <si>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</si>
  <si>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851 "Уплата налога на имущество организаций и земельного налога"</t>
  </si>
  <si>
    <t>Вид расходов 852 "Уплата прочих налогов, сборов"</t>
  </si>
  <si>
    <t>Итого по видам расходов</t>
  </si>
  <si>
    <t>Наименование должностей</t>
  </si>
  <si>
    <t>Количество окладов в год</t>
  </si>
  <si>
    <t>Наименование</t>
  </si>
  <si>
    <t>Количество               суток</t>
  </si>
  <si>
    <t>Количество человек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</si>
  <si>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</si>
  <si>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</si>
  <si>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</si>
  <si>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</si>
  <si>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>Всего годовой ФОТ</t>
  </si>
  <si>
    <t>Расходы на уплату единого социального налога и взносов на обязательное социальное страхование от несчастных случаев на производстве</t>
  </si>
  <si>
    <t>Расчеты к бюджетной смете</t>
  </si>
  <si>
    <t>Наименование услуг</t>
  </si>
  <si>
    <t>Тариф в месяц, цена за единицу, руб.</t>
  </si>
  <si>
    <t>Количество оплат в течении года</t>
  </si>
  <si>
    <t>Абонентская и повременная оплата телефонной связи (индивидуальный)</t>
  </si>
  <si>
    <t>Абонентская и повременная оплата телефонной связи (параллельный)</t>
  </si>
  <si>
    <t>Междугородняя связь</t>
  </si>
  <si>
    <t>Услуги Интернета</t>
  </si>
  <si>
    <t>Электронная почта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</si>
  <si>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</si>
  <si>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</si>
  <si>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</si>
  <si>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</si>
  <si>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</si>
  <si>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</si>
  <si>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</si>
  <si>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</si>
  <si>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</si>
  <si>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</si>
  <si>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</si>
  <si>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</si>
  <si>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</si>
  <si>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</si>
  <si>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</si>
  <si>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</si>
  <si>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</si>
  <si>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</si>
  <si>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</si>
  <si>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</si>
  <si>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</si>
  <si>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</si>
  <si>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</si>
  <si>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</si>
  <si>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</si>
  <si>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</si>
  <si>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</si>
  <si>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</si>
  <si>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</si>
  <si>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</si>
  <si>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Количество (телефонов,  факсов, радио и т.д.)</t>
  </si>
  <si>
    <t xml:space="preserve">Количество </t>
  </si>
  <si>
    <t>Количество (единиц автотранспорта и др.)</t>
  </si>
  <si>
    <t>Размер, руб.</t>
  </si>
  <si>
    <t>Транспортный налог</t>
  </si>
  <si>
    <t>Вид оборудования и прочих основных средств</t>
  </si>
  <si>
    <t>Количество,  шт.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</si>
  <si>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</si>
  <si>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</si>
  <si>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</si>
  <si>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</si>
  <si>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</si>
  <si>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</si>
  <si>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</si>
  <si>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</si>
  <si>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</si>
  <si>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</si>
  <si>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</si>
  <si>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</si>
  <si>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</si>
  <si>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</si>
  <si>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Расходы на 1 работника в месяц, руб.</t>
  </si>
  <si>
    <t>Количество работников</t>
  </si>
  <si>
    <t>Марка машины</t>
  </si>
  <si>
    <t>Фактический пробег за предыдущий год, км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</si>
  <si>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</si>
  <si>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</si>
  <si>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</si>
  <si>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</si>
  <si>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</si>
  <si>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</si>
  <si>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</si>
  <si>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Масла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</si>
  <si>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</si>
  <si>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</si>
  <si>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</si>
  <si>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</si>
  <si>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Мобильный интернет</t>
  </si>
  <si>
    <t>Замена офисного освещения</t>
  </si>
  <si>
    <t>Сумма ДО по утвержден. штатному расписанию, руб.</t>
  </si>
  <si>
    <t>3=гр2х% отчислений</t>
  </si>
  <si>
    <t>на 20__ год (на очередной финансовый год)</t>
  </si>
  <si>
    <t>на 20__ год (на первый год планового периода)</t>
  </si>
  <si>
    <t>на 20__ год (на второй год планового периода)</t>
  </si>
  <si>
    <t>Сумма, руб.</t>
  </si>
  <si>
    <t>Вид расходов 243 "Закупка товаров, работ, услуг в целях капитального ремонта государственного (муниципального) имущества"</t>
  </si>
  <si>
    <t>Вид расходов 313 "Пособия, компенсации, меры социальной поддержки по публичным нормативным обязательствам"</t>
  </si>
  <si>
    <t>Вид расходов 321 "Пособия, компенсации и иные социальные выплаты гражданам, кроме публичных нормативных обязательств"</t>
  </si>
  <si>
    <t>Вид расходов 340 "Стипендии"</t>
  </si>
  <si>
    <t>Вид расходов 464 "Субсидии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учреждениям"</t>
  </si>
  <si>
    <t>Вид расходов 611 "Субсидии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работ)"</t>
  </si>
  <si>
    <t>Вид расходов 612 "Субсидии бюджетным учреждениям на иные цели"</t>
  </si>
  <si>
    <t>Вид расходов 853 "Уплата иных платежей"</t>
  </si>
  <si>
    <t>годовой ФОТ на 20__ год (на очередной финансовый год)</t>
  </si>
  <si>
    <t>годовой ФОТ на 20__ год (на первый год планового периода)</t>
  </si>
  <si>
    <t>годовой ФОТ на 20__ год (на второй год планового периода)</t>
  </si>
  <si>
    <t>Фонд оплаты труда в месяц , руб.</t>
  </si>
  <si>
    <t>4=2х3</t>
  </si>
  <si>
    <t>5=2х3х4</t>
  </si>
  <si>
    <t>Сумма на 20__ год (на очередной финансовый год)</t>
  </si>
  <si>
    <t>Сумма на 20__ год (на первый год планового периода)</t>
  </si>
  <si>
    <t>Сумма на 20__ год (на второй год планового периода)</t>
  </si>
  <si>
    <t>Сумма начислений на 20__ год (на очередной финансовый год)</t>
  </si>
  <si>
    <t>Сумма начислений на 20__ год (на первый год планового периода)</t>
  </si>
  <si>
    <t>Сумма начислений на 20__ год (на второй год планового периода)</t>
  </si>
  <si>
    <t>6=4х5</t>
  </si>
  <si>
    <t>5=3х4</t>
  </si>
  <si>
    <t>7=(4/100х5х6)</t>
  </si>
  <si>
    <t>5=(2/100х3х4)</t>
  </si>
  <si>
    <t>Стоимость транспортной услуги, руб.</t>
  </si>
  <si>
    <t>Количество поездок в год</t>
  </si>
  <si>
    <t>Наименование показателя, услуги</t>
  </si>
  <si>
    <t>Количество в год, нат. выраж.</t>
  </si>
  <si>
    <t>Тариф, руб.</t>
  </si>
  <si>
    <t>Сумма  на 20__ год (на второй год планового периода)</t>
  </si>
  <si>
    <t>Капитальный ремонт*</t>
  </si>
  <si>
    <t>Налог на имущество организаций</t>
  </si>
  <si>
    <t>Земельный налог</t>
  </si>
  <si>
    <t>Налоговая база, руб.</t>
  </si>
  <si>
    <t>Ставка налога, %</t>
  </si>
  <si>
    <t>недвижимое имущество</t>
  </si>
  <si>
    <t>движимое имущество</t>
  </si>
  <si>
    <t>в том числе по участкам:</t>
  </si>
  <si>
    <t>в том числе:</t>
  </si>
  <si>
    <t>Кадастровая стоимость земельного участка</t>
  </si>
  <si>
    <t>Оплата за негативное воздействие на окружающую среду</t>
  </si>
  <si>
    <t>Уплата государственных пошлин</t>
  </si>
  <si>
    <t>Иные налоги, сборы</t>
  </si>
  <si>
    <t>Количество участников</t>
  </si>
  <si>
    <t>Расходы, руб.</t>
  </si>
  <si>
    <t>Стипендия</t>
  </si>
  <si>
    <t>Количество получателей, чел.</t>
  </si>
  <si>
    <t>Сумма в месяц, руб.</t>
  </si>
  <si>
    <t>Медаль</t>
  </si>
  <si>
    <t>Удостоверение к медали</t>
  </si>
  <si>
    <t>Футляр для медали</t>
  </si>
  <si>
    <t>Аттестаты</t>
  </si>
  <si>
    <t>Приложение к аттестату</t>
  </si>
  <si>
    <t>Грамоты</t>
  </si>
  <si>
    <t>Фоторамки, рамки</t>
  </si>
  <si>
    <t>Похвальные листы</t>
  </si>
  <si>
    <t>Стоимость единицы, руб.</t>
  </si>
  <si>
    <t>Количество единиц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</si>
  <si>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</si>
  <si>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бюджетным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</si>
  <si>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</si>
  <si>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Раздел</t>
  </si>
  <si>
    <t>Подраздел</t>
  </si>
  <si>
    <t>Целевая статья</t>
  </si>
  <si>
    <t>(основной документ — код 01; изменения к документу — код 02)</t>
  </si>
  <si>
    <t>Вид документа</t>
  </si>
  <si>
    <t>к Порядку составления, утверждения и ведения бюджетных смет</t>
  </si>
  <si>
    <t>управления обазования администрации муниципального образования</t>
  </si>
  <si>
    <t>Апшеронский район и подведомственных ему</t>
  </si>
  <si>
    <t>муниципальных казенных учреждений</t>
  </si>
  <si>
    <t>бюджет муниципального образования Апшеронский район</t>
  </si>
  <si>
    <t>03605000</t>
  </si>
  <si>
    <t>управление образования администрации муниципального образования Апшеронский район</t>
  </si>
  <si>
    <t>(наименование должности лица, утверждающего расчеты                               к бюджетной смете)</t>
  </si>
  <si>
    <t>Суб КОСГУ 211.00.00 "Заработная плата"</t>
  </si>
  <si>
    <t>Суб КОСГУ 221.00.00 "Услуги связи"</t>
  </si>
  <si>
    <t>Суб КОСГУ 222.00.00 "Транспортные услуги"</t>
  </si>
  <si>
    <t>Суб КОСГУ 223.00.00 "Коммунальные услуги"</t>
  </si>
  <si>
    <t>Суб КОСГУ 225.00.00 "Работы, услуги по содержанию имущества"</t>
  </si>
  <si>
    <t>Суб КОСГУ 226.00.00 "Прочие работы, услуги"</t>
  </si>
  <si>
    <t>Суб КОСГУ 227.00.00 "Страхование"</t>
  </si>
  <si>
    <t>Суб КОСГУ 262.00.00 "Пособия по социальной помощи населению в денежной форме"</t>
  </si>
  <si>
    <t>Суб КОСГУ 266.00.00 "Социальные пособия и компенсации персоналу в денежной форме"</t>
  </si>
  <si>
    <t>Суб КОСГУ 291.00.00 "Налоги, пошлины и сборы"</t>
  </si>
  <si>
    <t>Суб КОСГУ 292.00.00 "Штрафы за нарушение законодательства о налогах и сборах, законодательства о страховых взносах"</t>
  </si>
  <si>
    <t>Суб КОСГУ 295.00.00 "Другие экономические санкции"</t>
  </si>
  <si>
    <t>Суб КОСГУ 296.00.00 "Иные выплаты текущего характера физическим лицам"</t>
  </si>
  <si>
    <t xml:space="preserve">Суб КОСГУ 310.00.00 "Увеличение стоимости основных средств"         </t>
  </si>
  <si>
    <t>Суб КОСГУ 342.00.00 "Увеличение стоимости продуктов питания"</t>
  </si>
  <si>
    <t>Суб КОСГУ 343.00.00 "Увеличение стоимости горюче-смазочных материалов"</t>
  </si>
  <si>
    <t>Суб КОСГУ 344.00.00 "Увеличение стоимости строительных материалов"</t>
  </si>
  <si>
    <t>Суб КОСГУ 345.00.00 "Увеличение стоимости мягкого инвентаря"</t>
  </si>
  <si>
    <t>Суб КОСГУ 347.00.00 "Увеличение стоимости материальных запасов для целей капитальных вложений"</t>
  </si>
  <si>
    <t>Суб КОСГУ 349.00.00 "Увеличение стоимости прочих материальных запасов однократного применения"</t>
  </si>
  <si>
    <t>Суб КОСГУ 212.00.00 "Прочие несоциальные выплаты персоналу в денежной форме"</t>
  </si>
  <si>
    <t xml:space="preserve"> Суб КОСГУ 213.00.00 "Начисления на выплаты по оплате труда"</t>
  </si>
  <si>
    <t>Суб КОСГУ 264.00.00 "Пенсии, пособия, выплачиваемые работодателями, нанимателями бывшим работникам в денежной форме"</t>
  </si>
  <si>
    <t>Суб КОСГУ 530.00.00 "Увеличение стоимости акций и иных финансовых инструментов"</t>
  </si>
  <si>
    <t>Стоимость, руб.</t>
  </si>
  <si>
    <t>ПРИЛОЖЕНИЕ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</si>
  <si>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_______________ № ________
</t>
  </si>
  <si>
    <t xml:space="preserve">ПРИЛОЖЕНИЕ № 3                                                                                             </t>
  </si>
  <si>
    <t xml:space="preserve">  УТВЕРЖДЕН
приказом управления образования                                              администрации муниципального образования  Апшеронский район   от 23 августа 2018 года № 1192/01-03                                                            (в редакции приказа управления образования администрации муниципального образования  Апшеронский район                                                                                       от _______________ № __________)</t>
  </si>
  <si>
    <t>Цена 1 м3, руб.</t>
  </si>
  <si>
    <t>5=3*4</t>
  </si>
  <si>
    <t>Исполнитель (ФИО, подпись)</t>
  </si>
  <si>
    <t xml:space="preserve">                           на 20__  финансовый год и плановый период 20___ и 20___ годов</t>
  </si>
  <si>
    <t>Суб КОСГУ 265.00.00 "Пособия по социальной помощи, выплачиваемые работодателями, нанимателями бывшим работникам в натуральной форме"</t>
  </si>
  <si>
    <t>Суб КОСГУ 267.00.00 "Социальные компенсации персоналу в натуральной форме"</t>
  </si>
  <si>
    <t>Суб КОСГУ 228.00.00 "Услуги, работы для целей капитальных вложений"</t>
  </si>
  <si>
    <t>Вид расходов 831 "Исполнение судебных актов Российской Федерации и мировых соглашений по возмещению причиненного вреда"</t>
  </si>
  <si>
    <t>Суб КОСГУ 293.00.00 "Штрафы за нарушение законодательства о закупках и нарушение условий контрактов (договоров)"</t>
  </si>
  <si>
    <t>Суб КОСГУ 297.00.00 "Иные выплаты текущего характера организациям"</t>
  </si>
  <si>
    <t>Вид расходов 414 "Бюджетные инвестиции в объекты капитального строительства государственной (муниципальной) собственности"</t>
  </si>
  <si>
    <t>Суб КОСГУ 341.00.00 "Увеличение стоимости лекарственных препаратов и материалов, применяемых в медицинских целях"</t>
  </si>
  <si>
    <t>Вид расходов 247 "Закупка энергетических ресурсов"</t>
  </si>
  <si>
    <t xml:space="preserve">Суб КОСГУ 320.00.00 "Увеличение стоимости нематериальных активов"         </t>
  </si>
  <si>
    <t>Вид расходов 111 "Фонд оплаты труда учреждений"</t>
  </si>
  <si>
    <t>Вид расходов 112 "Иные выплаты персоналу учреждений, за исключением фонда оплаты труда"</t>
  </si>
  <si>
    <t>Вид расходов 119 "Взносы по обязательному социальному страхованию на вылаты по оплате труда работников и иные выплаты работникам учреждений"</t>
  </si>
  <si>
    <t>Вид расходов 244 "Прочая закупка товаров, работ и услуг"</t>
  </si>
  <si>
    <t>Суб КОСГУ 241.00.00 "Безвозмездные перечисления (передачи) текущего характера сектора государственного управления"</t>
  </si>
  <si>
    <t>Суб КОСГУ 346.00.00 "Увеличение стоимости прочих материальных запасов"</t>
  </si>
  <si>
    <t>Суб КОСГУ 281.00.00 "Безвозмездные перечисления капитального характера государственным (муниципальным) бюджетным и автономным учреждениям"</t>
  </si>
  <si>
    <t>Вид расходов 613 "Гранты в форме субсидии бюджетным учреждениям"</t>
  </si>
  <si>
    <t>Вид расходов 623 "Гранты в форме субсидии автономным учреждениям"</t>
  </si>
  <si>
    <t>Вид расходов 633 "Субсидии (гранты в форме субсидий), не подлежащие казначейскому сопровождению"</t>
  </si>
  <si>
    <t>Вид расходов 813 "Субсидии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</si>
  <si>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Суб КОСГУ 245.00.00 "Безвозмездные перечисления иным нефинансовым организациям (за исключением нефинансовых организаций государственного сектора) на производство"</t>
  </si>
  <si>
    <t>Суб КОСГУ 246.00.00 "Безвозмездные перечисления некоммерческим организациям и физическим лицам - производителям товаров, работ и услуг на производство"</t>
  </si>
  <si>
    <t>Вид расходов 113 "Иные выплаты учреждений привлекаемым лицам"</t>
  </si>
  <si>
    <t>Начальник управления образования
администрации муниципального
образования Апшеронский район</t>
  </si>
  <si>
    <t>Т.А.Борисенко</t>
  </si>
  <si>
    <t>Суб КОСГУ 263.00.00 "Пособия по социальной помощи населению в натуральной форме"</t>
  </si>
  <si>
    <t>Вид расходов 323 "Приобретение товаров, работ, услуг в пользу граждан в целях их социального обеспечения"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</si>
</sst>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9"/>
      <color rgb="FF2227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69">
    <xf numFmtId="0" fontId="0" fillId="0" borderId="0" xfId="0"/>
    <xf numFmtId="0" fontId="1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 applyProtection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wrapText="1" shrinkToFit="1"/>
    </xf>
    <xf numFmtId="0" fontId="7" fillId="0" borderId="0" xfId="0" applyNumberFormat="1" applyFont="1" applyBorder="1" applyAlignment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right" wrapText="1"/>
    </xf>
    <xf numFmtId="165" fontId="8" fillId="0" borderId="0" xfId="0" applyNumberFormat="1" applyFont="1" applyFill="1" applyBorder="1" applyAlignment="1" applyProtection="1">
      <alignment wrapText="1"/>
    </xf>
    <xf numFmtId="0" fontId="1" fillId="0" borderId="14" xfId="0" applyFont="1" applyBorder="1" applyAlignment="1" applyProtection="1">
      <alignment wrapText="1"/>
    </xf>
    <xf numFmtId="3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center" wrapText="1"/>
    </xf>
    <xf numFmtId="0" fontId="8" fillId="0" borderId="4" xfId="0" applyFont="1" applyBorder="1" applyAlignment="1" applyProtection="1">
      <alignment horizontal="left" wrapText="1" shrinkToFit="1"/>
    </xf>
    <xf numFmtId="0" fontId="1" fillId="0" borderId="13" xfId="0" applyFont="1" applyBorder="1" applyAlignment="1" applyProtection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</xf>
    <xf numFmtId="3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1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165" fontId="1" fillId="0" borderId="10" xfId="0" applyNumberFormat="1" applyFont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7" fillId="0" borderId="0" xfId="0" applyFont="1" applyAlignment="1" applyProtection="1"/>
    <xf numFmtId="16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 shrinkToFi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/>
    <xf numFmtId="0" fontId="8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" fillId="3" borderId="10" xfId="0" applyFont="1" applyFill="1" applyBorder="1" applyAlignment="1" applyProtection="1">
      <alignment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left" wrapText="1"/>
    </xf>
    <xf numFmtId="0" fontId="1" fillId="0" borderId="10" xfId="0" applyNumberFormat="1" applyFont="1" applyFill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vertical="center" wrapText="1"/>
    </xf>
    <xf numFmtId="0" fontId="1" fillId="0" borderId="14" xfId="0" applyFont="1" applyBorder="1" applyAlignment="1" applyProtection="1"/>
    <xf numFmtId="0" fontId="1" fillId="0" borderId="14" xfId="0" applyFont="1" applyFill="1" applyBorder="1" applyAlignment="1" applyProtection="1">
      <alignment wrapText="1"/>
    </xf>
    <xf numFmtId="0" fontId="1" fillId="3" borderId="14" xfId="0" applyFont="1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 horizontal="left" wrapText="1"/>
    </xf>
    <xf numFmtId="0" fontId="1" fillId="3" borderId="14" xfId="0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 shrinkToFi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164" fontId="1" fillId="0" borderId="10" xfId="0" applyNumberFormat="1" applyFont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 applyFill="1" applyBorder="1" applyAlignment="1" applyProtection="1">
      <alignment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Protection="1"/>
    <xf numFmtId="0" fontId="1" fillId="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164" fontId="1" fillId="3" borderId="10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10" xfId="0" applyBorder="1"/>
    <xf numFmtId="2" fontId="1" fillId="0" borderId="10" xfId="1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NumberFormat="1" applyFont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2" fontId="8" fillId="6" borderId="10" xfId="0" applyNumberFormat="1" applyFont="1" applyFill="1" applyBorder="1"/>
    <xf numFmtId="3" fontId="1" fillId="0" borderId="10" xfId="0" applyNumberFormat="1" applyFont="1" applyBorder="1" applyAlignment="1" applyProtection="1">
      <alignment horizont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64" fontId="1" fillId="0" borderId="7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/>
    <xf numFmtId="0" fontId="0" fillId="0" borderId="10" xfId="0" applyFill="1" applyBorder="1"/>
    <xf numFmtId="0" fontId="1" fillId="0" borderId="10" xfId="0" applyFont="1" applyFill="1" applyBorder="1" applyAlignment="1" applyProtection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4" fontId="15" fillId="0" borderId="0" xfId="0" applyNumberFormat="1" applyFont="1" applyBorder="1" applyAlignment="1">
      <alignment wrapText="1"/>
    </xf>
    <xf numFmtId="166" fontId="15" fillId="0" borderId="0" xfId="0" applyNumberFormat="1" applyFont="1" applyBorder="1" applyAlignment="1">
      <alignment wrapText="1"/>
    </xf>
    <xf numFmtId="4" fontId="8" fillId="2" borderId="10" xfId="0" applyNumberFormat="1" applyFont="1" applyFill="1" applyBorder="1" applyAlignment="1" applyProtection="1">
      <alignment horizontal="center" wrapText="1"/>
    </xf>
    <xf numFmtId="4" fontId="1" fillId="6" borderId="10" xfId="0" applyNumberFormat="1" applyFont="1" applyFill="1" applyBorder="1" applyAlignment="1" applyProtection="1">
      <alignment horizontal="center" vertical="center" wrapText="1"/>
    </xf>
    <xf numFmtId="2" fontId="8" fillId="4" borderId="10" xfId="0" applyNumberFormat="1" applyFont="1" applyFill="1" applyBorder="1" applyAlignment="1" applyProtection="1">
      <alignment horizontal="center" vertical="center" wrapText="1"/>
    </xf>
    <xf numFmtId="2" fontId="8" fillId="5" borderId="10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</xf>
    <xf numFmtId="4" fontId="8" fillId="2" borderId="10" xfId="0" applyNumberFormat="1" applyFont="1" applyFill="1" applyBorder="1" applyProtection="1"/>
    <xf numFmtId="2" fontId="8" fillId="5" borderId="10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 wrapText="1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/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wrapText="1"/>
    </xf>
    <xf numFmtId="0" fontId="17" fillId="0" borderId="0" xfId="0" applyFont="1"/>
    <xf numFmtId="2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164" fontId="1" fillId="0" borderId="1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wrapText="1"/>
    </xf>
    <xf numFmtId="0" fontId="7" fillId="7" borderId="0" xfId="0" applyNumberFormat="1" applyFont="1" applyFill="1" applyBorder="1" applyAlignment="1" applyProtection="1">
      <alignment vertical="top"/>
    </xf>
    <xf numFmtId="0" fontId="7" fillId="7" borderId="0" xfId="0" applyNumberFormat="1" applyFont="1" applyFill="1" applyBorder="1" applyAlignment="1" applyProtection="1">
      <alignment vertical="top" wrapText="1"/>
    </xf>
    <xf numFmtId="0" fontId="1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 shrinkToFi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3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10" xfId="0" applyNumberFormat="1" applyFont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wrapText="1" shrinkToFit="1"/>
    </xf>
    <xf numFmtId="2" fontId="1" fillId="0" borderId="0" xfId="1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1" fillId="0" borderId="10" xfId="0" applyFont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8" fillId="0" borderId="0" xfId="0" applyFont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9" fillId="0" borderId="1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7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 shrinkToFit="1"/>
    </xf>
    <xf numFmtId="0" fontId="7" fillId="0" borderId="0" xfId="0" applyFont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1" fillId="3" borderId="14" xfId="0" applyNumberFormat="1" applyFont="1" applyFill="1" applyBorder="1" applyAlignment="1" applyProtection="1">
      <alignment horizontal="center" wrapText="1"/>
      <protection locked="0"/>
    </xf>
    <xf numFmtId="0" fontId="1" fillId="3" borderId="15" xfId="0" applyNumberFormat="1" applyFont="1" applyFill="1" applyBorder="1" applyAlignment="1" applyProtection="1">
      <alignment horizontal="center" wrapText="1"/>
      <protection locked="0"/>
    </xf>
    <xf numFmtId="0" fontId="1" fillId="3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1" fillId="0" borderId="0" xfId="0" applyFont="1" applyAlignment="1">
      <alignment horizontal="left" wrapText="1"/>
    </xf>
    <xf numFmtId="0" fontId="7" fillId="7" borderId="0" xfId="0" applyNumberFormat="1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10" xfId="0" applyNumberFormat="1" applyFont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 shrinkToFit="1"/>
    </xf>
    <xf numFmtId="0" fontId="7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2" fontId="1" fillId="0" borderId="14" xfId="1" applyNumberFormat="1" applyFont="1" applyFill="1" applyBorder="1" applyAlignment="1" applyProtection="1">
      <alignment wrapText="1"/>
      <protection locked="0"/>
    </xf>
    <xf numFmtId="2" fontId="1" fillId="0" borderId="15" xfId="1" applyNumberFormat="1" applyFont="1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 shrinkToFi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wrapText="1" shrinkToFit="1"/>
    </xf>
    <xf numFmtId="0" fontId="7" fillId="0" borderId="10" xfId="0" applyFont="1" applyFill="1" applyBorder="1" applyAlignment="1" applyProtection="1">
      <alignment horizontal="left" wrapText="1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left" wrapText="1" shrinkToFit="1"/>
    </xf>
    <xf numFmtId="0" fontId="7" fillId="0" borderId="1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3" fillId="0" borderId="9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ля районов прил1здравоохранение" xfId="1"/>
  </cellStyles>
  <dxfs count="0"/>
  <tableStyles count="0" defaultTableStyle="TableStyleMedium2" defaultPivotStyle="PivotStyleLight16"/>
  <colors>
    <mruColors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14"/>
  <sheetViews>
    <sheetView tabSelected="1" view="pageBreakPreview" topLeftCell="A1027" zoomScale="55" zoomScaleNormal="100" zoomScaleSheetLayoutView="55" workbookViewId="0">
      <selection activeCell="A871" sqref="A871:D871"/>
    </sheetView>
  </sheetViews>
  <sheetFormatPr defaultRowHeight="12.75"/>
  <cols>
    <col min="1" max="1" width="42.85546875" customWidth="1"/>
    <col min="2" max="2" width="22.28515625" customWidth="1"/>
    <col min="3" max="3" width="20" customWidth="1"/>
    <col min="4" max="4" width="17" customWidth="1"/>
    <col min="5" max="5" width="14.7109375" customWidth="1"/>
    <col min="6" max="6" width="15.28515625" customWidth="1"/>
    <col min="7" max="7" width="14.7109375" customWidth="1"/>
    <col min="8" max="8" width="13" customWidth="1"/>
    <col min="9" max="9" width="13.7109375" customWidth="1"/>
  </cols>
  <sheetData>
    <row r="1" spans="1:10" s="157" customFormat="1" ht="19.149999999999999" customHeight="1">
      <c r="F1" s="225" t="s">
        <v>214</v>
      </c>
      <c r="G1" s="225"/>
      <c r="H1" s="225"/>
      <c r="I1" s="225"/>
      <c r="J1" s="158"/>
    </row>
    <row r="2" spans="1:10" s="157" customFormat="1" ht="93" customHeight="1">
      <c r="D2" s="158"/>
      <c r="E2" s="158"/>
      <c r="F2" s="207" t="s">
        <v>215</v>
      </c>
      <c r="G2" s="207"/>
      <c r="H2" s="207"/>
      <c r="I2" s="207"/>
    </row>
    <row r="3" spans="1:10" s="157" customFormat="1" ht="22.9" customHeight="1">
      <c r="D3" s="158"/>
      <c r="E3" s="158"/>
      <c r="F3" s="207" t="s">
        <v>216</v>
      </c>
      <c r="G3" s="207"/>
      <c r="H3" s="207"/>
      <c r="I3" s="207"/>
    </row>
    <row r="4" spans="1:10" s="78" customFormat="1" ht="15" customHeight="1">
      <c r="D4" s="114"/>
      <c r="F4" s="205" t="s">
        <v>181</v>
      </c>
      <c r="G4" s="205"/>
      <c r="H4" s="205"/>
      <c r="I4" s="205"/>
    </row>
    <row r="5" spans="1:10" s="78" customFormat="1" ht="15" customHeight="1">
      <c r="D5" s="114"/>
      <c r="F5" s="205" t="s">
        <v>182</v>
      </c>
      <c r="G5" s="205"/>
      <c r="H5" s="205"/>
      <c r="I5" s="205"/>
    </row>
    <row r="6" spans="1:10" s="78" customFormat="1" ht="15" customHeight="1">
      <c r="D6" s="114"/>
      <c r="F6" s="205" t="s">
        <v>183</v>
      </c>
      <c r="G6" s="205"/>
      <c r="H6" s="205"/>
      <c r="I6" s="205"/>
    </row>
    <row r="7" spans="1:10" s="78" customFormat="1" ht="15" customHeight="1">
      <c r="D7" s="114"/>
      <c r="F7" s="206" t="s">
        <v>184</v>
      </c>
      <c r="G7" s="206"/>
      <c r="H7" s="206"/>
      <c r="I7" s="206"/>
    </row>
    <row r="8" spans="1:10" s="157" customFormat="1" ht="107.25" customHeight="1">
      <c r="D8" s="158"/>
      <c r="E8" s="158"/>
      <c r="F8" s="207" t="s">
        <v>217</v>
      </c>
      <c r="G8" s="207"/>
      <c r="H8" s="207"/>
      <c r="I8" s="207"/>
    </row>
    <row r="9" spans="1:10">
      <c r="C9" s="56"/>
      <c r="D9" s="56"/>
      <c r="E9" s="56"/>
    </row>
    <row r="10" spans="1:10" ht="15.75">
      <c r="A10" s="251" t="s">
        <v>31</v>
      </c>
      <c r="B10" s="251"/>
      <c r="C10" s="251"/>
      <c r="D10" s="251"/>
      <c r="E10" s="251"/>
    </row>
    <row r="11" spans="1:10" ht="15.75">
      <c r="A11" s="252" t="s">
        <v>221</v>
      </c>
      <c r="B11" s="252"/>
      <c r="C11" s="252"/>
      <c r="D11" s="252"/>
      <c r="E11" s="160"/>
    </row>
    <row r="12" spans="1:10" ht="15.75">
      <c r="A12" s="3"/>
      <c r="B12" s="3"/>
      <c r="C12" s="3"/>
      <c r="D12" s="3"/>
      <c r="E12" s="109" t="s">
        <v>2</v>
      </c>
    </row>
    <row r="13" spans="1:10" ht="15.75">
      <c r="A13" s="3"/>
      <c r="B13" s="3"/>
      <c r="C13" s="3"/>
      <c r="D13" s="110" t="s">
        <v>0</v>
      </c>
      <c r="E13" s="109"/>
    </row>
    <row r="14" spans="1:10" ht="26.25">
      <c r="A14" s="4" t="s">
        <v>9</v>
      </c>
      <c r="B14" s="253"/>
      <c r="C14" s="253"/>
      <c r="D14" s="111" t="s">
        <v>3</v>
      </c>
      <c r="E14" s="109"/>
    </row>
    <row r="15" spans="1:10" ht="31.5">
      <c r="A15" s="5" t="s">
        <v>10</v>
      </c>
      <c r="B15" s="254" t="s">
        <v>187</v>
      </c>
      <c r="C15" s="254"/>
      <c r="D15" s="1" t="s">
        <v>4</v>
      </c>
      <c r="E15" s="109">
        <v>925</v>
      </c>
    </row>
    <row r="16" spans="1:10" ht="15.75">
      <c r="A16" s="5" t="s">
        <v>176</v>
      </c>
      <c r="B16" s="113"/>
      <c r="C16" s="113"/>
      <c r="D16" s="1" t="s">
        <v>4</v>
      </c>
      <c r="E16" s="109"/>
    </row>
    <row r="17" spans="1:7" ht="15.75">
      <c r="A17" s="5" t="s">
        <v>177</v>
      </c>
      <c r="B17" s="113"/>
      <c r="C17" s="113"/>
      <c r="D17" s="1" t="s">
        <v>4</v>
      </c>
      <c r="E17" s="109"/>
    </row>
    <row r="18" spans="1:7" ht="15.75">
      <c r="A18" s="5" t="s">
        <v>178</v>
      </c>
      <c r="B18" s="113"/>
      <c r="C18" s="113"/>
      <c r="D18" s="1" t="s">
        <v>4</v>
      </c>
      <c r="E18" s="109"/>
    </row>
    <row r="19" spans="1:7" ht="15.75">
      <c r="A19" s="4" t="s">
        <v>11</v>
      </c>
      <c r="B19" s="255" t="s">
        <v>185</v>
      </c>
      <c r="C19" s="255"/>
      <c r="D19" s="1" t="s">
        <v>12</v>
      </c>
      <c r="E19" s="143" t="s">
        <v>186</v>
      </c>
    </row>
    <row r="20" spans="1:7" ht="15.75">
      <c r="A20" s="4" t="s">
        <v>180</v>
      </c>
      <c r="B20" s="256"/>
      <c r="C20" s="256"/>
      <c r="D20" s="1"/>
      <c r="E20" s="143"/>
    </row>
    <row r="21" spans="1:7" ht="24.6" customHeight="1">
      <c r="A21" s="4"/>
      <c r="B21" s="262" t="s">
        <v>179</v>
      </c>
      <c r="C21" s="262"/>
      <c r="D21" s="1"/>
      <c r="E21" s="263">
        <v>383</v>
      </c>
    </row>
    <row r="22" spans="1:7" ht="15.75">
      <c r="A22" s="4" t="s">
        <v>6</v>
      </c>
      <c r="B22" s="6"/>
      <c r="C22" s="6"/>
      <c r="D22" s="1" t="s">
        <v>5</v>
      </c>
      <c r="E22" s="264"/>
    </row>
    <row r="24" spans="1:7">
      <c r="A24" s="265" t="s">
        <v>22</v>
      </c>
      <c r="B24" s="265"/>
      <c r="C24" s="265"/>
      <c r="D24" s="265"/>
      <c r="E24" s="266" t="s">
        <v>114</v>
      </c>
      <c r="F24" s="267"/>
      <c r="G24" s="268"/>
    </row>
    <row r="25" spans="1:7" s="2" customFormat="1" ht="51">
      <c r="A25" s="265"/>
      <c r="B25" s="265"/>
      <c r="C25" s="265"/>
      <c r="D25" s="265"/>
      <c r="E25" s="115" t="s">
        <v>111</v>
      </c>
      <c r="F25" s="115" t="s">
        <v>112</v>
      </c>
      <c r="G25" s="115" t="s">
        <v>113</v>
      </c>
    </row>
    <row r="26" spans="1:7" ht="15">
      <c r="A26" s="261" t="s">
        <v>232</v>
      </c>
      <c r="B26" s="261"/>
      <c r="C26" s="261"/>
      <c r="D26" s="261"/>
      <c r="E26" s="148">
        <f>E55+E898</f>
        <v>0</v>
      </c>
      <c r="F26" s="148">
        <f>F55+F898</f>
        <v>0</v>
      </c>
      <c r="G26" s="148">
        <f>G55+G898</f>
        <v>0</v>
      </c>
    </row>
    <row r="27" spans="1:7" ht="15">
      <c r="A27" s="257" t="s">
        <v>233</v>
      </c>
      <c r="B27" s="257"/>
      <c r="C27" s="257"/>
      <c r="D27" s="257"/>
      <c r="E27" s="148">
        <f>E84+E295+E924+E1000</f>
        <v>0</v>
      </c>
      <c r="F27" s="148">
        <f>F84+F295+F924+F1000</f>
        <v>0</v>
      </c>
      <c r="G27" s="148">
        <f>G84+G295+G924+G1000</f>
        <v>0</v>
      </c>
    </row>
    <row r="28" spans="1:7" ht="20.25" customHeight="1">
      <c r="A28" s="257" t="s">
        <v>245</v>
      </c>
      <c r="B28" s="257"/>
      <c r="C28" s="257"/>
      <c r="D28" s="257"/>
      <c r="E28" s="145">
        <f>E1122+E321</f>
        <v>0</v>
      </c>
      <c r="F28" s="145">
        <f>F1122+F321</f>
        <v>0</v>
      </c>
      <c r="G28" s="145">
        <f>G1122+G321</f>
        <v>0</v>
      </c>
    </row>
    <row r="29" spans="1:7" ht="31.9" customHeight="1">
      <c r="A29" s="258" t="s">
        <v>234</v>
      </c>
      <c r="B29" s="259"/>
      <c r="C29" s="259"/>
      <c r="D29" s="260"/>
      <c r="E29" s="148">
        <f>E148+E949+E347+E845</f>
        <v>0</v>
      </c>
      <c r="F29" s="148">
        <f>F148+F949+F347+F845</f>
        <v>0</v>
      </c>
      <c r="G29" s="148">
        <f>G148+G949+G347+G845</f>
        <v>0</v>
      </c>
    </row>
    <row r="30" spans="1:7" ht="15">
      <c r="A30" s="261" t="s">
        <v>13</v>
      </c>
      <c r="B30" s="261"/>
      <c r="C30" s="261"/>
      <c r="D30" s="261"/>
      <c r="E30" s="148">
        <f>E69+E974</f>
        <v>0</v>
      </c>
      <c r="F30" s="148">
        <f>F69+F974</f>
        <v>0</v>
      </c>
      <c r="G30" s="148">
        <f>G69+G974</f>
        <v>0</v>
      </c>
    </row>
    <row r="31" spans="1:7" ht="45.6" customHeight="1">
      <c r="A31" s="257" t="s">
        <v>14</v>
      </c>
      <c r="B31" s="257"/>
      <c r="C31" s="257"/>
      <c r="D31" s="257"/>
      <c r="E31" s="148">
        <f>E128+E373</f>
        <v>0</v>
      </c>
      <c r="F31" s="148">
        <f>F128+F373</f>
        <v>0</v>
      </c>
      <c r="G31" s="148">
        <f>G128+G373</f>
        <v>0</v>
      </c>
    </row>
    <row r="32" spans="1:7" ht="36.6" customHeight="1">
      <c r="A32" s="257" t="s">
        <v>15</v>
      </c>
      <c r="B32" s="257"/>
      <c r="C32" s="257"/>
      <c r="D32" s="257"/>
      <c r="E32" s="148">
        <f>E155</f>
        <v>0</v>
      </c>
      <c r="F32" s="148">
        <f t="shared" ref="F32:G32" si="0">F155</f>
        <v>0</v>
      </c>
      <c r="G32" s="148">
        <f t="shared" si="0"/>
        <v>0</v>
      </c>
    </row>
    <row r="33" spans="1:8" ht="15">
      <c r="A33" s="248" t="s">
        <v>16</v>
      </c>
      <c r="B33" s="248"/>
      <c r="C33" s="248"/>
      <c r="D33" s="248"/>
      <c r="E33" s="145">
        <f>E162+E219+E399+F1176+E1256</f>
        <v>0</v>
      </c>
      <c r="F33" s="145">
        <f>F162+F219+F399+G1176+F1256</f>
        <v>0</v>
      </c>
      <c r="G33" s="145">
        <f>G162+G219+G399+H1176+G1256</f>
        <v>0</v>
      </c>
    </row>
    <row r="34" spans="1:8" ht="37.9" customHeight="1">
      <c r="A34" s="249" t="s">
        <v>115</v>
      </c>
      <c r="B34" s="249"/>
      <c r="C34" s="249"/>
      <c r="D34" s="249"/>
      <c r="E34" s="145">
        <f>E243+E422</f>
        <v>0</v>
      </c>
      <c r="F34" s="145">
        <f t="shared" ref="F34:G34" si="1">F243+F422</f>
        <v>0</v>
      </c>
      <c r="G34" s="145">
        <f t="shared" si="1"/>
        <v>0</v>
      </c>
    </row>
    <row r="35" spans="1:8" ht="15">
      <c r="A35" s="249" t="s">
        <v>235</v>
      </c>
      <c r="B35" s="249"/>
      <c r="C35" s="249"/>
      <c r="D35" s="249"/>
      <c r="E35" s="145">
        <f>E175+E186+E195+E258+E429+E1142+F1198+E455+E1278+E1291+E1324+E1335+E1346+E1362+E1373+E481+E1267+F1230</f>
        <v>0</v>
      </c>
      <c r="F35" s="145">
        <f>F175+F186+F195+F258+F429+F1142+G1198+F455+F1278+F1291+F1324+F1335+F1346+F1362+F1373+F481+F1267+G1230</f>
        <v>0</v>
      </c>
      <c r="G35" s="145">
        <f>G175+G186+G195+G258+G429+G1142+H1198+G455+G1278+G1291+G1324+G1335+G1346+G1362+G1373+G481+G1267+H1230</f>
        <v>0</v>
      </c>
    </row>
    <row r="36" spans="1:8" ht="15">
      <c r="A36" s="249" t="s">
        <v>230</v>
      </c>
      <c r="B36" s="249"/>
      <c r="C36" s="249"/>
      <c r="D36" s="249"/>
      <c r="E36" s="145">
        <f>E207</f>
        <v>0</v>
      </c>
      <c r="F36" s="145">
        <f>F207</f>
        <v>0</v>
      </c>
      <c r="G36" s="145">
        <f>G207</f>
        <v>0</v>
      </c>
    </row>
    <row r="37" spans="1:8" ht="48" customHeight="1">
      <c r="A37" s="248" t="s">
        <v>116</v>
      </c>
      <c r="B37" s="248"/>
      <c r="C37" s="248"/>
      <c r="D37" s="248"/>
      <c r="E37" s="145">
        <f>E689</f>
        <v>0</v>
      </c>
      <c r="F37" s="145">
        <f t="shared" ref="F37:G37" si="2">F689</f>
        <v>0</v>
      </c>
      <c r="G37" s="145">
        <f t="shared" si="2"/>
        <v>0</v>
      </c>
    </row>
    <row r="38" spans="1:8" ht="36" customHeight="1">
      <c r="A38" s="248" t="s">
        <v>117</v>
      </c>
      <c r="B38" s="248"/>
      <c r="C38" s="248"/>
      <c r="D38" s="248"/>
      <c r="E38" s="145">
        <f>E819+E767+E871</f>
        <v>0</v>
      </c>
      <c r="F38" s="145">
        <f>F819+F767+F871</f>
        <v>0</v>
      </c>
      <c r="G38" s="145">
        <f>G819+G767+G871</f>
        <v>0</v>
      </c>
    </row>
    <row r="39" spans="1:8" ht="22.5" customHeight="1">
      <c r="A39" s="248" t="s">
        <v>249</v>
      </c>
      <c r="B39" s="248"/>
      <c r="C39" s="248"/>
      <c r="D39" s="248"/>
      <c r="E39" s="145">
        <f>E793</f>
        <v>0</v>
      </c>
      <c r="F39" s="145">
        <f>F793</f>
        <v>0</v>
      </c>
      <c r="G39" s="145">
        <f>G793</f>
        <v>0</v>
      </c>
    </row>
    <row r="40" spans="1:8" ht="15">
      <c r="A40" s="261" t="s">
        <v>118</v>
      </c>
      <c r="B40" s="261"/>
      <c r="C40" s="261"/>
      <c r="D40" s="261"/>
      <c r="E40" s="145">
        <f>E1132</f>
        <v>0</v>
      </c>
      <c r="F40" s="145">
        <f t="shared" ref="F40:G40" si="3">F1132</f>
        <v>0</v>
      </c>
      <c r="G40" s="145">
        <f t="shared" si="3"/>
        <v>0</v>
      </c>
    </row>
    <row r="41" spans="1:8" ht="28.15" customHeight="1">
      <c r="A41" s="257" t="s">
        <v>228</v>
      </c>
      <c r="B41" s="257"/>
      <c r="C41" s="257"/>
      <c r="D41" s="257"/>
      <c r="E41" s="145">
        <f>E507</f>
        <v>0</v>
      </c>
      <c r="F41" s="145">
        <f t="shared" ref="F41" si="4">F507</f>
        <v>0</v>
      </c>
      <c r="G41" s="145">
        <f>G507</f>
        <v>0</v>
      </c>
    </row>
    <row r="42" spans="1:8" ht="34.9" customHeight="1">
      <c r="A42" s="257" t="s">
        <v>119</v>
      </c>
      <c r="B42" s="257"/>
      <c r="C42" s="257"/>
      <c r="D42" s="257"/>
      <c r="E42" s="145">
        <f>E1384</f>
        <v>0</v>
      </c>
      <c r="F42" s="145">
        <f t="shared" ref="F42:G42" si="5">F1384</f>
        <v>0</v>
      </c>
      <c r="G42" s="145">
        <f t="shared" si="5"/>
        <v>0</v>
      </c>
    </row>
    <row r="43" spans="1:8" ht="31.9" customHeight="1">
      <c r="A43" s="257" t="s">
        <v>120</v>
      </c>
      <c r="B43" s="257"/>
      <c r="C43" s="257"/>
      <c r="D43" s="257"/>
      <c r="E43" s="191">
        <f>E533</f>
        <v>0</v>
      </c>
      <c r="F43" s="191">
        <f t="shared" ref="F43:G43" si="6">F533</f>
        <v>0</v>
      </c>
      <c r="G43" s="191">
        <f t="shared" si="6"/>
        <v>0</v>
      </c>
      <c r="H43" s="33"/>
    </row>
    <row r="44" spans="1:8" ht="15">
      <c r="A44" s="248" t="s">
        <v>121</v>
      </c>
      <c r="B44" s="248"/>
      <c r="C44" s="248"/>
      <c r="D44" s="248"/>
      <c r="E44" s="191">
        <f>E559+E1027</f>
        <v>0</v>
      </c>
      <c r="F44" s="191">
        <f>F559+F1027</f>
        <v>0</v>
      </c>
      <c r="G44" s="191">
        <f>G559+G1027</f>
        <v>0</v>
      </c>
      <c r="H44" s="33"/>
    </row>
    <row r="45" spans="1:8" ht="15">
      <c r="A45" s="248" t="s">
        <v>239</v>
      </c>
      <c r="B45" s="248"/>
      <c r="C45" s="248"/>
      <c r="D45" s="248"/>
      <c r="E45" s="191">
        <f>E585</f>
        <v>0</v>
      </c>
      <c r="F45" s="191">
        <f t="shared" ref="F45:G45" si="7">F585</f>
        <v>0</v>
      </c>
      <c r="G45" s="191">
        <f t="shared" si="7"/>
        <v>0</v>
      </c>
      <c r="H45" s="33"/>
    </row>
    <row r="46" spans="1:8" ht="15">
      <c r="A46" s="248" t="s">
        <v>240</v>
      </c>
      <c r="B46" s="248"/>
      <c r="C46" s="248"/>
      <c r="D46" s="248"/>
      <c r="E46" s="191">
        <f>E611</f>
        <v>0</v>
      </c>
      <c r="F46" s="191">
        <f t="shared" ref="F46:G46" si="8">F611</f>
        <v>0</v>
      </c>
      <c r="G46" s="191">
        <f t="shared" si="8"/>
        <v>0</v>
      </c>
      <c r="H46" s="33"/>
    </row>
    <row r="47" spans="1:8" ht="15">
      <c r="A47" s="248" t="s">
        <v>241</v>
      </c>
      <c r="B47" s="248"/>
      <c r="C47" s="248"/>
      <c r="D47" s="248"/>
      <c r="E47" s="191">
        <f>E663</f>
        <v>0</v>
      </c>
      <c r="F47" s="191">
        <f t="shared" ref="F47:G47" si="9">F663</f>
        <v>0</v>
      </c>
      <c r="G47" s="191">
        <f t="shared" si="9"/>
        <v>0</v>
      </c>
      <c r="H47" s="33"/>
    </row>
    <row r="48" spans="1:8" ht="51.75" customHeight="1">
      <c r="A48" s="248" t="s">
        <v>242</v>
      </c>
      <c r="B48" s="248"/>
      <c r="C48" s="248"/>
      <c r="D48" s="248"/>
      <c r="E48" s="191">
        <f>E637</f>
        <v>0</v>
      </c>
      <c r="F48" s="191">
        <f t="shared" ref="F48:G48" si="10">F637</f>
        <v>0</v>
      </c>
      <c r="G48" s="191">
        <f t="shared" si="10"/>
        <v>0</v>
      </c>
      <c r="H48" s="33"/>
    </row>
    <row r="49" spans="1:7" ht="30" customHeight="1">
      <c r="A49" s="248" t="s">
        <v>225</v>
      </c>
      <c r="B49" s="248"/>
      <c r="C49" s="248"/>
      <c r="D49" s="248"/>
      <c r="E49" s="145">
        <f>E1102+E1156</f>
        <v>0</v>
      </c>
      <c r="F49" s="145">
        <f t="shared" ref="F49" si="11">F1102+F1156</f>
        <v>0</v>
      </c>
      <c r="G49" s="145">
        <f>G1102+G1156</f>
        <v>0</v>
      </c>
    </row>
    <row r="50" spans="1:7" ht="15">
      <c r="A50" s="248" t="s">
        <v>17</v>
      </c>
      <c r="B50" s="248"/>
      <c r="C50" s="248"/>
      <c r="D50" s="248"/>
      <c r="E50" s="145">
        <f>E1053</f>
        <v>0</v>
      </c>
      <c r="F50" s="145">
        <f t="shared" ref="F50:G50" si="12">F1053</f>
        <v>0</v>
      </c>
      <c r="G50" s="145">
        <f t="shared" si="12"/>
        <v>0</v>
      </c>
    </row>
    <row r="51" spans="1:7" ht="15">
      <c r="A51" s="248" t="s">
        <v>18</v>
      </c>
      <c r="B51" s="248"/>
      <c r="C51" s="248"/>
      <c r="D51" s="248"/>
      <c r="E51" s="145">
        <f>E1072</f>
        <v>0</v>
      </c>
      <c r="F51" s="145">
        <f t="shared" ref="F51:G51" si="13">F1072</f>
        <v>0</v>
      </c>
      <c r="G51" s="145">
        <f t="shared" si="13"/>
        <v>0</v>
      </c>
    </row>
    <row r="52" spans="1:7" ht="15">
      <c r="A52" s="249" t="s">
        <v>122</v>
      </c>
      <c r="B52" s="249"/>
      <c r="C52" s="249"/>
      <c r="D52" s="249"/>
      <c r="E52" s="145">
        <f>D1082+E1092+E1166</f>
        <v>0</v>
      </c>
      <c r="F52" s="145">
        <f t="shared" ref="F52:G52" si="14">E1082+F1092+F1166</f>
        <v>0</v>
      </c>
      <c r="G52" s="145">
        <f t="shared" si="14"/>
        <v>0</v>
      </c>
    </row>
    <row r="53" spans="1:7" ht="14.25">
      <c r="A53" s="250" t="s">
        <v>19</v>
      </c>
      <c r="B53" s="250"/>
      <c r="C53" s="250"/>
      <c r="D53" s="250"/>
      <c r="E53" s="116">
        <f>SUM(E26:E52)</f>
        <v>0</v>
      </c>
      <c r="F53" s="116">
        <f>SUM(F26:F52)</f>
        <v>0</v>
      </c>
      <c r="G53" s="116">
        <f>SUM(G26:G52)</f>
        <v>0</v>
      </c>
    </row>
    <row r="54" spans="1:7" ht="15">
      <c r="A54" s="7"/>
      <c r="B54" s="8"/>
      <c r="C54" s="8"/>
      <c r="D54" s="8"/>
      <c r="E54" s="149"/>
      <c r="F54" s="150"/>
      <c r="G54" s="150"/>
    </row>
    <row r="55" spans="1:7" ht="14.25">
      <c r="A55" s="45" t="s">
        <v>189</v>
      </c>
      <c r="B55" s="10"/>
      <c r="C55" s="11"/>
      <c r="D55" s="11"/>
      <c r="E55" s="135">
        <f>E67</f>
        <v>0</v>
      </c>
      <c r="F55" s="135">
        <f t="shared" ref="F55:G55" si="15">F67</f>
        <v>0</v>
      </c>
      <c r="G55" s="135">
        <f t="shared" si="15"/>
        <v>0</v>
      </c>
    </row>
    <row r="56" spans="1:7" ht="14.25">
      <c r="A56" s="9" t="s">
        <v>232</v>
      </c>
      <c r="B56" s="10"/>
      <c r="C56" s="11"/>
      <c r="D56" s="11"/>
      <c r="E56" s="12"/>
    </row>
    <row r="57" spans="1:7" ht="14.25">
      <c r="A57" s="9"/>
      <c r="B57" s="10"/>
      <c r="C57" s="11"/>
      <c r="D57" s="11"/>
      <c r="E57" s="12"/>
    </row>
    <row r="58" spans="1:7" ht="63.75">
      <c r="A58" s="236" t="s">
        <v>7</v>
      </c>
      <c r="B58" s="237"/>
      <c r="C58" s="112" t="s">
        <v>126</v>
      </c>
      <c r="D58" s="162" t="s">
        <v>27</v>
      </c>
      <c r="E58" s="162" t="s">
        <v>123</v>
      </c>
      <c r="F58" s="115" t="s">
        <v>124</v>
      </c>
      <c r="G58" s="115" t="s">
        <v>125</v>
      </c>
    </row>
    <row r="59" spans="1:7">
      <c r="A59" s="236">
        <v>1</v>
      </c>
      <c r="B59" s="237"/>
      <c r="C59" s="162">
        <v>2</v>
      </c>
      <c r="D59" s="162">
        <v>3</v>
      </c>
      <c r="E59" s="162" t="s">
        <v>127</v>
      </c>
      <c r="F59" s="165">
        <v>5</v>
      </c>
      <c r="G59" s="112">
        <v>6</v>
      </c>
    </row>
    <row r="60" spans="1:7">
      <c r="A60" s="234"/>
      <c r="B60" s="235"/>
      <c r="C60" s="112"/>
      <c r="D60" s="162"/>
      <c r="E60" s="162"/>
      <c r="F60" s="40"/>
      <c r="G60" s="107"/>
    </row>
    <row r="61" spans="1:7">
      <c r="A61" s="234"/>
      <c r="B61" s="235"/>
      <c r="C61" s="112"/>
      <c r="D61" s="162"/>
      <c r="E61" s="162"/>
      <c r="F61" s="40"/>
      <c r="G61" s="107"/>
    </row>
    <row r="62" spans="1:7">
      <c r="A62" s="234"/>
      <c r="B62" s="235"/>
      <c r="C62" s="112"/>
      <c r="D62" s="162"/>
      <c r="E62" s="162"/>
      <c r="F62" s="40"/>
      <c r="G62" s="107"/>
    </row>
    <row r="63" spans="1:7">
      <c r="A63" s="234"/>
      <c r="B63" s="235"/>
      <c r="C63" s="112"/>
      <c r="D63" s="162"/>
      <c r="E63" s="162"/>
      <c r="F63" s="40"/>
      <c r="G63" s="107"/>
    </row>
    <row r="64" spans="1:7">
      <c r="A64" s="234"/>
      <c r="B64" s="235"/>
      <c r="C64" s="112"/>
      <c r="D64" s="162"/>
      <c r="E64" s="162"/>
      <c r="F64" s="40"/>
      <c r="G64" s="107"/>
    </row>
    <row r="65" spans="1:7">
      <c r="A65" s="234"/>
      <c r="B65" s="235"/>
      <c r="C65" s="118"/>
      <c r="D65" s="162"/>
      <c r="E65" s="15"/>
      <c r="F65" s="117"/>
      <c r="G65" s="107"/>
    </row>
    <row r="66" spans="1:7">
      <c r="A66" s="234"/>
      <c r="B66" s="235"/>
      <c r="C66" s="118"/>
      <c r="D66" s="162"/>
      <c r="E66" s="15"/>
      <c r="F66" s="117"/>
      <c r="G66" s="107"/>
    </row>
    <row r="67" spans="1:7">
      <c r="A67" s="234"/>
      <c r="B67" s="235"/>
      <c r="C67" s="118"/>
      <c r="D67" s="162"/>
      <c r="E67" s="136">
        <f>SUM(E60:E66)</f>
        <v>0</v>
      </c>
      <c r="F67" s="136">
        <f t="shared" ref="F67:G67" si="16">SUM(F60:F66)</f>
        <v>0</v>
      </c>
      <c r="G67" s="136">
        <f t="shared" si="16"/>
        <v>0</v>
      </c>
    </row>
    <row r="68" spans="1:7" ht="14.25">
      <c r="A68" s="9"/>
      <c r="B68" s="10"/>
      <c r="C68" s="11"/>
      <c r="D68" s="11"/>
      <c r="E68" s="12"/>
    </row>
    <row r="69" spans="1:7" ht="14.25">
      <c r="A69" s="45" t="s">
        <v>189</v>
      </c>
      <c r="B69" s="10"/>
      <c r="C69" s="11"/>
      <c r="D69" s="11"/>
      <c r="E69" s="135">
        <f>E81</f>
        <v>0</v>
      </c>
      <c r="F69" s="135">
        <f t="shared" ref="F69:G69" si="17">F81</f>
        <v>0</v>
      </c>
      <c r="G69" s="135">
        <f t="shared" si="17"/>
        <v>0</v>
      </c>
    </row>
    <row r="70" spans="1:7" ht="14.25">
      <c r="A70" s="9" t="s">
        <v>13</v>
      </c>
      <c r="B70" s="10"/>
      <c r="C70" s="11"/>
      <c r="D70" s="11"/>
      <c r="E70" s="12"/>
    </row>
    <row r="71" spans="1:7" ht="14.25">
      <c r="A71" s="9"/>
      <c r="B71" s="10"/>
      <c r="C71" s="11"/>
      <c r="D71" s="11"/>
      <c r="E71" s="12"/>
    </row>
    <row r="72" spans="1:7" ht="63.75">
      <c r="A72" s="236" t="s">
        <v>20</v>
      </c>
      <c r="B72" s="237"/>
      <c r="C72" s="112" t="s">
        <v>109</v>
      </c>
      <c r="D72" s="162" t="s">
        <v>21</v>
      </c>
      <c r="E72" s="162" t="s">
        <v>123</v>
      </c>
      <c r="F72" s="115" t="s">
        <v>124</v>
      </c>
      <c r="G72" s="115" t="s">
        <v>125</v>
      </c>
    </row>
    <row r="73" spans="1:7">
      <c r="A73" s="236">
        <v>1</v>
      </c>
      <c r="B73" s="237"/>
      <c r="C73" s="162">
        <v>2</v>
      </c>
      <c r="D73" s="162">
        <v>3</v>
      </c>
      <c r="E73" s="162" t="s">
        <v>127</v>
      </c>
      <c r="F73" s="165">
        <v>5</v>
      </c>
      <c r="G73" s="112">
        <v>6</v>
      </c>
    </row>
    <row r="74" spans="1:7">
      <c r="A74" s="234"/>
      <c r="B74" s="235"/>
      <c r="C74" s="112"/>
      <c r="D74" s="162"/>
      <c r="E74" s="162"/>
      <c r="F74" s="40"/>
      <c r="G74" s="107"/>
    </row>
    <row r="75" spans="1:7">
      <c r="A75" s="234"/>
      <c r="B75" s="235"/>
      <c r="C75" s="112"/>
      <c r="D75" s="162"/>
      <c r="E75" s="162"/>
      <c r="F75" s="40"/>
      <c r="G75" s="107"/>
    </row>
    <row r="76" spans="1:7">
      <c r="A76" s="234"/>
      <c r="B76" s="235"/>
      <c r="C76" s="112"/>
      <c r="D76" s="162"/>
      <c r="E76" s="162"/>
      <c r="F76" s="40"/>
      <c r="G76" s="107"/>
    </row>
    <row r="77" spans="1:7">
      <c r="A77" s="234"/>
      <c r="B77" s="235"/>
      <c r="C77" s="112"/>
      <c r="D77" s="162"/>
      <c r="E77" s="162"/>
      <c r="F77" s="40"/>
      <c r="G77" s="107"/>
    </row>
    <row r="78" spans="1:7">
      <c r="A78" s="234"/>
      <c r="B78" s="235"/>
      <c r="C78" s="112"/>
      <c r="D78" s="162"/>
      <c r="E78" s="162"/>
      <c r="F78" s="40"/>
      <c r="G78" s="107"/>
    </row>
    <row r="79" spans="1:7">
      <c r="A79" s="234"/>
      <c r="B79" s="235"/>
      <c r="C79" s="118"/>
      <c r="D79" s="162"/>
      <c r="E79" s="15"/>
      <c r="F79" s="117"/>
      <c r="G79" s="107"/>
    </row>
    <row r="80" spans="1:7">
      <c r="A80" s="234"/>
      <c r="B80" s="235"/>
      <c r="C80" s="118"/>
      <c r="D80" s="162"/>
      <c r="E80" s="15"/>
      <c r="F80" s="117"/>
      <c r="G80" s="107"/>
    </row>
    <row r="81" spans="1:7">
      <c r="A81" s="234"/>
      <c r="B81" s="235"/>
      <c r="C81" s="118"/>
      <c r="D81" s="162"/>
      <c r="E81" s="136">
        <f>SUM(E74:E80)</f>
        <v>0</v>
      </c>
      <c r="F81" s="136">
        <f t="shared" ref="F81:G81" si="18">SUM(F74:F80)</f>
        <v>0</v>
      </c>
      <c r="G81" s="136">
        <f t="shared" si="18"/>
        <v>0</v>
      </c>
    </row>
    <row r="82" spans="1:7" ht="14.25">
      <c r="A82" s="8"/>
      <c r="B82" s="8"/>
      <c r="C82" s="11"/>
      <c r="D82" s="11"/>
      <c r="E82" s="16"/>
    </row>
    <row r="84" spans="1:7" ht="14.25">
      <c r="A84" s="45" t="s">
        <v>209</v>
      </c>
      <c r="B84" s="10"/>
      <c r="C84" s="10"/>
      <c r="D84" s="11"/>
      <c r="E84" s="135">
        <f>E89+E90+E91+E92+E93+E94+E95+E96+E97+E101+E102+B125</f>
        <v>0</v>
      </c>
      <c r="F84" s="135">
        <f t="shared" ref="F84" si="19">F89+F90+F91+F92+F93+F94+F95+F96+F97+F101+F102+C125</f>
        <v>0</v>
      </c>
      <c r="G84" s="135">
        <f>G89+G90+G91+G92+G93+G94+G95+G96+G97+G101+G102+D125</f>
        <v>0</v>
      </c>
    </row>
    <row r="85" spans="1:7" ht="14.25">
      <c r="A85" s="231" t="s">
        <v>233</v>
      </c>
      <c r="B85" s="231"/>
      <c r="C85" s="231"/>
      <c r="D85" s="231"/>
      <c r="E85" s="12"/>
    </row>
    <row r="86" spans="1:7" ht="14.25">
      <c r="A86" s="17"/>
      <c r="B86" s="17"/>
      <c r="C86" s="17"/>
      <c r="D86" s="17"/>
      <c r="E86" s="12"/>
    </row>
    <row r="87" spans="1:7" ht="63.75">
      <c r="A87" s="162" t="s">
        <v>22</v>
      </c>
      <c r="B87" s="162" t="s">
        <v>213</v>
      </c>
      <c r="C87" s="162" t="s">
        <v>23</v>
      </c>
      <c r="D87" s="162" t="s">
        <v>24</v>
      </c>
      <c r="E87" s="162" t="s">
        <v>129</v>
      </c>
      <c r="F87" s="162" t="s">
        <v>130</v>
      </c>
      <c r="G87" s="162" t="s">
        <v>131</v>
      </c>
    </row>
    <row r="88" spans="1:7" ht="13.5" thickBot="1">
      <c r="A88" s="18">
        <v>1</v>
      </c>
      <c r="B88" s="18">
        <v>2</v>
      </c>
      <c r="C88" s="18">
        <v>3</v>
      </c>
      <c r="D88" s="18">
        <v>4</v>
      </c>
      <c r="E88" s="18" t="s">
        <v>128</v>
      </c>
      <c r="F88" s="18">
        <v>6</v>
      </c>
      <c r="G88" s="18">
        <v>7</v>
      </c>
    </row>
    <row r="89" spans="1:7">
      <c r="A89" s="242"/>
      <c r="B89" s="19"/>
      <c r="C89" s="20"/>
      <c r="D89" s="20"/>
      <c r="E89" s="21"/>
      <c r="F89" s="21"/>
      <c r="G89" s="21"/>
    </row>
    <row r="90" spans="1:7">
      <c r="A90" s="243"/>
      <c r="B90" s="14"/>
      <c r="C90" s="22"/>
      <c r="D90" s="22"/>
      <c r="E90" s="23"/>
      <c r="F90" s="23"/>
      <c r="G90" s="23"/>
    </row>
    <row r="91" spans="1:7" ht="13.5" thickBot="1">
      <c r="A91" s="244"/>
      <c r="B91" s="24"/>
      <c r="C91" s="25"/>
      <c r="D91" s="25"/>
      <c r="E91" s="26"/>
      <c r="F91" s="26"/>
      <c r="G91" s="26"/>
    </row>
    <row r="92" spans="1:7">
      <c r="A92" s="242"/>
      <c r="B92" s="27"/>
      <c r="C92" s="27"/>
      <c r="D92" s="27"/>
      <c r="E92" s="28"/>
      <c r="F92" s="28"/>
      <c r="G92" s="28"/>
    </row>
    <row r="93" spans="1:7">
      <c r="A93" s="243"/>
      <c r="B93" s="29"/>
      <c r="C93" s="29"/>
      <c r="D93" s="29"/>
      <c r="E93" s="30"/>
      <c r="F93" s="30"/>
      <c r="G93" s="30"/>
    </row>
    <row r="94" spans="1:7" ht="13.5" thickBot="1">
      <c r="A94" s="244"/>
      <c r="B94" s="31"/>
      <c r="C94" s="31"/>
      <c r="D94" s="31"/>
      <c r="E94" s="32"/>
      <c r="F94" s="32"/>
      <c r="G94" s="32"/>
    </row>
    <row r="95" spans="1:7" s="33" customFormat="1">
      <c r="A95" s="245"/>
      <c r="B95" s="27"/>
      <c r="C95" s="20"/>
      <c r="D95" s="20"/>
      <c r="E95" s="123"/>
      <c r="F95" s="123"/>
      <c r="G95" s="34"/>
    </row>
    <row r="96" spans="1:7" s="33" customFormat="1">
      <c r="A96" s="246"/>
      <c r="B96" s="29"/>
      <c r="C96" s="29"/>
      <c r="D96" s="29"/>
      <c r="E96" s="41"/>
      <c r="F96" s="41"/>
      <c r="G96" s="23"/>
    </row>
    <row r="97" spans="1:7" s="33" customFormat="1" ht="13.5" thickBot="1">
      <c r="A97" s="247"/>
      <c r="B97" s="31"/>
      <c r="C97" s="31"/>
      <c r="D97" s="31"/>
      <c r="E97" s="124"/>
      <c r="F97" s="124"/>
      <c r="G97" s="26"/>
    </row>
    <row r="98" spans="1:7" s="122" customFormat="1">
      <c r="A98" s="120"/>
      <c r="B98" s="121"/>
      <c r="C98" s="121"/>
      <c r="D98" s="121"/>
      <c r="E98" s="42"/>
      <c r="F98" s="42"/>
      <c r="G98" s="42"/>
    </row>
    <row r="99" spans="1:7" ht="63.75">
      <c r="A99" s="162" t="s">
        <v>22</v>
      </c>
      <c r="B99" s="162" t="s">
        <v>25</v>
      </c>
      <c r="C99" s="162" t="s">
        <v>26</v>
      </c>
      <c r="D99" s="162" t="s">
        <v>27</v>
      </c>
      <c r="E99" s="162" t="s">
        <v>129</v>
      </c>
      <c r="F99" s="162" t="s">
        <v>130</v>
      </c>
      <c r="G99" s="162" t="s">
        <v>131</v>
      </c>
    </row>
    <row r="100" spans="1:7">
      <c r="A100" s="162">
        <v>1</v>
      </c>
      <c r="B100" s="162">
        <v>2</v>
      </c>
      <c r="C100" s="162">
        <v>3</v>
      </c>
      <c r="D100" s="162">
        <v>4</v>
      </c>
      <c r="E100" s="18" t="s">
        <v>128</v>
      </c>
      <c r="F100" s="119">
        <v>6</v>
      </c>
      <c r="G100" s="119">
        <v>7</v>
      </c>
    </row>
    <row r="101" spans="1:7" ht="25.5">
      <c r="A101" s="40" t="s">
        <v>28</v>
      </c>
      <c r="B101" s="14"/>
      <c r="C101" s="22"/>
      <c r="D101" s="22"/>
      <c r="E101" s="41"/>
      <c r="F101" s="41"/>
      <c r="G101" s="41"/>
    </row>
    <row r="102" spans="1:7" ht="25.5">
      <c r="A102" s="40" t="s">
        <v>28</v>
      </c>
      <c r="B102" s="14"/>
      <c r="C102" s="22"/>
      <c r="D102" s="22"/>
      <c r="E102" s="41"/>
      <c r="F102" s="41"/>
      <c r="G102" s="41"/>
    </row>
    <row r="103" spans="1:7" ht="14.25">
      <c r="A103" s="17"/>
      <c r="B103" s="17"/>
      <c r="C103" s="17"/>
      <c r="D103" s="17"/>
      <c r="E103" s="12"/>
    </row>
    <row r="104" spans="1:7" ht="38.25">
      <c r="A104" s="162" t="s">
        <v>50</v>
      </c>
      <c r="B104" s="162" t="s">
        <v>129</v>
      </c>
      <c r="C104" s="162" t="s">
        <v>130</v>
      </c>
      <c r="D104" s="162" t="s">
        <v>131</v>
      </c>
    </row>
    <row r="105" spans="1:7">
      <c r="A105" s="162">
        <v>1</v>
      </c>
      <c r="B105" s="162">
        <v>2</v>
      </c>
      <c r="C105" s="162">
        <v>3</v>
      </c>
      <c r="D105" s="162">
        <v>4</v>
      </c>
    </row>
    <row r="106" spans="1:7">
      <c r="A106" s="53"/>
      <c r="B106" s="62"/>
      <c r="C106" s="62"/>
      <c r="D106" s="62"/>
    </row>
    <row r="107" spans="1:7" s="33" customFormat="1">
      <c r="A107" s="80"/>
      <c r="B107" s="47"/>
      <c r="C107" s="47"/>
      <c r="D107" s="47"/>
    </row>
    <row r="108" spans="1:7" s="33" customFormat="1">
      <c r="A108" s="128"/>
      <c r="B108" s="47"/>
      <c r="C108" s="47"/>
      <c r="D108" s="47"/>
    </row>
    <row r="109" spans="1:7" s="33" customFormat="1">
      <c r="A109" s="80"/>
      <c r="B109" s="47"/>
      <c r="C109" s="47"/>
      <c r="D109" s="47"/>
    </row>
    <row r="110" spans="1:7" s="33" customFormat="1">
      <c r="A110" s="52"/>
      <c r="B110" s="47"/>
      <c r="C110" s="47"/>
      <c r="D110" s="47"/>
    </row>
    <row r="111" spans="1:7" s="33" customFormat="1">
      <c r="A111" s="52"/>
      <c r="B111" s="47"/>
      <c r="C111" s="47"/>
      <c r="D111" s="47"/>
    </row>
    <row r="112" spans="1:7" s="33" customFormat="1">
      <c r="A112" s="52"/>
      <c r="B112" s="47"/>
      <c r="C112" s="47"/>
      <c r="D112" s="47"/>
    </row>
    <row r="113" spans="1:7" s="33" customFormat="1">
      <c r="A113" s="52"/>
      <c r="B113" s="47"/>
      <c r="C113" s="47"/>
      <c r="D113" s="47"/>
    </row>
    <row r="114" spans="1:7" s="33" customFormat="1">
      <c r="A114" s="52"/>
      <c r="B114" s="47"/>
      <c r="C114" s="47"/>
      <c r="D114" s="47"/>
    </row>
    <row r="115" spans="1:7" s="33" customFormat="1">
      <c r="A115" s="52"/>
      <c r="B115" s="47"/>
      <c r="C115" s="47"/>
      <c r="D115" s="47"/>
    </row>
    <row r="116" spans="1:7" s="33" customFormat="1">
      <c r="A116" s="52"/>
      <c r="B116" s="47"/>
      <c r="C116" s="47"/>
      <c r="D116" s="47"/>
    </row>
    <row r="117" spans="1:7" s="33" customFormat="1">
      <c r="A117" s="52"/>
      <c r="B117" s="47"/>
      <c r="C117" s="47"/>
      <c r="D117" s="47"/>
    </row>
    <row r="118" spans="1:7" s="33" customFormat="1">
      <c r="A118" s="80"/>
      <c r="B118" s="47"/>
      <c r="C118" s="47"/>
      <c r="D118" s="47"/>
    </row>
    <row r="119" spans="1:7" s="33" customFormat="1">
      <c r="A119" s="80"/>
      <c r="B119" s="47"/>
      <c r="C119" s="47"/>
      <c r="D119" s="47"/>
    </row>
    <row r="120" spans="1:7" s="33" customFormat="1">
      <c r="A120" s="52"/>
      <c r="B120" s="47"/>
      <c r="C120" s="47"/>
      <c r="D120" s="47"/>
    </row>
    <row r="121" spans="1:7" s="33" customFormat="1">
      <c r="A121" s="52"/>
      <c r="B121" s="47"/>
      <c r="C121" s="47"/>
      <c r="D121" s="47"/>
    </row>
    <row r="122" spans="1:7" s="33" customFormat="1">
      <c r="A122" s="80"/>
      <c r="B122" s="47"/>
      <c r="C122" s="47"/>
      <c r="D122" s="47"/>
    </row>
    <row r="123" spans="1:7" s="33" customFormat="1">
      <c r="A123" s="52"/>
      <c r="B123" s="47"/>
      <c r="C123" s="47"/>
      <c r="D123" s="47"/>
    </row>
    <row r="124" spans="1:7" s="33" customFormat="1">
      <c r="A124" s="52"/>
      <c r="B124" s="47"/>
      <c r="C124" s="47"/>
      <c r="D124" s="47"/>
    </row>
    <row r="125" spans="1:7">
      <c r="A125" s="80"/>
      <c r="B125" s="84"/>
      <c r="C125" s="84"/>
      <c r="D125" s="84"/>
    </row>
    <row r="126" spans="1:7" ht="14.25">
      <c r="A126" s="17"/>
      <c r="B126" s="17"/>
      <c r="C126" s="17"/>
      <c r="D126" s="17"/>
      <c r="E126" s="12"/>
    </row>
    <row r="128" spans="1:7" ht="14.25">
      <c r="A128" s="45" t="s">
        <v>209</v>
      </c>
      <c r="B128" s="10"/>
      <c r="C128" s="10"/>
      <c r="D128" s="11"/>
      <c r="E128" s="135">
        <f>E133+E134+E135+E136+E137+E138+E139+E140+E141+E145+E146</f>
        <v>0</v>
      </c>
      <c r="F128" s="135">
        <f t="shared" ref="F128" si="20">F133+F134+F135+F136+F137+F138+F139+F140+F141+F145+F146</f>
        <v>0</v>
      </c>
      <c r="G128" s="135">
        <f>G133+G134+G135+G136+G137+G138+G139+G140+G141+G145+G146</f>
        <v>0</v>
      </c>
    </row>
    <row r="129" spans="1:7" ht="37.9" customHeight="1">
      <c r="A129" s="231" t="s">
        <v>14</v>
      </c>
      <c r="B129" s="231"/>
      <c r="C129" s="231"/>
      <c r="D129" s="231"/>
      <c r="E129" s="12"/>
    </row>
    <row r="130" spans="1:7" ht="14.25">
      <c r="A130" s="17"/>
      <c r="B130" s="17"/>
      <c r="C130" s="17"/>
      <c r="D130" s="17"/>
      <c r="E130" s="12"/>
    </row>
    <row r="131" spans="1:7" ht="63.75">
      <c r="A131" s="162" t="s">
        <v>22</v>
      </c>
      <c r="B131" s="162" t="s">
        <v>213</v>
      </c>
      <c r="C131" s="162" t="s">
        <v>23</v>
      </c>
      <c r="D131" s="162" t="s">
        <v>24</v>
      </c>
      <c r="E131" s="162" t="s">
        <v>129</v>
      </c>
      <c r="F131" s="162" t="s">
        <v>130</v>
      </c>
      <c r="G131" s="162" t="s">
        <v>131</v>
      </c>
    </row>
    <row r="132" spans="1:7" ht="13.5" thickBot="1">
      <c r="A132" s="18">
        <v>1</v>
      </c>
      <c r="B132" s="18">
        <v>2</v>
      </c>
      <c r="C132" s="18">
        <v>3</v>
      </c>
      <c r="D132" s="18">
        <v>4</v>
      </c>
      <c r="E132" s="18" t="s">
        <v>128</v>
      </c>
      <c r="F132" s="18">
        <v>6</v>
      </c>
      <c r="G132" s="18">
        <v>7</v>
      </c>
    </row>
    <row r="133" spans="1:7">
      <c r="A133" s="242"/>
      <c r="B133" s="19"/>
      <c r="C133" s="20"/>
      <c r="D133" s="20"/>
      <c r="E133" s="21"/>
      <c r="F133" s="21"/>
      <c r="G133" s="21"/>
    </row>
    <row r="134" spans="1:7">
      <c r="A134" s="243"/>
      <c r="B134" s="14"/>
      <c r="C134" s="22"/>
      <c r="D134" s="22"/>
      <c r="E134" s="23"/>
      <c r="F134" s="23"/>
      <c r="G134" s="23"/>
    </row>
    <row r="135" spans="1:7" ht="13.5" thickBot="1">
      <c r="A135" s="244"/>
      <c r="B135" s="24"/>
      <c r="C135" s="25"/>
      <c r="D135" s="25"/>
      <c r="E135" s="26"/>
      <c r="F135" s="26"/>
      <c r="G135" s="26"/>
    </row>
    <row r="136" spans="1:7">
      <c r="A136" s="242"/>
      <c r="B136" s="27"/>
      <c r="C136" s="27"/>
      <c r="D136" s="27"/>
      <c r="E136" s="28"/>
      <c r="F136" s="28"/>
      <c r="G136" s="28"/>
    </row>
    <row r="137" spans="1:7">
      <c r="A137" s="243"/>
      <c r="B137" s="29"/>
      <c r="C137" s="29"/>
      <c r="D137" s="29"/>
      <c r="E137" s="30"/>
      <c r="F137" s="30"/>
      <c r="G137" s="30"/>
    </row>
    <row r="138" spans="1:7" ht="13.5" thickBot="1">
      <c r="A138" s="244"/>
      <c r="B138" s="31"/>
      <c r="C138" s="31"/>
      <c r="D138" s="31"/>
      <c r="E138" s="32"/>
      <c r="F138" s="32"/>
      <c r="G138" s="32"/>
    </row>
    <row r="139" spans="1:7" s="33" customFormat="1">
      <c r="A139" s="245"/>
      <c r="B139" s="27"/>
      <c r="C139" s="20"/>
      <c r="D139" s="20"/>
      <c r="E139" s="34"/>
      <c r="F139" s="34"/>
      <c r="G139" s="34"/>
    </row>
    <row r="140" spans="1:7" s="33" customFormat="1">
      <c r="A140" s="246"/>
      <c r="B140" s="29"/>
      <c r="C140" s="29"/>
      <c r="D140" s="29"/>
      <c r="E140" s="23"/>
      <c r="F140" s="23"/>
      <c r="G140" s="23"/>
    </row>
    <row r="141" spans="1:7" s="33" customFormat="1" ht="13.5" thickBot="1">
      <c r="A141" s="247"/>
      <c r="B141" s="31"/>
      <c r="C141" s="31"/>
      <c r="D141" s="31"/>
      <c r="E141" s="26"/>
      <c r="F141" s="26"/>
      <c r="G141" s="26"/>
    </row>
    <row r="142" spans="1:7" s="33" customFormat="1">
      <c r="A142" s="35"/>
      <c r="B142" s="36"/>
      <c r="C142" s="37"/>
      <c r="D142" s="37"/>
      <c r="E142" s="38"/>
    </row>
    <row r="143" spans="1:7" ht="63.75">
      <c r="A143" s="162" t="s">
        <v>22</v>
      </c>
      <c r="B143" s="162" t="s">
        <v>25</v>
      </c>
      <c r="C143" s="162" t="s">
        <v>26</v>
      </c>
      <c r="D143" s="162" t="s">
        <v>27</v>
      </c>
      <c r="E143" s="162" t="s">
        <v>129</v>
      </c>
      <c r="F143" s="162" t="s">
        <v>130</v>
      </c>
      <c r="G143" s="162" t="s">
        <v>131</v>
      </c>
    </row>
    <row r="144" spans="1:7">
      <c r="A144" s="162">
        <v>1</v>
      </c>
      <c r="B144" s="162">
        <v>2</v>
      </c>
      <c r="C144" s="162">
        <v>3</v>
      </c>
      <c r="D144" s="162">
        <v>4</v>
      </c>
      <c r="E144" s="18" t="s">
        <v>128</v>
      </c>
      <c r="F144" s="119">
        <v>6</v>
      </c>
      <c r="G144" s="119">
        <v>7</v>
      </c>
    </row>
    <row r="145" spans="1:7" ht="25.5">
      <c r="A145" s="40" t="s">
        <v>28</v>
      </c>
      <c r="B145" s="14"/>
      <c r="C145" s="22"/>
      <c r="D145" s="22"/>
      <c r="E145" s="41"/>
      <c r="F145" s="41"/>
      <c r="G145" s="41"/>
    </row>
    <row r="146" spans="1:7" ht="25.5">
      <c r="A146" s="40" t="s">
        <v>28</v>
      </c>
      <c r="B146" s="14"/>
      <c r="C146" s="22"/>
      <c r="D146" s="22"/>
      <c r="E146" s="41"/>
      <c r="F146" s="41"/>
      <c r="G146" s="41"/>
    </row>
    <row r="147" spans="1:7">
      <c r="A147" s="39"/>
      <c r="B147" s="36"/>
      <c r="C147" s="37"/>
      <c r="D147" s="37"/>
      <c r="E147" s="42"/>
    </row>
    <row r="148" spans="1:7" ht="14.25">
      <c r="A148" s="45" t="s">
        <v>210</v>
      </c>
      <c r="B148" s="8"/>
      <c r="C148" s="11"/>
      <c r="D148" s="11"/>
      <c r="E148" s="135">
        <f>E153</f>
        <v>0</v>
      </c>
      <c r="F148" s="135">
        <f t="shared" ref="F148:G148" si="21">F153</f>
        <v>0</v>
      </c>
      <c r="G148" s="135">
        <f t="shared" si="21"/>
        <v>0</v>
      </c>
    </row>
    <row r="149" spans="1:7" ht="33" customHeight="1">
      <c r="A149" s="241" t="s">
        <v>234</v>
      </c>
      <c r="B149" s="241"/>
      <c r="C149" s="241"/>
      <c r="D149" s="241"/>
      <c r="E149" s="12"/>
    </row>
    <row r="150" spans="1:7" ht="14.25">
      <c r="A150" s="17"/>
      <c r="B150" s="17"/>
      <c r="C150" s="17"/>
      <c r="D150" s="17"/>
      <c r="E150" s="12"/>
    </row>
    <row r="151" spans="1:7" ht="76.5">
      <c r="A151" s="214" t="s">
        <v>22</v>
      </c>
      <c r="B151" s="214"/>
      <c r="C151" s="214"/>
      <c r="D151" s="162" t="s">
        <v>29</v>
      </c>
      <c r="E151" s="162" t="s">
        <v>132</v>
      </c>
      <c r="F151" s="162" t="s">
        <v>133</v>
      </c>
      <c r="G151" s="162" t="s">
        <v>134</v>
      </c>
    </row>
    <row r="152" spans="1:7" ht="25.5">
      <c r="A152" s="214">
        <v>1</v>
      </c>
      <c r="B152" s="214"/>
      <c r="C152" s="214"/>
      <c r="D152" s="162">
        <v>2</v>
      </c>
      <c r="E152" s="162" t="s">
        <v>110</v>
      </c>
      <c r="F152" s="162">
        <v>4</v>
      </c>
      <c r="G152" s="162">
        <v>5</v>
      </c>
    </row>
    <row r="153" spans="1:7">
      <c r="A153" s="238" t="s">
        <v>30</v>
      </c>
      <c r="B153" s="239"/>
      <c r="C153" s="240"/>
      <c r="D153" s="43"/>
      <c r="E153" s="44"/>
      <c r="F153" s="44"/>
      <c r="G153" s="44"/>
    </row>
    <row r="154" spans="1:7">
      <c r="A154" s="39"/>
      <c r="B154" s="36"/>
      <c r="C154" s="37"/>
      <c r="D154" s="37"/>
      <c r="E154" s="42"/>
    </row>
    <row r="155" spans="1:7" ht="14.25">
      <c r="A155" s="45" t="s">
        <v>210</v>
      </c>
      <c r="B155" s="8"/>
      <c r="C155" s="11"/>
      <c r="D155" s="11"/>
      <c r="E155" s="135">
        <f>E160</f>
        <v>0</v>
      </c>
      <c r="F155" s="135">
        <f t="shared" ref="F155" si="22">F160</f>
        <v>0</v>
      </c>
      <c r="G155" s="135">
        <f>G160</f>
        <v>0</v>
      </c>
    </row>
    <row r="156" spans="1:7" ht="30" customHeight="1">
      <c r="A156" s="241" t="s">
        <v>15</v>
      </c>
      <c r="B156" s="241"/>
      <c r="C156" s="241"/>
      <c r="D156" s="241"/>
      <c r="E156" s="12"/>
    </row>
    <row r="157" spans="1:7" ht="14.25">
      <c r="A157" s="17"/>
      <c r="B157" s="17"/>
      <c r="C157" s="17"/>
      <c r="D157" s="17"/>
      <c r="E157" s="12"/>
    </row>
    <row r="158" spans="1:7" ht="76.5">
      <c r="A158" s="214" t="s">
        <v>22</v>
      </c>
      <c r="B158" s="214"/>
      <c r="C158" s="214"/>
      <c r="D158" s="162" t="s">
        <v>29</v>
      </c>
      <c r="E158" s="162" t="s">
        <v>132</v>
      </c>
      <c r="F158" s="162" t="s">
        <v>133</v>
      </c>
      <c r="G158" s="162" t="s">
        <v>134</v>
      </c>
    </row>
    <row r="159" spans="1:7" ht="25.5">
      <c r="A159" s="214">
        <v>1</v>
      </c>
      <c r="B159" s="214"/>
      <c r="C159" s="214"/>
      <c r="D159" s="162">
        <v>2</v>
      </c>
      <c r="E159" s="162" t="s">
        <v>110</v>
      </c>
      <c r="F159" s="162">
        <v>4</v>
      </c>
      <c r="G159" s="162">
        <v>5</v>
      </c>
    </row>
    <row r="160" spans="1:7">
      <c r="A160" s="238" t="s">
        <v>30</v>
      </c>
      <c r="B160" s="239"/>
      <c r="C160" s="240"/>
      <c r="D160" s="43"/>
      <c r="E160" s="44"/>
      <c r="F160" s="44"/>
      <c r="G160" s="44"/>
    </row>
    <row r="161" spans="1:7">
      <c r="A161" s="7"/>
      <c r="B161" s="8"/>
      <c r="C161" s="8"/>
      <c r="D161" s="8"/>
      <c r="E161" s="8"/>
    </row>
    <row r="162" spans="1:7" ht="14.25">
      <c r="A162" s="45" t="s">
        <v>190</v>
      </c>
      <c r="B162" s="10"/>
      <c r="C162" s="10"/>
      <c r="D162" s="11"/>
      <c r="E162" s="135">
        <f>SUM(E167:E172)</f>
        <v>0</v>
      </c>
      <c r="F162" s="135">
        <f t="shared" ref="F162" si="23">SUM(F167:F172)</f>
        <v>0</v>
      </c>
      <c r="G162" s="135">
        <f>SUM(G167:G172)</f>
        <v>0</v>
      </c>
    </row>
    <row r="163" spans="1:7" ht="14.25">
      <c r="A163" s="212" t="s">
        <v>16</v>
      </c>
      <c r="B163" s="212"/>
      <c r="C163" s="212"/>
      <c r="D163" s="212"/>
      <c r="E163" s="212"/>
    </row>
    <row r="164" spans="1:7" ht="14.25">
      <c r="A164" s="161"/>
      <c r="B164" s="161"/>
      <c r="C164" s="161"/>
      <c r="D164" s="161"/>
      <c r="E164" s="161"/>
    </row>
    <row r="165" spans="1:7" ht="63.75">
      <c r="A165" s="162" t="s">
        <v>32</v>
      </c>
      <c r="B165" s="162" t="s">
        <v>33</v>
      </c>
      <c r="C165" s="162" t="s">
        <v>106</v>
      </c>
      <c r="D165" s="162" t="s">
        <v>34</v>
      </c>
      <c r="E165" s="162" t="s">
        <v>129</v>
      </c>
      <c r="F165" s="162" t="s">
        <v>130</v>
      </c>
      <c r="G165" s="162" t="s">
        <v>131</v>
      </c>
    </row>
    <row r="166" spans="1:7">
      <c r="A166" s="165">
        <v>1</v>
      </c>
      <c r="B166" s="162">
        <v>2</v>
      </c>
      <c r="C166" s="162">
        <v>3</v>
      </c>
      <c r="D166" s="162">
        <v>4</v>
      </c>
      <c r="E166" s="112" t="s">
        <v>128</v>
      </c>
      <c r="F166" s="112">
        <v>6</v>
      </c>
      <c r="G166" s="112">
        <v>7</v>
      </c>
    </row>
    <row r="167" spans="1:7" ht="25.5">
      <c r="A167" s="40" t="s">
        <v>35</v>
      </c>
      <c r="B167" s="29"/>
      <c r="C167" s="29"/>
      <c r="D167" s="29"/>
      <c r="E167" s="47"/>
      <c r="F167" s="47"/>
      <c r="G167" s="47"/>
    </row>
    <row r="168" spans="1:7" ht="25.5">
      <c r="A168" s="40" t="s">
        <v>36</v>
      </c>
      <c r="B168" s="29"/>
      <c r="C168" s="29"/>
      <c r="D168" s="29"/>
      <c r="E168" s="47"/>
      <c r="F168" s="47"/>
      <c r="G168" s="47"/>
    </row>
    <row r="169" spans="1:7">
      <c r="A169" s="40" t="s">
        <v>37</v>
      </c>
      <c r="B169" s="29"/>
      <c r="C169" s="29"/>
      <c r="D169" s="29"/>
      <c r="E169" s="47"/>
      <c r="F169" s="47"/>
      <c r="G169" s="47"/>
    </row>
    <row r="170" spans="1:7">
      <c r="A170" s="40" t="s">
        <v>107</v>
      </c>
      <c r="B170" s="29"/>
      <c r="C170" s="29"/>
      <c r="D170" s="29"/>
      <c r="E170" s="47"/>
      <c r="F170" s="47"/>
      <c r="G170" s="47"/>
    </row>
    <row r="171" spans="1:7">
      <c r="A171" s="40" t="s">
        <v>38</v>
      </c>
      <c r="B171" s="29"/>
      <c r="C171" s="29"/>
      <c r="D171" s="29"/>
      <c r="E171" s="47"/>
      <c r="F171" s="47"/>
      <c r="G171" s="47"/>
    </row>
    <row r="172" spans="1:7">
      <c r="A172" s="40" t="s">
        <v>39</v>
      </c>
      <c r="B172" s="29"/>
      <c r="C172" s="29"/>
      <c r="D172" s="29"/>
      <c r="E172" s="47"/>
      <c r="F172" s="47"/>
      <c r="G172" s="47"/>
    </row>
    <row r="173" spans="1:7">
      <c r="A173" s="39"/>
      <c r="B173" s="48"/>
      <c r="C173" s="48"/>
      <c r="D173" s="48"/>
      <c r="E173" s="49"/>
    </row>
    <row r="174" spans="1:7">
      <c r="A174" s="7"/>
      <c r="B174" s="8"/>
      <c r="C174" s="8"/>
      <c r="D174" s="8"/>
      <c r="E174" s="8"/>
    </row>
    <row r="175" spans="1:7" ht="14.25">
      <c r="A175" s="45" t="s">
        <v>190</v>
      </c>
      <c r="B175" s="10"/>
      <c r="C175" s="10"/>
      <c r="D175" s="11"/>
      <c r="E175" s="135">
        <f>SUM(E180:E184)</f>
        <v>0</v>
      </c>
      <c r="F175" s="135">
        <f t="shared" ref="F175" si="24">SUM(F180:F184)</f>
        <v>0</v>
      </c>
      <c r="G175" s="135">
        <f>SUM(G180:G184)</f>
        <v>0</v>
      </c>
    </row>
    <row r="176" spans="1:7" ht="14.25">
      <c r="A176" s="222" t="s">
        <v>235</v>
      </c>
      <c r="B176" s="222"/>
      <c r="C176" s="222"/>
      <c r="D176" s="222"/>
    </row>
    <row r="177" spans="1:7" ht="14.25">
      <c r="A177" s="231"/>
      <c r="B177" s="231"/>
      <c r="C177" s="231"/>
      <c r="D177" s="231"/>
      <c r="E177" s="50"/>
    </row>
    <row r="178" spans="1:7" ht="63.75">
      <c r="A178" s="162" t="s">
        <v>32</v>
      </c>
      <c r="B178" s="162" t="s">
        <v>33</v>
      </c>
      <c r="C178" s="162" t="s">
        <v>70</v>
      </c>
      <c r="D178" s="162" t="s">
        <v>34</v>
      </c>
      <c r="E178" s="162" t="s">
        <v>129</v>
      </c>
      <c r="F178" s="162" t="s">
        <v>130</v>
      </c>
      <c r="G178" s="162" t="s">
        <v>131</v>
      </c>
    </row>
    <row r="179" spans="1:7">
      <c r="A179" s="165">
        <v>1</v>
      </c>
      <c r="B179" s="162">
        <v>2</v>
      </c>
      <c r="C179" s="162">
        <v>3</v>
      </c>
      <c r="D179" s="162">
        <v>4</v>
      </c>
      <c r="E179" s="112" t="s">
        <v>128</v>
      </c>
      <c r="F179" s="112">
        <v>6</v>
      </c>
      <c r="G179" s="112">
        <v>7</v>
      </c>
    </row>
    <row r="180" spans="1:7">
      <c r="A180" s="40" t="s">
        <v>40</v>
      </c>
      <c r="B180" s="29"/>
      <c r="C180" s="29"/>
      <c r="D180" s="29"/>
      <c r="E180" s="47"/>
      <c r="F180" s="47"/>
      <c r="G180" s="47"/>
    </row>
    <row r="181" spans="1:7">
      <c r="A181" s="40" t="s">
        <v>41</v>
      </c>
      <c r="B181" s="29"/>
      <c r="C181" s="29"/>
      <c r="D181" s="29"/>
      <c r="E181" s="47"/>
      <c r="F181" s="47"/>
      <c r="G181" s="47"/>
    </row>
    <row r="182" spans="1:7">
      <c r="A182" s="52" t="s">
        <v>42</v>
      </c>
      <c r="B182" s="29"/>
      <c r="C182" s="29"/>
      <c r="D182" s="29"/>
      <c r="E182" s="47"/>
      <c r="F182" s="47"/>
      <c r="G182" s="47"/>
    </row>
    <row r="183" spans="1:7">
      <c r="A183" s="40" t="s">
        <v>43</v>
      </c>
      <c r="B183" s="29"/>
      <c r="C183" s="29"/>
      <c r="D183" s="29"/>
      <c r="E183" s="47"/>
      <c r="F183" s="47"/>
      <c r="G183" s="47"/>
    </row>
    <row r="184" spans="1:7">
      <c r="A184" s="53"/>
      <c r="B184" s="29"/>
      <c r="C184" s="29"/>
      <c r="D184" s="29"/>
      <c r="E184" s="54"/>
      <c r="F184" s="54"/>
      <c r="G184" s="54"/>
    </row>
    <row r="185" spans="1:7">
      <c r="A185" s="39"/>
      <c r="B185" s="51"/>
      <c r="C185" s="51"/>
      <c r="D185" s="51"/>
      <c r="E185" s="55"/>
    </row>
    <row r="186" spans="1:7" ht="14.25">
      <c r="A186" s="45" t="s">
        <v>191</v>
      </c>
      <c r="B186" s="48"/>
      <c r="C186" s="48"/>
      <c r="D186" s="48"/>
      <c r="E186" s="137">
        <f>E191+E192+E193</f>
        <v>0</v>
      </c>
      <c r="F186" s="137">
        <f t="shared" ref="F186" si="25">F191+F192+F193</f>
        <v>0</v>
      </c>
      <c r="G186" s="137">
        <f>G191+G192+G193</f>
        <v>0</v>
      </c>
    </row>
    <row r="187" spans="1:7" ht="14.25">
      <c r="A187" s="222" t="s">
        <v>235</v>
      </c>
      <c r="B187" s="222"/>
      <c r="C187" s="222"/>
      <c r="D187" s="222"/>
      <c r="E187" s="12"/>
    </row>
    <row r="188" spans="1:7" ht="14.25">
      <c r="A188" s="9"/>
      <c r="B188" s="10"/>
      <c r="C188" s="11"/>
      <c r="D188" s="11"/>
      <c r="E188" s="12"/>
    </row>
    <row r="189" spans="1:7" ht="63.75">
      <c r="A189" s="236" t="s">
        <v>7</v>
      </c>
      <c r="B189" s="237"/>
      <c r="C189" s="112" t="s">
        <v>139</v>
      </c>
      <c r="D189" s="162" t="s">
        <v>140</v>
      </c>
      <c r="E189" s="162" t="s">
        <v>129</v>
      </c>
      <c r="F189" s="162" t="s">
        <v>130</v>
      </c>
      <c r="G189" s="162" t="s">
        <v>131</v>
      </c>
    </row>
    <row r="190" spans="1:7">
      <c r="A190" s="236">
        <v>1</v>
      </c>
      <c r="B190" s="237"/>
      <c r="C190" s="162">
        <v>2</v>
      </c>
      <c r="D190" s="162">
        <v>3</v>
      </c>
      <c r="E190" s="162" t="s">
        <v>127</v>
      </c>
      <c r="F190" s="165">
        <v>5</v>
      </c>
      <c r="G190" s="112">
        <v>6</v>
      </c>
    </row>
    <row r="191" spans="1:7">
      <c r="A191" s="234"/>
      <c r="B191" s="235"/>
      <c r="C191" s="112"/>
      <c r="D191" s="162"/>
      <c r="E191" s="162"/>
      <c r="F191" s="40"/>
      <c r="G191" s="107"/>
    </row>
    <row r="192" spans="1:7">
      <c r="A192" s="234"/>
      <c r="B192" s="235"/>
      <c r="C192" s="112"/>
      <c r="D192" s="162"/>
      <c r="E192" s="162"/>
      <c r="F192" s="40"/>
      <c r="G192" s="107"/>
    </row>
    <row r="193" spans="1:7">
      <c r="A193" s="234"/>
      <c r="B193" s="235"/>
      <c r="C193" s="112"/>
      <c r="D193" s="162"/>
      <c r="E193" s="162"/>
      <c r="F193" s="40"/>
      <c r="G193" s="107"/>
    </row>
    <row r="194" spans="1:7">
      <c r="D194" s="57"/>
    </row>
    <row r="195" spans="1:7" ht="14.25">
      <c r="A195" s="45" t="s">
        <v>192</v>
      </c>
      <c r="B195" s="48"/>
      <c r="C195" s="48"/>
      <c r="D195" s="48"/>
      <c r="E195" s="137">
        <f>SUM(E200:E205)</f>
        <v>0</v>
      </c>
      <c r="F195" s="137">
        <f t="shared" ref="F195" si="26">SUM(F200:F205)</f>
        <v>0</v>
      </c>
      <c r="G195" s="137">
        <f>SUM(G200:G205)</f>
        <v>0</v>
      </c>
    </row>
    <row r="196" spans="1:7" ht="14.25">
      <c r="A196" s="222" t="s">
        <v>235</v>
      </c>
      <c r="B196" s="222"/>
      <c r="C196" s="222"/>
      <c r="D196" s="222"/>
      <c r="E196" s="12"/>
    </row>
    <row r="197" spans="1:7" ht="14.25">
      <c r="A197" s="9"/>
      <c r="B197" s="10"/>
      <c r="C197" s="11"/>
      <c r="D197" s="11"/>
      <c r="E197" s="12"/>
    </row>
    <row r="198" spans="1:7" ht="63.75">
      <c r="A198" s="236" t="s">
        <v>141</v>
      </c>
      <c r="B198" s="237"/>
      <c r="C198" s="112" t="s">
        <v>142</v>
      </c>
      <c r="D198" s="162" t="s">
        <v>143</v>
      </c>
      <c r="E198" s="162" t="s">
        <v>129</v>
      </c>
      <c r="F198" s="162" t="s">
        <v>130</v>
      </c>
      <c r="G198" s="162" t="s">
        <v>131</v>
      </c>
    </row>
    <row r="199" spans="1:7">
      <c r="A199" s="236">
        <v>1</v>
      </c>
      <c r="B199" s="237"/>
      <c r="C199" s="162">
        <v>2</v>
      </c>
      <c r="D199" s="162">
        <v>3</v>
      </c>
      <c r="E199" s="162" t="s">
        <v>127</v>
      </c>
      <c r="F199" s="165">
        <v>5</v>
      </c>
      <c r="G199" s="112">
        <v>6</v>
      </c>
    </row>
    <row r="200" spans="1:7">
      <c r="A200" s="234"/>
      <c r="B200" s="235"/>
      <c r="C200" s="112"/>
      <c r="D200" s="162"/>
      <c r="E200" s="162"/>
      <c r="F200" s="40"/>
      <c r="G200" s="107"/>
    </row>
    <row r="201" spans="1:7">
      <c r="A201" s="234"/>
      <c r="B201" s="235"/>
      <c r="C201" s="112"/>
      <c r="D201" s="162"/>
      <c r="E201" s="162"/>
      <c r="F201" s="40"/>
      <c r="G201" s="107"/>
    </row>
    <row r="202" spans="1:7">
      <c r="A202" s="234"/>
      <c r="B202" s="235"/>
      <c r="C202" s="112"/>
      <c r="D202" s="162"/>
      <c r="E202" s="162"/>
      <c r="F202" s="40"/>
      <c r="G202" s="107"/>
    </row>
    <row r="203" spans="1:7">
      <c r="A203" s="234"/>
      <c r="B203" s="235"/>
      <c r="C203" s="112"/>
      <c r="D203" s="162"/>
      <c r="E203" s="162"/>
      <c r="F203" s="40"/>
      <c r="G203" s="107"/>
    </row>
    <row r="204" spans="1:7">
      <c r="A204" s="234"/>
      <c r="B204" s="235"/>
      <c r="C204" s="112"/>
      <c r="D204" s="162"/>
      <c r="E204" s="162"/>
      <c r="F204" s="40"/>
      <c r="G204" s="107"/>
    </row>
    <row r="205" spans="1:7">
      <c r="A205" s="234"/>
      <c r="B205" s="235"/>
      <c r="C205" s="112"/>
      <c r="D205" s="162"/>
      <c r="E205" s="182"/>
      <c r="F205" s="40"/>
      <c r="G205" s="107"/>
    </row>
    <row r="206" spans="1:7">
      <c r="A206" s="186"/>
      <c r="B206" s="186"/>
      <c r="C206" s="55"/>
      <c r="D206" s="51"/>
      <c r="E206" s="51"/>
      <c r="F206" s="39"/>
      <c r="G206" s="146"/>
    </row>
    <row r="207" spans="1:7" ht="14.25">
      <c r="A207" s="45" t="s">
        <v>192</v>
      </c>
      <c r="B207" s="48"/>
      <c r="C207" s="48"/>
      <c r="D207" s="48"/>
      <c r="E207" s="137">
        <f>SUM(E212:E217)</f>
        <v>0</v>
      </c>
      <c r="F207" s="137">
        <f>SUM(F212:F217)</f>
        <v>0</v>
      </c>
      <c r="G207" s="137">
        <f>SUM(G212:G217)</f>
        <v>0</v>
      </c>
    </row>
    <row r="208" spans="1:7" ht="14.25">
      <c r="A208" s="222" t="s">
        <v>230</v>
      </c>
      <c r="B208" s="222"/>
      <c r="C208" s="222"/>
      <c r="D208" s="222"/>
      <c r="E208" s="12"/>
    </row>
    <row r="209" spans="1:7" ht="14.25">
      <c r="A209" s="9"/>
      <c r="B209" s="10"/>
      <c r="C209" s="11"/>
      <c r="D209" s="11"/>
      <c r="E209" s="12"/>
    </row>
    <row r="210" spans="1:7" ht="63.75">
      <c r="A210" s="236" t="s">
        <v>141</v>
      </c>
      <c r="B210" s="237"/>
      <c r="C210" s="112" t="s">
        <v>142</v>
      </c>
      <c r="D210" s="182" t="s">
        <v>143</v>
      </c>
      <c r="E210" s="182" t="s">
        <v>129</v>
      </c>
      <c r="F210" s="182" t="s">
        <v>130</v>
      </c>
      <c r="G210" s="182" t="s">
        <v>131</v>
      </c>
    </row>
    <row r="211" spans="1:7">
      <c r="A211" s="236">
        <v>1</v>
      </c>
      <c r="B211" s="237"/>
      <c r="C211" s="182">
        <v>2</v>
      </c>
      <c r="D211" s="182">
        <v>3</v>
      </c>
      <c r="E211" s="182" t="s">
        <v>127</v>
      </c>
      <c r="F211" s="183">
        <v>5</v>
      </c>
      <c r="G211" s="112">
        <v>6</v>
      </c>
    </row>
    <row r="212" spans="1:7">
      <c r="A212" s="234"/>
      <c r="B212" s="235"/>
      <c r="C212" s="112"/>
      <c r="D212" s="182"/>
      <c r="E212" s="182"/>
      <c r="F212" s="40"/>
      <c r="G212" s="107"/>
    </row>
    <row r="213" spans="1:7">
      <c r="A213" s="234"/>
      <c r="B213" s="235"/>
      <c r="C213" s="112"/>
      <c r="D213" s="182"/>
      <c r="E213" s="182"/>
      <c r="F213" s="40"/>
      <c r="G213" s="107"/>
    </row>
    <row r="214" spans="1:7">
      <c r="A214" s="234"/>
      <c r="B214" s="235"/>
      <c r="C214" s="112"/>
      <c r="D214" s="182"/>
      <c r="E214" s="182"/>
      <c r="F214" s="40"/>
      <c r="G214" s="107"/>
    </row>
    <row r="215" spans="1:7">
      <c r="A215" s="234"/>
      <c r="B215" s="235"/>
      <c r="C215" s="112"/>
      <c r="D215" s="182"/>
      <c r="E215" s="182"/>
      <c r="F215" s="40"/>
      <c r="G215" s="107"/>
    </row>
    <row r="216" spans="1:7">
      <c r="A216" s="234"/>
      <c r="B216" s="235"/>
      <c r="C216" s="112"/>
      <c r="D216" s="182"/>
      <c r="E216" s="182"/>
      <c r="F216" s="40"/>
      <c r="G216" s="107"/>
    </row>
    <row r="217" spans="1:7">
      <c r="A217" s="234"/>
      <c r="B217" s="235"/>
      <c r="C217" s="112"/>
      <c r="D217" s="182"/>
      <c r="E217" s="182"/>
      <c r="F217" s="40"/>
      <c r="G217" s="107"/>
    </row>
    <row r="218" spans="1:7">
      <c r="A218" s="39"/>
      <c r="B218" s="65"/>
      <c r="C218" s="163"/>
      <c r="D218" s="163"/>
      <c r="E218" s="65"/>
    </row>
    <row r="219" spans="1:7" ht="14.25">
      <c r="A219" s="45" t="s">
        <v>193</v>
      </c>
      <c r="B219" s="10"/>
      <c r="C219" s="58"/>
      <c r="D219" s="11"/>
      <c r="E219" s="135">
        <f>E224+E232+E241</f>
        <v>0</v>
      </c>
      <c r="F219" s="135">
        <f t="shared" ref="F219:G219" si="27">F224+F232+F241</f>
        <v>0</v>
      </c>
      <c r="G219" s="135">
        <f t="shared" si="27"/>
        <v>0</v>
      </c>
    </row>
    <row r="220" spans="1:7" ht="14.25">
      <c r="A220" s="212" t="s">
        <v>16</v>
      </c>
      <c r="B220" s="212"/>
      <c r="C220" s="212"/>
      <c r="D220" s="212"/>
      <c r="E220" s="212"/>
      <c r="F220" s="76"/>
    </row>
    <row r="221" spans="1:7">
      <c r="A221" s="39"/>
      <c r="B221" s="65"/>
      <c r="C221" s="163"/>
      <c r="D221" s="163"/>
      <c r="E221" s="65"/>
    </row>
    <row r="222" spans="1:7" ht="63.75">
      <c r="A222" s="159" t="s">
        <v>50</v>
      </c>
      <c r="B222" s="162" t="s">
        <v>51</v>
      </c>
      <c r="C222" s="162" t="s">
        <v>69</v>
      </c>
      <c r="D222" s="162" t="s">
        <v>53</v>
      </c>
      <c r="E222" s="162" t="s">
        <v>129</v>
      </c>
      <c r="F222" s="162" t="s">
        <v>130</v>
      </c>
      <c r="G222" s="162" t="s">
        <v>131</v>
      </c>
    </row>
    <row r="223" spans="1:7">
      <c r="A223" s="159">
        <v>1</v>
      </c>
      <c r="B223" s="162">
        <v>2</v>
      </c>
      <c r="C223" s="162">
        <v>3</v>
      </c>
      <c r="D223" s="162">
        <v>4</v>
      </c>
      <c r="E223" s="162" t="s">
        <v>128</v>
      </c>
      <c r="F223" s="162">
        <v>6</v>
      </c>
      <c r="G223" s="162">
        <v>7</v>
      </c>
    </row>
    <row r="224" spans="1:7">
      <c r="A224" s="67" t="s">
        <v>56</v>
      </c>
      <c r="B224" s="166" t="s">
        <v>57</v>
      </c>
      <c r="C224" s="166" t="s">
        <v>57</v>
      </c>
      <c r="D224" s="166" t="s">
        <v>57</v>
      </c>
      <c r="E224" s="63"/>
      <c r="F224" s="63"/>
      <c r="G224" s="63"/>
    </row>
    <row r="225" spans="1:7">
      <c r="A225" s="74" t="s">
        <v>58</v>
      </c>
      <c r="B225" s="164"/>
      <c r="C225" s="164"/>
      <c r="D225" s="164"/>
      <c r="E225" s="41"/>
      <c r="F225" s="41"/>
      <c r="G225" s="41"/>
    </row>
    <row r="226" spans="1:7">
      <c r="A226" s="74" t="s">
        <v>59</v>
      </c>
      <c r="B226" s="164"/>
      <c r="C226" s="164"/>
      <c r="D226" s="164"/>
      <c r="E226" s="62"/>
      <c r="F226" s="62"/>
      <c r="G226" s="62"/>
    </row>
    <row r="227" spans="1:7">
      <c r="A227" s="107"/>
      <c r="B227" s="164"/>
      <c r="C227" s="164"/>
      <c r="D227" s="164"/>
      <c r="E227" s="41"/>
      <c r="F227" s="41"/>
      <c r="G227" s="41"/>
    </row>
    <row r="228" spans="1:7">
      <c r="A228" s="107"/>
      <c r="B228" s="164"/>
      <c r="C228" s="164"/>
      <c r="D228" s="164"/>
      <c r="E228" s="41"/>
      <c r="F228" s="41"/>
      <c r="G228" s="41"/>
    </row>
    <row r="229" spans="1:7">
      <c r="A229" s="74"/>
      <c r="B229" s="164"/>
      <c r="C229" s="164"/>
      <c r="D229" s="164"/>
      <c r="E229" s="41"/>
      <c r="F229" s="41"/>
      <c r="G229" s="41"/>
    </row>
    <row r="230" spans="1:7">
      <c r="A230" s="75"/>
      <c r="B230" s="164"/>
      <c r="C230" s="164"/>
      <c r="D230" s="164"/>
      <c r="E230" s="41"/>
      <c r="F230" s="41"/>
      <c r="G230" s="41"/>
    </row>
    <row r="231" spans="1:7">
      <c r="A231" s="75"/>
      <c r="B231" s="164"/>
      <c r="C231" s="164"/>
      <c r="D231" s="164"/>
      <c r="E231" s="41"/>
      <c r="F231" s="41"/>
      <c r="G231" s="41"/>
    </row>
    <row r="232" spans="1:7">
      <c r="A232" s="67" t="s">
        <v>60</v>
      </c>
      <c r="B232" s="166" t="s">
        <v>57</v>
      </c>
      <c r="C232" s="166" t="s">
        <v>57</v>
      </c>
      <c r="D232" s="166" t="s">
        <v>57</v>
      </c>
      <c r="E232" s="64"/>
      <c r="F232" s="64"/>
      <c r="G232" s="64"/>
    </row>
    <row r="233" spans="1:7">
      <c r="A233" s="74" t="s">
        <v>58</v>
      </c>
      <c r="B233" s="164"/>
      <c r="C233" s="164"/>
      <c r="D233" s="164"/>
      <c r="E233" s="41"/>
      <c r="F233" s="41"/>
      <c r="G233" s="41"/>
    </row>
    <row r="234" spans="1:7">
      <c r="A234" s="74" t="s">
        <v>59</v>
      </c>
      <c r="B234" s="164"/>
      <c r="C234" s="164"/>
      <c r="D234" s="164"/>
      <c r="E234" s="41"/>
      <c r="F234" s="41"/>
      <c r="G234" s="41"/>
    </row>
    <row r="235" spans="1:7">
      <c r="A235" s="74"/>
      <c r="B235" s="164"/>
      <c r="C235" s="164"/>
      <c r="D235" s="164"/>
      <c r="E235" s="41"/>
      <c r="F235" s="41"/>
      <c r="G235" s="41"/>
    </row>
    <row r="236" spans="1:7">
      <c r="A236" s="67"/>
      <c r="B236" s="164"/>
      <c r="C236" s="164"/>
      <c r="D236" s="164"/>
      <c r="E236" s="41"/>
      <c r="F236" s="41"/>
      <c r="G236" s="41"/>
    </row>
    <row r="237" spans="1:7">
      <c r="A237" s="74"/>
      <c r="B237" s="164"/>
      <c r="C237" s="164"/>
      <c r="D237" s="164"/>
      <c r="E237" s="41"/>
      <c r="F237" s="41"/>
      <c r="G237" s="41"/>
    </row>
    <row r="238" spans="1:7">
      <c r="A238" s="75"/>
      <c r="B238" s="164"/>
      <c r="C238" s="164"/>
      <c r="D238" s="164"/>
      <c r="E238" s="41"/>
      <c r="F238" s="41"/>
      <c r="G238" s="41"/>
    </row>
    <row r="239" spans="1:7">
      <c r="A239" s="75"/>
      <c r="B239" s="164"/>
      <c r="C239" s="164"/>
      <c r="D239" s="164"/>
      <c r="E239" s="41"/>
      <c r="F239" s="41"/>
      <c r="G239" s="41"/>
    </row>
    <row r="240" spans="1:7">
      <c r="A240" s="75"/>
      <c r="B240" s="164"/>
      <c r="C240" s="164"/>
      <c r="D240" s="164"/>
      <c r="E240" s="41"/>
      <c r="F240" s="41"/>
      <c r="G240" s="41"/>
    </row>
    <row r="241" spans="1:7">
      <c r="A241" s="74" t="s">
        <v>61</v>
      </c>
      <c r="B241" s="68" t="s">
        <v>57</v>
      </c>
      <c r="C241" s="68" t="s">
        <v>57</v>
      </c>
      <c r="D241" s="68" t="s">
        <v>57</v>
      </c>
      <c r="E241" s="29"/>
      <c r="F241" s="29"/>
      <c r="G241" s="29"/>
    </row>
    <row r="242" spans="1:7">
      <c r="A242" s="233"/>
      <c r="B242" s="233"/>
      <c r="C242" s="65"/>
      <c r="D242" s="65"/>
      <c r="E242" s="65"/>
      <c r="F242" s="38"/>
    </row>
    <row r="243" spans="1:7" ht="14.25">
      <c r="A243" s="45" t="s">
        <v>193</v>
      </c>
      <c r="B243" s="10"/>
      <c r="C243" s="58"/>
      <c r="D243" s="11"/>
      <c r="E243" s="135">
        <f>E248</f>
        <v>0</v>
      </c>
      <c r="F243" s="135">
        <f t="shared" ref="F243:G243" si="28">F248</f>
        <v>0</v>
      </c>
      <c r="G243" s="135">
        <f t="shared" si="28"/>
        <v>0</v>
      </c>
    </row>
    <row r="244" spans="1:7" ht="40.9" customHeight="1">
      <c r="A244" s="212" t="s">
        <v>115</v>
      </c>
      <c r="B244" s="212"/>
      <c r="C244" s="212"/>
      <c r="D244" s="212"/>
      <c r="E244" s="212"/>
      <c r="F244" s="76"/>
    </row>
    <row r="245" spans="1:7" ht="14.25">
      <c r="A245" s="9"/>
      <c r="B245" s="10"/>
      <c r="C245" s="58"/>
      <c r="D245" s="11"/>
      <c r="E245" s="11"/>
      <c r="F245" s="12"/>
    </row>
    <row r="246" spans="1:7" ht="63.75">
      <c r="A246" s="159" t="s">
        <v>50</v>
      </c>
      <c r="B246" s="162" t="s">
        <v>51</v>
      </c>
      <c r="C246" s="162" t="s">
        <v>52</v>
      </c>
      <c r="D246" s="162" t="s">
        <v>53</v>
      </c>
      <c r="E246" s="162" t="s">
        <v>129</v>
      </c>
      <c r="F246" s="162" t="s">
        <v>130</v>
      </c>
      <c r="G246" s="162" t="s">
        <v>131</v>
      </c>
    </row>
    <row r="247" spans="1:7">
      <c r="A247" s="159">
        <v>1</v>
      </c>
      <c r="B247" s="162">
        <v>2</v>
      </c>
      <c r="C247" s="162">
        <v>3</v>
      </c>
      <c r="D247" s="162">
        <v>4</v>
      </c>
      <c r="E247" s="162" t="s">
        <v>128</v>
      </c>
      <c r="F247" s="162">
        <v>6</v>
      </c>
      <c r="G247" s="162">
        <v>7</v>
      </c>
    </row>
    <row r="248" spans="1:7">
      <c r="A248" s="80" t="s">
        <v>145</v>
      </c>
      <c r="B248" s="29"/>
      <c r="C248" s="29"/>
      <c r="D248" s="29"/>
      <c r="E248" s="62"/>
      <c r="F248" s="62"/>
      <c r="G248" s="62"/>
    </row>
    <row r="249" spans="1:7" ht="14.25">
      <c r="A249" s="9"/>
      <c r="B249" s="10"/>
      <c r="C249" s="58"/>
      <c r="D249" s="11"/>
      <c r="E249" s="11"/>
      <c r="F249" s="12"/>
    </row>
    <row r="250" spans="1:7">
      <c r="A250" s="59" t="s">
        <v>44</v>
      </c>
      <c r="B250" s="8"/>
      <c r="C250" s="60"/>
      <c r="D250" s="8"/>
      <c r="E250" s="8"/>
      <c r="F250" s="8"/>
    </row>
    <row r="252" spans="1:7" ht="14.25">
      <c r="A252" s="163" t="s">
        <v>46</v>
      </c>
      <c r="B252" s="11"/>
    </row>
    <row r="253" spans="1:7" ht="38.25">
      <c r="A253" s="165" t="s">
        <v>47</v>
      </c>
      <c r="B253" s="162" t="s">
        <v>129</v>
      </c>
      <c r="C253" s="162" t="s">
        <v>130</v>
      </c>
      <c r="D253" s="162" t="s">
        <v>131</v>
      </c>
    </row>
    <row r="254" spans="1:7">
      <c r="A254" s="167"/>
      <c r="B254" s="164"/>
      <c r="C254" s="164"/>
      <c r="D254" s="164"/>
    </row>
    <row r="255" spans="1:7">
      <c r="A255" s="167"/>
      <c r="B255" s="164"/>
      <c r="C255" s="164"/>
      <c r="D255" s="164"/>
    </row>
    <row r="256" spans="1:7">
      <c r="A256" s="69" t="s">
        <v>49</v>
      </c>
      <c r="B256" s="81"/>
      <c r="C256" s="81"/>
      <c r="D256" s="81"/>
    </row>
    <row r="257" spans="1:7" ht="14.25">
      <c r="A257" s="9"/>
      <c r="B257" s="10"/>
      <c r="C257" s="58"/>
      <c r="D257" s="11"/>
      <c r="E257" s="11"/>
      <c r="F257" s="12"/>
    </row>
    <row r="258" spans="1:7" ht="14.25">
      <c r="A258" s="45" t="s">
        <v>193</v>
      </c>
      <c r="B258" s="10"/>
      <c r="C258" s="58"/>
      <c r="D258" s="11"/>
      <c r="E258" s="135">
        <f>E263+E264+E265+E266+E267+E272+E273+E274+E275+E279+E280+E281+E282+E283+E284+E285</f>
        <v>0</v>
      </c>
      <c r="F258" s="135">
        <f t="shared" ref="F258" si="29">F263+F264+F265+F266+F267+F272+F273+F274+F275+F279+F280+F281+F282+F283+F284+F285</f>
        <v>0</v>
      </c>
      <c r="G258" s="135">
        <f>G263+G264+G265+G266+G267+G272+G273+G274+G275+G279+G280+G281+G282+G283+G284+G285</f>
        <v>0</v>
      </c>
    </row>
    <row r="259" spans="1:7" ht="14.25">
      <c r="A259" s="212" t="s">
        <v>235</v>
      </c>
      <c r="B259" s="212"/>
      <c r="C259" s="212"/>
      <c r="D259" s="212"/>
      <c r="E259" s="212"/>
      <c r="F259" s="76"/>
    </row>
    <row r="260" spans="1:7" ht="14.25">
      <c r="A260" s="9"/>
      <c r="B260" s="10"/>
      <c r="C260" s="58"/>
      <c r="D260" s="11"/>
      <c r="E260" s="11"/>
      <c r="F260" s="12"/>
    </row>
    <row r="261" spans="1:7" ht="63.75">
      <c r="A261" s="159" t="s">
        <v>50</v>
      </c>
      <c r="B261" s="162" t="s">
        <v>51</v>
      </c>
      <c r="C261" s="162" t="s">
        <v>52</v>
      </c>
      <c r="D261" s="162" t="s">
        <v>53</v>
      </c>
      <c r="E261" s="162" t="s">
        <v>129</v>
      </c>
      <c r="F261" s="162" t="s">
        <v>130</v>
      </c>
      <c r="G261" s="162" t="s">
        <v>131</v>
      </c>
    </row>
    <row r="262" spans="1:7">
      <c r="A262" s="159">
        <v>1</v>
      </c>
      <c r="B262" s="162">
        <v>2</v>
      </c>
      <c r="C262" s="162">
        <v>3</v>
      </c>
      <c r="D262" s="162">
        <v>4</v>
      </c>
      <c r="E262" s="162" t="s">
        <v>128</v>
      </c>
      <c r="F262" s="162">
        <v>6</v>
      </c>
      <c r="G262" s="162">
        <v>7</v>
      </c>
    </row>
    <row r="263" spans="1:7">
      <c r="A263" s="70" t="s">
        <v>54</v>
      </c>
      <c r="B263" s="29"/>
      <c r="C263" s="29"/>
      <c r="D263" s="29"/>
      <c r="E263" s="62"/>
      <c r="F263" s="62"/>
      <c r="G263" s="62"/>
    </row>
    <row r="264" spans="1:7">
      <c r="A264" s="70" t="s">
        <v>55</v>
      </c>
      <c r="B264" s="29"/>
      <c r="C264" s="164"/>
      <c r="D264" s="164"/>
      <c r="E264" s="41"/>
      <c r="F264" s="41"/>
      <c r="G264" s="41"/>
    </row>
    <row r="265" spans="1:7">
      <c r="A265" s="70" t="s">
        <v>104</v>
      </c>
      <c r="B265" s="29"/>
      <c r="C265" s="164"/>
      <c r="D265" s="164"/>
      <c r="E265" s="41"/>
      <c r="F265" s="41"/>
      <c r="G265" s="41"/>
    </row>
    <row r="266" spans="1:7">
      <c r="A266" s="71" t="s">
        <v>105</v>
      </c>
      <c r="B266" s="164"/>
      <c r="C266" s="164"/>
      <c r="D266" s="164"/>
      <c r="E266" s="41"/>
      <c r="F266" s="41"/>
      <c r="G266" s="41"/>
    </row>
    <row r="267" spans="1:7">
      <c r="A267" s="13" t="s">
        <v>56</v>
      </c>
      <c r="B267" s="166" t="s">
        <v>57</v>
      </c>
      <c r="C267" s="166" t="s">
        <v>57</v>
      </c>
      <c r="D267" s="166" t="s">
        <v>57</v>
      </c>
      <c r="E267" s="63"/>
      <c r="F267" s="63"/>
      <c r="G267" s="63"/>
    </row>
    <row r="268" spans="1:7">
      <c r="A268" s="13" t="s">
        <v>62</v>
      </c>
      <c r="B268" s="164"/>
      <c r="C268" s="164"/>
      <c r="D268" s="164"/>
      <c r="E268" s="41"/>
      <c r="F268" s="41"/>
      <c r="G268" s="41"/>
    </row>
    <row r="269" spans="1:7">
      <c r="A269" s="13" t="s">
        <v>63</v>
      </c>
      <c r="B269" s="164"/>
      <c r="C269" s="164"/>
      <c r="D269" s="164"/>
      <c r="E269" s="62"/>
      <c r="F269" s="62"/>
      <c r="G269" s="62"/>
    </row>
    <row r="270" spans="1:7">
      <c r="A270" s="72" t="s">
        <v>64</v>
      </c>
      <c r="B270" s="164"/>
      <c r="C270" s="164"/>
      <c r="D270" s="164"/>
      <c r="E270" s="41"/>
      <c r="F270" s="41"/>
      <c r="G270" s="41"/>
    </row>
    <row r="271" spans="1:7">
      <c r="A271" s="72"/>
      <c r="B271" s="164"/>
      <c r="C271" s="164"/>
      <c r="D271" s="164"/>
      <c r="E271" s="41"/>
      <c r="F271" s="41"/>
      <c r="G271" s="41"/>
    </row>
    <row r="272" spans="1:7">
      <c r="A272" s="72" t="s">
        <v>65</v>
      </c>
      <c r="B272" s="164"/>
      <c r="C272" s="164"/>
      <c r="D272" s="164"/>
      <c r="E272" s="41"/>
      <c r="F272" s="41"/>
      <c r="G272" s="41"/>
    </row>
    <row r="273" spans="1:7">
      <c r="A273" s="73"/>
      <c r="B273" s="164"/>
      <c r="C273" s="164"/>
      <c r="D273" s="164"/>
      <c r="E273" s="41"/>
      <c r="F273" s="41"/>
      <c r="G273" s="41"/>
    </row>
    <row r="274" spans="1:7">
      <c r="A274" s="73"/>
      <c r="B274" s="164"/>
      <c r="C274" s="164"/>
      <c r="D274" s="164"/>
      <c r="E274" s="41"/>
      <c r="F274" s="41"/>
      <c r="G274" s="41"/>
    </row>
    <row r="275" spans="1:7">
      <c r="A275" s="13" t="s">
        <v>60</v>
      </c>
      <c r="B275" s="166" t="s">
        <v>57</v>
      </c>
      <c r="C275" s="166" t="s">
        <v>57</v>
      </c>
      <c r="D275" s="166" t="s">
        <v>57</v>
      </c>
      <c r="E275" s="64"/>
      <c r="F275" s="64"/>
      <c r="G275" s="64"/>
    </row>
    <row r="276" spans="1:7">
      <c r="A276" s="72" t="s">
        <v>64</v>
      </c>
      <c r="B276" s="164"/>
      <c r="C276" s="164"/>
      <c r="D276" s="164"/>
      <c r="E276" s="41"/>
      <c r="F276" s="41"/>
      <c r="G276" s="41"/>
    </row>
    <row r="277" spans="1:7">
      <c r="A277" s="72"/>
      <c r="B277" s="164"/>
      <c r="C277" s="164"/>
      <c r="D277" s="164"/>
      <c r="E277" s="41"/>
      <c r="F277" s="41"/>
      <c r="G277" s="41"/>
    </row>
    <row r="278" spans="1:7">
      <c r="B278" s="164"/>
      <c r="C278" s="164"/>
      <c r="D278" s="164"/>
      <c r="E278" s="41"/>
      <c r="F278" s="41"/>
      <c r="G278" s="41"/>
    </row>
    <row r="279" spans="1:7">
      <c r="A279" s="73" t="s">
        <v>66</v>
      </c>
      <c r="B279" s="164"/>
      <c r="C279" s="164"/>
      <c r="D279" s="164"/>
      <c r="E279" s="41"/>
      <c r="F279" s="41"/>
      <c r="G279" s="41"/>
    </row>
    <row r="280" spans="1:7">
      <c r="A280" s="73"/>
      <c r="B280" s="164"/>
      <c r="C280" s="164"/>
      <c r="D280" s="164"/>
      <c r="E280" s="41"/>
      <c r="F280" s="41"/>
      <c r="G280" s="41"/>
    </row>
    <row r="281" spans="1:7" ht="25.5">
      <c r="A281" s="13" t="s">
        <v>67</v>
      </c>
      <c r="B281" s="164"/>
      <c r="C281" s="164"/>
      <c r="D281" s="164"/>
      <c r="E281" s="41"/>
      <c r="F281" s="41"/>
      <c r="G281" s="41"/>
    </row>
    <row r="282" spans="1:7" ht="25.5">
      <c r="A282" s="13" t="s">
        <v>68</v>
      </c>
      <c r="B282" s="164"/>
      <c r="C282" s="164"/>
      <c r="D282" s="164"/>
      <c r="E282" s="62"/>
      <c r="F282" s="62"/>
      <c r="G282" s="62"/>
    </row>
    <row r="283" spans="1:7">
      <c r="A283" s="72" t="s">
        <v>108</v>
      </c>
      <c r="B283" s="164"/>
      <c r="C283" s="164"/>
      <c r="D283" s="164"/>
      <c r="E283" s="41"/>
      <c r="F283" s="41"/>
      <c r="G283" s="41"/>
    </row>
    <row r="284" spans="1:7">
      <c r="A284" s="80" t="s">
        <v>45</v>
      </c>
      <c r="B284" s="164"/>
      <c r="C284" s="164"/>
      <c r="D284" s="164"/>
      <c r="E284" s="41"/>
      <c r="F284" s="41"/>
      <c r="G284" s="41"/>
    </row>
    <row r="285" spans="1:7">
      <c r="A285" s="80"/>
      <c r="B285" s="164"/>
      <c r="C285" s="164"/>
      <c r="D285" s="164"/>
      <c r="E285" s="41"/>
      <c r="F285" s="41"/>
      <c r="G285" s="41"/>
    </row>
    <row r="287" spans="1:7">
      <c r="A287" s="59" t="s">
        <v>44</v>
      </c>
      <c r="B287" s="8"/>
      <c r="C287" s="60"/>
      <c r="D287" s="8"/>
      <c r="E287" s="8"/>
      <c r="F287" s="8"/>
    </row>
    <row r="288" spans="1:7" ht="14.25">
      <c r="A288" s="8" t="s">
        <v>45</v>
      </c>
      <c r="B288" s="11"/>
    </row>
    <row r="289" spans="1:9" ht="38.25">
      <c r="A289" s="165" t="s">
        <v>47</v>
      </c>
      <c r="B289" s="162" t="s">
        <v>129</v>
      </c>
      <c r="C289" s="162" t="s">
        <v>130</v>
      </c>
      <c r="D289" s="162" t="s">
        <v>131</v>
      </c>
    </row>
    <row r="290" spans="1:9">
      <c r="A290" s="61"/>
      <c r="B290" s="164"/>
      <c r="C290" s="164"/>
      <c r="D290" s="164"/>
    </row>
    <row r="291" spans="1:9">
      <c r="A291" s="61"/>
      <c r="B291" s="164"/>
      <c r="C291" s="164"/>
      <c r="D291" s="164"/>
    </row>
    <row r="292" spans="1:9">
      <c r="A292" s="40" t="s">
        <v>48</v>
      </c>
      <c r="B292" s="81"/>
      <c r="C292" s="81"/>
      <c r="D292" s="81"/>
    </row>
    <row r="295" spans="1:9" ht="14.25">
      <c r="A295" s="85" t="s">
        <v>194</v>
      </c>
      <c r="B295" s="78"/>
      <c r="C295" s="78"/>
      <c r="D295" s="78"/>
      <c r="E295" s="138">
        <f>E319</f>
        <v>0</v>
      </c>
      <c r="F295" s="138">
        <f t="shared" ref="F295:G295" si="30">F319</f>
        <v>0</v>
      </c>
      <c r="G295" s="138">
        <f t="shared" si="30"/>
        <v>0</v>
      </c>
    </row>
    <row r="296" spans="1:9" ht="14.25">
      <c r="A296" s="208" t="s">
        <v>233</v>
      </c>
      <c r="B296" s="208"/>
      <c r="C296" s="208"/>
      <c r="D296" s="208"/>
      <c r="E296" s="208"/>
    </row>
    <row r="297" spans="1:9" ht="14.25">
      <c r="A297" s="9"/>
      <c r="B297" s="10"/>
      <c r="C297" s="10"/>
      <c r="D297" s="11"/>
      <c r="E297" s="83"/>
    </row>
    <row r="298" spans="1:9" ht="63.75">
      <c r="A298" s="162" t="s">
        <v>50</v>
      </c>
      <c r="B298" s="162" t="s">
        <v>71</v>
      </c>
      <c r="C298" s="162" t="s">
        <v>52</v>
      </c>
      <c r="D298" s="162" t="s">
        <v>53</v>
      </c>
      <c r="E298" s="162" t="s">
        <v>129</v>
      </c>
      <c r="F298" s="162" t="s">
        <v>130</v>
      </c>
      <c r="G298" s="162" t="s">
        <v>131</v>
      </c>
    </row>
    <row r="299" spans="1:9">
      <c r="A299" s="162">
        <v>1</v>
      </c>
      <c r="B299" s="162">
        <v>2</v>
      </c>
      <c r="C299" s="162">
        <v>3</v>
      </c>
      <c r="D299" s="162">
        <v>4</v>
      </c>
      <c r="E299" s="162" t="s">
        <v>128</v>
      </c>
      <c r="F299" s="162">
        <v>6</v>
      </c>
      <c r="G299" s="162">
        <v>7</v>
      </c>
    </row>
    <row r="300" spans="1:9">
      <c r="A300" s="53"/>
      <c r="B300" s="29"/>
      <c r="C300" s="29"/>
      <c r="D300" s="29"/>
      <c r="E300" s="62"/>
      <c r="F300" s="62"/>
      <c r="G300" s="62"/>
      <c r="I300" s="147"/>
    </row>
    <row r="301" spans="1:9" s="33" customFormat="1">
      <c r="A301" s="80"/>
      <c r="B301" s="54"/>
      <c r="C301" s="54"/>
      <c r="D301" s="54"/>
      <c r="E301" s="47"/>
      <c r="F301" s="47"/>
      <c r="G301" s="47"/>
    </row>
    <row r="302" spans="1:9" s="33" customFormat="1">
      <c r="A302" s="128"/>
      <c r="B302" s="54"/>
      <c r="C302" s="54"/>
      <c r="D302" s="54"/>
      <c r="E302" s="47"/>
      <c r="F302" s="47"/>
      <c r="G302" s="47"/>
    </row>
    <row r="303" spans="1:9" s="33" customFormat="1">
      <c r="A303" s="80"/>
      <c r="B303" s="97"/>
      <c r="C303" s="97"/>
      <c r="D303" s="97"/>
      <c r="E303" s="47"/>
      <c r="F303" s="47"/>
      <c r="G303" s="47"/>
    </row>
    <row r="304" spans="1:9" s="33" customFormat="1">
      <c r="A304" s="52"/>
      <c r="B304" s="54"/>
      <c r="C304" s="54"/>
      <c r="D304" s="54"/>
      <c r="E304" s="47"/>
      <c r="F304" s="47"/>
      <c r="G304" s="47"/>
    </row>
    <row r="305" spans="1:7" s="33" customFormat="1">
      <c r="A305" s="52"/>
      <c r="B305" s="54"/>
      <c r="C305" s="54"/>
      <c r="D305" s="54"/>
      <c r="E305" s="47"/>
      <c r="F305" s="47"/>
      <c r="G305" s="47"/>
    </row>
    <row r="306" spans="1:7" s="33" customFormat="1">
      <c r="A306" s="52"/>
      <c r="B306" s="54"/>
      <c r="C306" s="54"/>
      <c r="D306" s="54"/>
      <c r="E306" s="47"/>
      <c r="F306" s="47"/>
      <c r="G306" s="47"/>
    </row>
    <row r="307" spans="1:7" s="33" customFormat="1">
      <c r="A307" s="52"/>
      <c r="B307" s="54"/>
      <c r="C307" s="54"/>
      <c r="D307" s="54"/>
      <c r="E307" s="47"/>
      <c r="F307" s="47"/>
      <c r="G307" s="47"/>
    </row>
    <row r="308" spans="1:7" s="33" customFormat="1">
      <c r="A308" s="52"/>
      <c r="B308" s="54"/>
      <c r="C308" s="54"/>
      <c r="D308" s="54"/>
      <c r="E308" s="47"/>
      <c r="F308" s="47"/>
      <c r="G308" s="47"/>
    </row>
    <row r="309" spans="1:7" s="33" customFormat="1">
      <c r="A309" s="52"/>
      <c r="B309" s="54"/>
      <c r="C309" s="54"/>
      <c r="D309" s="54"/>
      <c r="E309" s="47"/>
      <c r="F309" s="47"/>
      <c r="G309" s="47"/>
    </row>
    <row r="310" spans="1:7" s="33" customFormat="1">
      <c r="A310" s="52"/>
      <c r="B310" s="54"/>
      <c r="C310" s="54"/>
      <c r="D310" s="54"/>
      <c r="E310" s="47"/>
      <c r="F310" s="47"/>
      <c r="G310" s="47"/>
    </row>
    <row r="311" spans="1:7" s="33" customFormat="1">
      <c r="A311" s="52"/>
      <c r="B311" s="54"/>
      <c r="C311" s="54"/>
      <c r="D311" s="54"/>
      <c r="E311" s="47"/>
      <c r="F311" s="47"/>
      <c r="G311" s="47"/>
    </row>
    <row r="312" spans="1:7" s="33" customFormat="1">
      <c r="A312" s="80"/>
      <c r="B312" s="54"/>
      <c r="C312" s="54"/>
      <c r="D312" s="54"/>
      <c r="E312" s="47"/>
      <c r="F312" s="47"/>
      <c r="G312" s="47"/>
    </row>
    <row r="313" spans="1:7" s="33" customFormat="1">
      <c r="A313" s="80"/>
      <c r="B313" s="54"/>
      <c r="C313" s="54"/>
      <c r="D313" s="54"/>
      <c r="E313" s="47"/>
      <c r="F313" s="47"/>
      <c r="G313" s="47"/>
    </row>
    <row r="314" spans="1:7" s="33" customFormat="1">
      <c r="A314" s="52"/>
      <c r="B314" s="54"/>
      <c r="C314" s="54"/>
      <c r="D314" s="54"/>
      <c r="E314" s="47"/>
      <c r="F314" s="47"/>
      <c r="G314" s="47"/>
    </row>
    <row r="315" spans="1:7" s="33" customFormat="1">
      <c r="A315" s="52"/>
      <c r="B315" s="54"/>
      <c r="C315" s="54"/>
      <c r="D315" s="54"/>
      <c r="E315" s="47"/>
      <c r="F315" s="47"/>
      <c r="G315" s="47"/>
    </row>
    <row r="316" spans="1:7" s="33" customFormat="1">
      <c r="A316" s="80"/>
      <c r="B316" s="54"/>
      <c r="C316" s="54"/>
      <c r="D316" s="54"/>
      <c r="E316" s="47"/>
      <c r="F316" s="47"/>
      <c r="G316" s="47"/>
    </row>
    <row r="317" spans="1:7" s="33" customFormat="1">
      <c r="A317" s="52"/>
      <c r="B317" s="54"/>
      <c r="C317" s="54"/>
      <c r="D317" s="54"/>
      <c r="E317" s="47"/>
      <c r="F317" s="47"/>
      <c r="G317" s="47"/>
    </row>
    <row r="318" spans="1:7" s="33" customFormat="1">
      <c r="A318" s="52"/>
      <c r="B318" s="54"/>
      <c r="C318" s="54"/>
      <c r="D318" s="54"/>
      <c r="E318" s="47"/>
      <c r="F318" s="47"/>
      <c r="G318" s="47"/>
    </row>
    <row r="319" spans="1:7">
      <c r="A319" s="80"/>
      <c r="B319" s="41" t="s">
        <v>57</v>
      </c>
      <c r="C319" s="41" t="s">
        <v>57</v>
      </c>
      <c r="D319" s="41" t="s">
        <v>57</v>
      </c>
      <c r="E319" s="84"/>
      <c r="F319" s="84"/>
      <c r="G319" s="84"/>
    </row>
    <row r="321" spans="1:9" ht="14.25">
      <c r="A321" s="85" t="s">
        <v>194</v>
      </c>
      <c r="B321" s="78"/>
      <c r="C321" s="78"/>
      <c r="D321" s="78"/>
      <c r="E321" s="138">
        <f>E345</f>
        <v>0</v>
      </c>
      <c r="F321" s="138">
        <f t="shared" ref="F321:G321" si="31">F345</f>
        <v>0</v>
      </c>
      <c r="G321" s="138">
        <f t="shared" si="31"/>
        <v>0</v>
      </c>
    </row>
    <row r="322" spans="1:9" ht="24" customHeight="1">
      <c r="A322" s="208" t="s">
        <v>245</v>
      </c>
      <c r="B322" s="208"/>
      <c r="C322" s="208"/>
      <c r="D322" s="208"/>
      <c r="E322" s="208"/>
    </row>
    <row r="323" spans="1:9" ht="14.25">
      <c r="A323" s="9"/>
      <c r="B323" s="10"/>
      <c r="C323" s="10"/>
      <c r="D323" s="11"/>
      <c r="E323" s="83"/>
    </row>
    <row r="324" spans="1:9" ht="63.75">
      <c r="A324" s="174" t="s">
        <v>50</v>
      </c>
      <c r="B324" s="174" t="s">
        <v>71</v>
      </c>
      <c r="C324" s="174" t="s">
        <v>52</v>
      </c>
      <c r="D324" s="174" t="s">
        <v>53</v>
      </c>
      <c r="E324" s="174" t="s">
        <v>129</v>
      </c>
      <c r="F324" s="174" t="s">
        <v>130</v>
      </c>
      <c r="G324" s="174" t="s">
        <v>131</v>
      </c>
    </row>
    <row r="325" spans="1:9">
      <c r="A325" s="174">
        <v>1</v>
      </c>
      <c r="B325" s="174">
        <v>2</v>
      </c>
      <c r="C325" s="174">
        <v>3</v>
      </c>
      <c r="D325" s="174">
        <v>4</v>
      </c>
      <c r="E325" s="174" t="s">
        <v>128</v>
      </c>
      <c r="F325" s="174">
        <v>6</v>
      </c>
      <c r="G325" s="174">
        <v>7</v>
      </c>
    </row>
    <row r="326" spans="1:9">
      <c r="A326" s="53"/>
      <c r="B326" s="29"/>
      <c r="C326" s="29"/>
      <c r="D326" s="29"/>
      <c r="E326" s="62"/>
      <c r="F326" s="62"/>
      <c r="G326" s="62"/>
      <c r="I326" s="147"/>
    </row>
    <row r="327" spans="1:9" s="33" customFormat="1">
      <c r="A327" s="80"/>
      <c r="B327" s="54"/>
      <c r="C327" s="54"/>
      <c r="D327" s="54"/>
      <c r="E327" s="47"/>
      <c r="F327" s="47"/>
      <c r="G327" s="47"/>
    </row>
    <row r="328" spans="1:9" s="33" customFormat="1">
      <c r="A328" s="128"/>
      <c r="B328" s="54"/>
      <c r="C328" s="54"/>
      <c r="D328" s="54"/>
      <c r="E328" s="47"/>
      <c r="F328" s="47"/>
      <c r="G328" s="47"/>
    </row>
    <row r="329" spans="1:9" s="33" customFormat="1">
      <c r="A329" s="80"/>
      <c r="B329" s="97"/>
      <c r="C329" s="97"/>
      <c r="D329" s="97"/>
      <c r="E329" s="47"/>
      <c r="F329" s="47"/>
      <c r="G329" s="47"/>
    </row>
    <row r="330" spans="1:9" s="33" customFormat="1">
      <c r="A330" s="52"/>
      <c r="B330" s="54"/>
      <c r="C330" s="54"/>
      <c r="D330" s="54"/>
      <c r="E330" s="47"/>
      <c r="F330" s="47"/>
      <c r="G330" s="47"/>
    </row>
    <row r="331" spans="1:9" s="33" customFormat="1">
      <c r="A331" s="52"/>
      <c r="B331" s="54"/>
      <c r="C331" s="54"/>
      <c r="D331" s="54"/>
      <c r="E331" s="47"/>
      <c r="F331" s="47"/>
      <c r="G331" s="47"/>
    </row>
    <row r="332" spans="1:9" s="33" customFormat="1">
      <c r="A332" s="52"/>
      <c r="B332" s="54"/>
      <c r="C332" s="54"/>
      <c r="D332" s="54"/>
      <c r="E332" s="47"/>
      <c r="F332" s="47"/>
      <c r="G332" s="47"/>
    </row>
    <row r="333" spans="1:9" s="33" customFormat="1">
      <c r="A333" s="52"/>
      <c r="B333" s="54"/>
      <c r="C333" s="54"/>
      <c r="D333" s="54"/>
      <c r="E333" s="47"/>
      <c r="F333" s="47"/>
      <c r="G333" s="47"/>
    </row>
    <row r="334" spans="1:9" s="33" customFormat="1">
      <c r="A334" s="52"/>
      <c r="B334" s="54"/>
      <c r="C334" s="54"/>
      <c r="D334" s="54"/>
      <c r="E334" s="47"/>
      <c r="F334" s="47"/>
      <c r="G334" s="47"/>
    </row>
    <row r="335" spans="1:9" s="33" customFormat="1">
      <c r="A335" s="52"/>
      <c r="B335" s="54"/>
      <c r="C335" s="54"/>
      <c r="D335" s="54"/>
      <c r="E335" s="47"/>
      <c r="F335" s="47"/>
      <c r="G335" s="47"/>
    </row>
    <row r="336" spans="1:9" s="33" customFormat="1">
      <c r="A336" s="52"/>
      <c r="B336" s="54"/>
      <c r="C336" s="54"/>
      <c r="D336" s="54"/>
      <c r="E336" s="47"/>
      <c r="F336" s="47"/>
      <c r="G336" s="47"/>
    </row>
    <row r="337" spans="1:9" s="33" customFormat="1">
      <c r="A337" s="52"/>
      <c r="B337" s="54"/>
      <c r="C337" s="54"/>
      <c r="D337" s="54"/>
      <c r="E337" s="47"/>
      <c r="F337" s="47"/>
      <c r="G337" s="47"/>
    </row>
    <row r="338" spans="1:9" s="33" customFormat="1">
      <c r="A338" s="80"/>
      <c r="B338" s="54"/>
      <c r="C338" s="54"/>
      <c r="D338" s="54"/>
      <c r="E338" s="47"/>
      <c r="F338" s="47"/>
      <c r="G338" s="47"/>
    </row>
    <row r="339" spans="1:9" s="33" customFormat="1">
      <c r="A339" s="80"/>
      <c r="B339" s="54"/>
      <c r="C339" s="54"/>
      <c r="D339" s="54"/>
      <c r="E339" s="47"/>
      <c r="F339" s="47"/>
      <c r="G339" s="47"/>
    </row>
    <row r="340" spans="1:9" s="33" customFormat="1">
      <c r="A340" s="52"/>
      <c r="B340" s="54"/>
      <c r="C340" s="54"/>
      <c r="D340" s="54"/>
      <c r="E340" s="47"/>
      <c r="F340" s="47"/>
      <c r="G340" s="47"/>
    </row>
    <row r="341" spans="1:9" s="33" customFormat="1">
      <c r="A341" s="52"/>
      <c r="B341" s="54"/>
      <c r="C341" s="54"/>
      <c r="D341" s="54"/>
      <c r="E341" s="47"/>
      <c r="F341" s="47"/>
      <c r="G341" s="47"/>
    </row>
    <row r="342" spans="1:9" s="33" customFormat="1">
      <c r="A342" s="80"/>
      <c r="B342" s="54"/>
      <c r="C342" s="54"/>
      <c r="D342" s="54"/>
      <c r="E342" s="47"/>
      <c r="F342" s="47"/>
      <c r="G342" s="47"/>
    </row>
    <row r="343" spans="1:9" s="33" customFormat="1">
      <c r="A343" s="52"/>
      <c r="B343" s="54"/>
      <c r="C343" s="54"/>
      <c r="D343" s="54"/>
      <c r="E343" s="47"/>
      <c r="F343" s="47"/>
      <c r="G343" s="47"/>
    </row>
    <row r="344" spans="1:9" s="33" customFormat="1">
      <c r="A344" s="52"/>
      <c r="B344" s="54"/>
      <c r="C344" s="54"/>
      <c r="D344" s="54"/>
      <c r="E344" s="198"/>
      <c r="F344" s="198"/>
      <c r="G344" s="198"/>
    </row>
    <row r="345" spans="1:9">
      <c r="A345" s="80"/>
      <c r="B345" s="41" t="s">
        <v>57</v>
      </c>
      <c r="C345" s="41" t="s">
        <v>57</v>
      </c>
      <c r="D345" s="197" t="s">
        <v>57</v>
      </c>
      <c r="E345" s="84"/>
      <c r="F345" s="84"/>
      <c r="G345" s="84"/>
    </row>
    <row r="346" spans="1:9" s="33" customFormat="1">
      <c r="A346" s="79"/>
      <c r="B346" s="38"/>
      <c r="C346" s="38"/>
      <c r="D346" s="38"/>
      <c r="E346" s="196"/>
      <c r="F346" s="196"/>
      <c r="G346" s="196"/>
    </row>
    <row r="347" spans="1:9" ht="14.25">
      <c r="A347" s="85" t="s">
        <v>194</v>
      </c>
      <c r="B347" s="78"/>
      <c r="C347" s="78"/>
      <c r="D347" s="78"/>
      <c r="E347" s="138">
        <f>E371</f>
        <v>0</v>
      </c>
      <c r="F347" s="138">
        <f t="shared" ref="F347:G347" si="32">F371</f>
        <v>0</v>
      </c>
      <c r="G347" s="138">
        <f t="shared" si="32"/>
        <v>0</v>
      </c>
    </row>
    <row r="348" spans="1:9" ht="39" customHeight="1">
      <c r="A348" s="208" t="s">
        <v>234</v>
      </c>
      <c r="B348" s="208"/>
      <c r="C348" s="208"/>
      <c r="D348" s="208"/>
      <c r="E348" s="208"/>
    </row>
    <row r="349" spans="1:9" ht="14.25">
      <c r="A349" s="9"/>
      <c r="B349" s="10"/>
      <c r="C349" s="10"/>
      <c r="D349" s="11"/>
      <c r="E349" s="83"/>
    </row>
    <row r="350" spans="1:9" ht="63.75">
      <c r="A350" s="195" t="s">
        <v>50</v>
      </c>
      <c r="B350" s="195" t="s">
        <v>71</v>
      </c>
      <c r="C350" s="195" t="s">
        <v>52</v>
      </c>
      <c r="D350" s="195" t="s">
        <v>53</v>
      </c>
      <c r="E350" s="195" t="s">
        <v>129</v>
      </c>
      <c r="F350" s="195" t="s">
        <v>130</v>
      </c>
      <c r="G350" s="195" t="s">
        <v>131</v>
      </c>
    </row>
    <row r="351" spans="1:9">
      <c r="A351" s="195">
        <v>1</v>
      </c>
      <c r="B351" s="195">
        <v>2</v>
      </c>
      <c r="C351" s="195">
        <v>3</v>
      </c>
      <c r="D351" s="195">
        <v>4</v>
      </c>
      <c r="E351" s="195" t="s">
        <v>128</v>
      </c>
      <c r="F351" s="195">
        <v>6</v>
      </c>
      <c r="G351" s="195">
        <v>7</v>
      </c>
    </row>
    <row r="352" spans="1:9">
      <c r="A352" s="53"/>
      <c r="B352" s="29"/>
      <c r="C352" s="29"/>
      <c r="D352" s="29"/>
      <c r="E352" s="62"/>
      <c r="F352" s="62"/>
      <c r="G352" s="62"/>
      <c r="I352" s="147"/>
    </row>
    <row r="353" spans="1:7" s="33" customFormat="1">
      <c r="A353" s="80"/>
      <c r="B353" s="54"/>
      <c r="C353" s="54"/>
      <c r="D353" s="54"/>
      <c r="E353" s="47"/>
      <c r="F353" s="47"/>
      <c r="G353" s="47"/>
    </row>
    <row r="354" spans="1:7" s="33" customFormat="1">
      <c r="A354" s="128"/>
      <c r="B354" s="54"/>
      <c r="C354" s="54"/>
      <c r="D354" s="54"/>
      <c r="E354" s="47"/>
      <c r="F354" s="47"/>
      <c r="G354" s="47"/>
    </row>
    <row r="355" spans="1:7" s="33" customFormat="1">
      <c r="A355" s="80"/>
      <c r="B355" s="97"/>
      <c r="C355" s="97"/>
      <c r="D355" s="97"/>
      <c r="E355" s="47"/>
      <c r="F355" s="47"/>
      <c r="G355" s="47"/>
    </row>
    <row r="356" spans="1:7" s="33" customFormat="1">
      <c r="A356" s="52"/>
      <c r="B356" s="54"/>
      <c r="C356" s="54"/>
      <c r="D356" s="54"/>
      <c r="E356" s="47"/>
      <c r="F356" s="47"/>
      <c r="G356" s="47"/>
    </row>
    <row r="357" spans="1:7" s="33" customFormat="1">
      <c r="A357" s="52"/>
      <c r="B357" s="54"/>
      <c r="C357" s="54"/>
      <c r="D357" s="54"/>
      <c r="E357" s="47"/>
      <c r="F357" s="47"/>
      <c r="G357" s="47"/>
    </row>
    <row r="358" spans="1:7" s="33" customFormat="1">
      <c r="A358" s="52"/>
      <c r="B358" s="54"/>
      <c r="C358" s="54"/>
      <c r="D358" s="54"/>
      <c r="E358" s="47"/>
      <c r="F358" s="47"/>
      <c r="G358" s="47"/>
    </row>
    <row r="359" spans="1:7" s="33" customFormat="1">
      <c r="A359" s="52"/>
      <c r="B359" s="54"/>
      <c r="C359" s="54"/>
      <c r="D359" s="54"/>
      <c r="E359" s="47"/>
      <c r="F359" s="47"/>
      <c r="G359" s="47"/>
    </row>
    <row r="360" spans="1:7" s="33" customFormat="1">
      <c r="A360" s="52"/>
      <c r="B360" s="54"/>
      <c r="C360" s="54"/>
      <c r="D360" s="54"/>
      <c r="E360" s="47"/>
      <c r="F360" s="47"/>
      <c r="G360" s="47"/>
    </row>
    <row r="361" spans="1:7" s="33" customFormat="1">
      <c r="A361" s="52"/>
      <c r="B361" s="54"/>
      <c r="C361" s="54"/>
      <c r="D361" s="54"/>
      <c r="E361" s="47"/>
      <c r="F361" s="47"/>
      <c r="G361" s="47"/>
    </row>
    <row r="362" spans="1:7" s="33" customFormat="1">
      <c r="A362" s="52"/>
      <c r="B362" s="54"/>
      <c r="C362" s="54"/>
      <c r="D362" s="54"/>
      <c r="E362" s="47"/>
      <c r="F362" s="47"/>
      <c r="G362" s="47"/>
    </row>
    <row r="363" spans="1:7" s="33" customFormat="1">
      <c r="A363" s="52"/>
      <c r="B363" s="54"/>
      <c r="C363" s="54"/>
      <c r="D363" s="54"/>
      <c r="E363" s="47"/>
      <c r="F363" s="47"/>
      <c r="G363" s="47"/>
    </row>
    <row r="364" spans="1:7" s="33" customFormat="1">
      <c r="A364" s="80"/>
      <c r="B364" s="54"/>
      <c r="C364" s="54"/>
      <c r="D364" s="54"/>
      <c r="E364" s="47"/>
      <c r="F364" s="47"/>
      <c r="G364" s="47"/>
    </row>
    <row r="365" spans="1:7" s="33" customFormat="1">
      <c r="A365" s="80"/>
      <c r="B365" s="54"/>
      <c r="C365" s="54"/>
      <c r="D365" s="54"/>
      <c r="E365" s="47"/>
      <c r="F365" s="47"/>
      <c r="G365" s="47"/>
    </row>
    <row r="366" spans="1:7" s="33" customFormat="1">
      <c r="A366" s="52"/>
      <c r="B366" s="54"/>
      <c r="C366" s="54"/>
      <c r="D366" s="54"/>
      <c r="E366" s="47"/>
      <c r="F366" s="47"/>
      <c r="G366" s="47"/>
    </row>
    <row r="367" spans="1:7" s="33" customFormat="1">
      <c r="A367" s="52"/>
      <c r="B367" s="54"/>
      <c r="C367" s="54"/>
      <c r="D367" s="54"/>
      <c r="E367" s="47"/>
      <c r="F367" s="47"/>
      <c r="G367" s="47"/>
    </row>
    <row r="368" spans="1:7" s="33" customFormat="1">
      <c r="A368" s="80"/>
      <c r="B368" s="54"/>
      <c r="C368" s="54"/>
      <c r="D368" s="54"/>
      <c r="E368" s="47"/>
      <c r="F368" s="47"/>
      <c r="G368" s="47"/>
    </row>
    <row r="369" spans="1:9" s="33" customFormat="1">
      <c r="A369" s="52"/>
      <c r="B369" s="54"/>
      <c r="C369" s="54"/>
      <c r="D369" s="54"/>
      <c r="E369" s="47"/>
      <c r="F369" s="47"/>
      <c r="G369" s="47"/>
    </row>
    <row r="370" spans="1:9" s="33" customFormat="1">
      <c r="A370" s="52"/>
      <c r="B370" s="54"/>
      <c r="C370" s="54"/>
      <c r="D370" s="54"/>
      <c r="E370" s="47"/>
      <c r="F370" s="47"/>
      <c r="G370" s="47"/>
    </row>
    <row r="371" spans="1:9">
      <c r="A371" s="80"/>
      <c r="B371" s="41" t="s">
        <v>57</v>
      </c>
      <c r="C371" s="41" t="s">
        <v>57</v>
      </c>
      <c r="D371" s="41" t="s">
        <v>57</v>
      </c>
      <c r="E371" s="84"/>
      <c r="F371" s="84"/>
      <c r="G371" s="84"/>
    </row>
    <row r="373" spans="1:9" ht="14.25">
      <c r="A373" s="85" t="s">
        <v>194</v>
      </c>
      <c r="B373" s="78"/>
      <c r="C373" s="78"/>
      <c r="D373" s="78"/>
      <c r="E373" s="138">
        <f>E397</f>
        <v>0</v>
      </c>
      <c r="F373" s="138">
        <f t="shared" ref="F373:G373" si="33">F397</f>
        <v>0</v>
      </c>
      <c r="G373" s="138">
        <f t="shared" si="33"/>
        <v>0</v>
      </c>
    </row>
    <row r="374" spans="1:9" ht="33.6" customHeight="1">
      <c r="A374" s="208" t="s">
        <v>14</v>
      </c>
      <c r="B374" s="208"/>
      <c r="C374" s="208"/>
      <c r="D374" s="208"/>
      <c r="E374" s="208"/>
    </row>
    <row r="375" spans="1:9" ht="14.25">
      <c r="A375" s="9"/>
      <c r="B375" s="10"/>
      <c r="C375" s="10"/>
      <c r="D375" s="11"/>
      <c r="E375" s="83"/>
    </row>
    <row r="376" spans="1:9" ht="63.75">
      <c r="A376" s="162" t="s">
        <v>50</v>
      </c>
      <c r="B376" s="162" t="s">
        <v>71</v>
      </c>
      <c r="C376" s="162" t="s">
        <v>52</v>
      </c>
      <c r="D376" s="162" t="s">
        <v>53</v>
      </c>
      <c r="E376" s="162" t="s">
        <v>129</v>
      </c>
      <c r="F376" s="162" t="s">
        <v>130</v>
      </c>
      <c r="G376" s="162" t="s">
        <v>131</v>
      </c>
    </row>
    <row r="377" spans="1:9">
      <c r="A377" s="162">
        <v>1</v>
      </c>
      <c r="B377" s="162">
        <v>2</v>
      </c>
      <c r="C377" s="162">
        <v>3</v>
      </c>
      <c r="D377" s="162">
        <v>4</v>
      </c>
      <c r="E377" s="162" t="s">
        <v>128</v>
      </c>
      <c r="F377" s="162">
        <v>6</v>
      </c>
      <c r="G377" s="162">
        <v>7</v>
      </c>
    </row>
    <row r="378" spans="1:9">
      <c r="A378" s="53"/>
      <c r="B378" s="29"/>
      <c r="C378" s="29"/>
      <c r="D378" s="29"/>
      <c r="E378" s="62"/>
      <c r="F378" s="62"/>
      <c r="G378" s="62"/>
      <c r="I378" s="147"/>
    </row>
    <row r="379" spans="1:9" s="33" customFormat="1">
      <c r="A379" s="80"/>
      <c r="B379" s="54"/>
      <c r="C379" s="54"/>
      <c r="D379" s="54"/>
      <c r="E379" s="47"/>
      <c r="F379" s="47"/>
      <c r="G379" s="47"/>
    </row>
    <row r="380" spans="1:9" s="33" customFormat="1">
      <c r="A380" s="128"/>
      <c r="B380" s="54"/>
      <c r="C380" s="54"/>
      <c r="D380" s="54"/>
      <c r="E380" s="47"/>
      <c r="F380" s="47"/>
      <c r="G380" s="47"/>
    </row>
    <row r="381" spans="1:9" s="33" customFormat="1">
      <c r="A381" s="80"/>
      <c r="B381" s="97"/>
      <c r="C381" s="97"/>
      <c r="D381" s="97"/>
      <c r="E381" s="47"/>
      <c r="F381" s="47"/>
      <c r="G381" s="47"/>
    </row>
    <row r="382" spans="1:9" s="33" customFormat="1">
      <c r="A382" s="52"/>
      <c r="B382" s="54"/>
      <c r="C382" s="54"/>
      <c r="D382" s="54"/>
      <c r="E382" s="47"/>
      <c r="F382" s="47"/>
      <c r="G382" s="47"/>
    </row>
    <row r="383" spans="1:9" s="33" customFormat="1">
      <c r="A383" s="52"/>
      <c r="B383" s="54"/>
      <c r="C383" s="54"/>
      <c r="D383" s="54"/>
      <c r="E383" s="47"/>
      <c r="F383" s="47"/>
      <c r="G383" s="47"/>
    </row>
    <row r="384" spans="1:9" s="33" customFormat="1">
      <c r="A384" s="52"/>
      <c r="B384" s="54"/>
      <c r="C384" s="54"/>
      <c r="D384" s="54"/>
      <c r="E384" s="47"/>
      <c r="F384" s="47"/>
      <c r="G384" s="47"/>
    </row>
    <row r="385" spans="1:7" s="33" customFormat="1">
      <c r="A385" s="52"/>
      <c r="B385" s="54"/>
      <c r="C385" s="54"/>
      <c r="D385" s="54"/>
      <c r="E385" s="47"/>
      <c r="F385" s="47"/>
      <c r="G385" s="47"/>
    </row>
    <row r="386" spans="1:7" s="33" customFormat="1">
      <c r="A386" s="52"/>
      <c r="B386" s="54"/>
      <c r="C386" s="54"/>
      <c r="D386" s="54"/>
      <c r="E386" s="47"/>
      <c r="F386" s="47"/>
      <c r="G386" s="47"/>
    </row>
    <row r="387" spans="1:7" s="33" customFormat="1">
      <c r="A387" s="52"/>
      <c r="B387" s="54"/>
      <c r="C387" s="54"/>
      <c r="D387" s="54"/>
      <c r="E387" s="47"/>
      <c r="F387" s="47"/>
      <c r="G387" s="47"/>
    </row>
    <row r="388" spans="1:7" s="33" customFormat="1">
      <c r="A388" s="52"/>
      <c r="B388" s="54"/>
      <c r="C388" s="54"/>
      <c r="D388" s="54"/>
      <c r="E388" s="47"/>
      <c r="F388" s="47"/>
      <c r="G388" s="47"/>
    </row>
    <row r="389" spans="1:7" s="33" customFormat="1">
      <c r="A389" s="52"/>
      <c r="B389" s="54"/>
      <c r="C389" s="54"/>
      <c r="D389" s="54"/>
      <c r="E389" s="47"/>
      <c r="F389" s="47"/>
      <c r="G389" s="47"/>
    </row>
    <row r="390" spans="1:7" s="33" customFormat="1">
      <c r="A390" s="80"/>
      <c r="B390" s="54"/>
      <c r="C390" s="54"/>
      <c r="D390" s="54"/>
      <c r="E390" s="47"/>
      <c r="F390" s="47"/>
      <c r="G390" s="47"/>
    </row>
    <row r="391" spans="1:7" s="33" customFormat="1">
      <c r="A391" s="80"/>
      <c r="B391" s="54"/>
      <c r="C391" s="54"/>
      <c r="D391" s="54"/>
      <c r="E391" s="47"/>
      <c r="F391" s="47"/>
      <c r="G391" s="47"/>
    </row>
    <row r="392" spans="1:7" s="33" customFormat="1">
      <c r="A392" s="52"/>
      <c r="B392" s="54"/>
      <c r="C392" s="54"/>
      <c r="D392" s="54"/>
      <c r="E392" s="47"/>
      <c r="F392" s="47"/>
      <c r="G392" s="47"/>
    </row>
    <row r="393" spans="1:7" s="33" customFormat="1">
      <c r="A393" s="52"/>
      <c r="B393" s="54"/>
      <c r="C393" s="54"/>
      <c r="D393" s="54"/>
      <c r="E393" s="47"/>
      <c r="F393" s="47"/>
      <c r="G393" s="47"/>
    </row>
    <row r="394" spans="1:7" s="33" customFormat="1">
      <c r="A394" s="80"/>
      <c r="B394" s="54"/>
      <c r="C394" s="54"/>
      <c r="D394" s="54"/>
      <c r="E394" s="47"/>
      <c r="F394" s="47"/>
      <c r="G394" s="47"/>
    </row>
    <row r="395" spans="1:7" s="33" customFormat="1">
      <c r="A395" s="52"/>
      <c r="B395" s="54"/>
      <c r="C395" s="54"/>
      <c r="D395" s="54"/>
      <c r="E395" s="47"/>
      <c r="F395" s="47"/>
      <c r="G395" s="47"/>
    </row>
    <row r="396" spans="1:7" s="33" customFormat="1">
      <c r="A396" s="52"/>
      <c r="B396" s="54"/>
      <c r="C396" s="54"/>
      <c r="D396" s="54"/>
      <c r="E396" s="47"/>
      <c r="F396" s="47"/>
      <c r="G396" s="47"/>
    </row>
    <row r="397" spans="1:7">
      <c r="A397" s="80"/>
      <c r="B397" s="41" t="s">
        <v>57</v>
      </c>
      <c r="C397" s="41" t="s">
        <v>57</v>
      </c>
      <c r="D397" s="41" t="s">
        <v>57</v>
      </c>
      <c r="E397" s="84"/>
      <c r="F397" s="84"/>
      <c r="G397" s="84"/>
    </row>
    <row r="399" spans="1:7" ht="14.25">
      <c r="A399" s="85" t="s">
        <v>194</v>
      </c>
      <c r="B399" s="78"/>
      <c r="C399" s="78"/>
      <c r="D399" s="78"/>
      <c r="E399" s="138">
        <f>E404</f>
        <v>0</v>
      </c>
      <c r="F399" s="138">
        <f t="shared" ref="F399" si="34">F404</f>
        <v>0</v>
      </c>
      <c r="G399" s="138">
        <f>G404</f>
        <v>0</v>
      </c>
    </row>
    <row r="400" spans="1:7" ht="15">
      <c r="A400" s="222" t="s">
        <v>16</v>
      </c>
      <c r="B400" s="232"/>
      <c r="C400" s="232"/>
      <c r="D400" s="232"/>
      <c r="E400" s="232"/>
    </row>
    <row r="401" spans="1:7">
      <c r="A401" s="39"/>
      <c r="B401" s="39"/>
      <c r="C401" s="39"/>
      <c r="D401" s="39"/>
      <c r="E401" s="39"/>
    </row>
    <row r="402" spans="1:7" ht="63.75">
      <c r="A402" s="162" t="s">
        <v>50</v>
      </c>
      <c r="B402" s="162" t="s">
        <v>71</v>
      </c>
      <c r="C402" s="162" t="s">
        <v>69</v>
      </c>
      <c r="D402" s="162" t="s">
        <v>53</v>
      </c>
      <c r="E402" s="162" t="s">
        <v>129</v>
      </c>
      <c r="F402" s="162" t="s">
        <v>130</v>
      </c>
      <c r="G402" s="162" t="s">
        <v>131</v>
      </c>
    </row>
    <row r="403" spans="1:7">
      <c r="A403" s="162">
        <v>1</v>
      </c>
      <c r="B403" s="162">
        <v>2</v>
      </c>
      <c r="C403" s="162">
        <v>3</v>
      </c>
      <c r="D403" s="162">
        <v>4</v>
      </c>
      <c r="E403" s="162" t="s">
        <v>128</v>
      </c>
      <c r="F403" s="162">
        <v>6</v>
      </c>
      <c r="G403" s="162">
        <v>7</v>
      </c>
    </row>
    <row r="404" spans="1:7">
      <c r="A404" s="80"/>
      <c r="B404" s="29"/>
      <c r="C404" s="29"/>
      <c r="D404" s="29"/>
      <c r="E404" s="62"/>
      <c r="F404" s="62"/>
      <c r="G404" s="62"/>
    </row>
    <row r="405" spans="1:7" s="33" customFormat="1">
      <c r="A405" s="80"/>
      <c r="B405" s="54"/>
      <c r="C405" s="54"/>
      <c r="D405" s="54"/>
      <c r="E405" s="47"/>
    </row>
    <row r="406" spans="1:7" s="126" customFormat="1">
      <c r="A406" s="125"/>
      <c r="B406" s="54"/>
      <c r="C406" s="54"/>
      <c r="D406" s="54"/>
      <c r="E406" s="47"/>
    </row>
    <row r="407" spans="1:7" s="33" customFormat="1">
      <c r="A407" s="108"/>
      <c r="B407" s="54"/>
      <c r="C407" s="54"/>
      <c r="D407" s="54"/>
      <c r="E407" s="47"/>
    </row>
    <row r="408" spans="1:7" s="33" customFormat="1">
      <c r="A408" s="108"/>
      <c r="B408" s="54"/>
      <c r="C408" s="54"/>
      <c r="D408" s="54"/>
      <c r="E408" s="47"/>
    </row>
    <row r="409" spans="1:7" s="33" customFormat="1">
      <c r="A409" s="108"/>
      <c r="B409" s="54"/>
      <c r="C409" s="54"/>
      <c r="D409" s="54"/>
      <c r="E409" s="47"/>
    </row>
    <row r="410" spans="1:7" s="33" customFormat="1">
      <c r="A410" s="108"/>
      <c r="B410" s="54"/>
      <c r="C410" s="54"/>
      <c r="D410" s="54"/>
      <c r="E410" s="47"/>
    </row>
    <row r="411" spans="1:7" s="33" customFormat="1">
      <c r="A411" s="108"/>
      <c r="B411" s="54"/>
      <c r="C411" s="54"/>
      <c r="D411" s="54"/>
      <c r="E411" s="47"/>
    </row>
    <row r="412" spans="1:7" s="33" customFormat="1">
      <c r="A412" s="108"/>
      <c r="B412" s="54"/>
      <c r="C412" s="54"/>
      <c r="D412" s="54"/>
      <c r="E412" s="47"/>
    </row>
    <row r="413" spans="1:7" s="33" customFormat="1">
      <c r="A413" s="108"/>
      <c r="B413" s="54"/>
      <c r="C413" s="54"/>
      <c r="D413" s="54"/>
      <c r="E413" s="47"/>
    </row>
    <row r="414" spans="1:7" s="33" customFormat="1">
      <c r="A414" s="108"/>
      <c r="B414" s="54"/>
      <c r="C414" s="54"/>
      <c r="D414" s="54"/>
      <c r="E414" s="47"/>
    </row>
    <row r="415" spans="1:7" s="33" customFormat="1">
      <c r="A415" s="108"/>
      <c r="B415" s="54"/>
      <c r="C415" s="54"/>
      <c r="D415" s="54"/>
      <c r="E415" s="47"/>
    </row>
    <row r="416" spans="1:7" s="33" customFormat="1">
      <c r="A416" s="127"/>
      <c r="B416" s="54"/>
      <c r="C416" s="54"/>
      <c r="D416" s="54"/>
      <c r="E416" s="47"/>
    </row>
    <row r="417" spans="1:7" s="33" customFormat="1">
      <c r="A417" s="127"/>
      <c r="B417" s="54"/>
      <c r="C417" s="54"/>
      <c r="D417" s="54"/>
      <c r="E417" s="47"/>
    </row>
    <row r="418" spans="1:7" s="33" customFormat="1">
      <c r="A418" s="52"/>
      <c r="B418" s="54"/>
      <c r="C418" s="54"/>
      <c r="D418" s="54"/>
      <c r="E418" s="47"/>
    </row>
    <row r="419" spans="1:7" s="33" customFormat="1">
      <c r="A419" s="80"/>
      <c r="B419" s="54"/>
      <c r="C419" s="54"/>
      <c r="D419" s="54"/>
      <c r="E419" s="47"/>
    </row>
    <row r="420" spans="1:7" s="33" customFormat="1">
      <c r="A420" s="80"/>
      <c r="B420" s="54"/>
      <c r="C420" s="54"/>
      <c r="D420" s="54"/>
      <c r="E420" s="47"/>
    </row>
    <row r="422" spans="1:7" ht="14.25">
      <c r="A422" s="85" t="s">
        <v>194</v>
      </c>
      <c r="B422" s="10"/>
      <c r="C422" s="58"/>
      <c r="D422" s="11"/>
      <c r="E422" s="135">
        <f>E427</f>
        <v>0</v>
      </c>
      <c r="F422" s="135">
        <f>F427</f>
        <v>0</v>
      </c>
      <c r="G422" s="135">
        <f>G427</f>
        <v>0</v>
      </c>
    </row>
    <row r="423" spans="1:7" ht="31.9" customHeight="1">
      <c r="A423" s="212" t="s">
        <v>115</v>
      </c>
      <c r="B423" s="212"/>
      <c r="C423" s="212"/>
      <c r="D423" s="212"/>
      <c r="E423" s="212"/>
      <c r="F423" s="76"/>
    </row>
    <row r="424" spans="1:7" ht="14.25">
      <c r="A424" s="9"/>
      <c r="B424" s="10"/>
      <c r="C424" s="58"/>
      <c r="D424" s="11"/>
      <c r="E424" s="11"/>
      <c r="F424" s="12"/>
    </row>
    <row r="425" spans="1:7" ht="63.75">
      <c r="A425" s="179" t="s">
        <v>50</v>
      </c>
      <c r="B425" s="178" t="s">
        <v>51</v>
      </c>
      <c r="C425" s="178" t="s">
        <v>52</v>
      </c>
      <c r="D425" s="178" t="s">
        <v>53</v>
      </c>
      <c r="E425" s="178" t="s">
        <v>129</v>
      </c>
      <c r="F425" s="178" t="s">
        <v>130</v>
      </c>
      <c r="G425" s="178" t="s">
        <v>131</v>
      </c>
    </row>
    <row r="426" spans="1:7">
      <c r="A426" s="179">
        <v>1</v>
      </c>
      <c r="B426" s="178">
        <v>2</v>
      </c>
      <c r="C426" s="178">
        <v>3</v>
      </c>
      <c r="D426" s="178">
        <v>4</v>
      </c>
      <c r="E426" s="178" t="s">
        <v>128</v>
      </c>
      <c r="F426" s="178">
        <v>6</v>
      </c>
      <c r="G426" s="178">
        <v>7</v>
      </c>
    </row>
    <row r="427" spans="1:7">
      <c r="A427" s="80"/>
      <c r="B427" s="29"/>
      <c r="C427" s="29"/>
      <c r="D427" s="29"/>
      <c r="E427" s="62"/>
      <c r="F427" s="62"/>
      <c r="G427" s="62"/>
    </row>
    <row r="428" spans="1:7">
      <c r="A428" s="79"/>
      <c r="B428" s="82"/>
      <c r="C428" s="82"/>
      <c r="D428" s="82"/>
      <c r="E428" s="66"/>
    </row>
    <row r="429" spans="1:7" ht="14.25">
      <c r="A429" s="85" t="s">
        <v>194</v>
      </c>
      <c r="B429" s="78"/>
      <c r="C429" s="78"/>
      <c r="D429" s="78"/>
      <c r="E429" s="138">
        <f>E453</f>
        <v>0</v>
      </c>
      <c r="F429" s="138">
        <f t="shared" ref="F429:G429" si="35">F453</f>
        <v>0</v>
      </c>
      <c r="G429" s="138">
        <f t="shared" si="35"/>
        <v>0</v>
      </c>
    </row>
    <row r="430" spans="1:7" ht="14.25">
      <c r="A430" s="208" t="s">
        <v>235</v>
      </c>
      <c r="B430" s="208"/>
      <c r="C430" s="208"/>
      <c r="D430" s="208"/>
      <c r="E430" s="208"/>
    </row>
    <row r="431" spans="1:7" ht="14.25">
      <c r="A431" s="9"/>
      <c r="B431" s="10"/>
      <c r="C431" s="10"/>
      <c r="D431" s="11"/>
      <c r="E431" s="83"/>
    </row>
    <row r="432" spans="1:7" ht="63.75">
      <c r="A432" s="162" t="s">
        <v>50</v>
      </c>
      <c r="B432" s="162" t="s">
        <v>71</v>
      </c>
      <c r="C432" s="162" t="s">
        <v>52</v>
      </c>
      <c r="D432" s="162" t="s">
        <v>53</v>
      </c>
      <c r="E432" s="162" t="s">
        <v>129</v>
      </c>
      <c r="F432" s="162" t="s">
        <v>130</v>
      </c>
      <c r="G432" s="162" t="s">
        <v>131</v>
      </c>
    </row>
    <row r="433" spans="1:9">
      <c r="A433" s="162">
        <v>1</v>
      </c>
      <c r="B433" s="162">
        <v>2</v>
      </c>
      <c r="C433" s="162">
        <v>3</v>
      </c>
      <c r="D433" s="162">
        <v>4</v>
      </c>
      <c r="E433" s="162" t="s">
        <v>128</v>
      </c>
      <c r="F433" s="162">
        <v>6</v>
      </c>
      <c r="G433" s="162">
        <v>7</v>
      </c>
    </row>
    <row r="434" spans="1:9">
      <c r="A434" s="53"/>
      <c r="B434" s="29"/>
      <c r="C434" s="29"/>
      <c r="D434" s="29"/>
      <c r="E434" s="62"/>
      <c r="F434" s="62"/>
      <c r="G434" s="62"/>
      <c r="I434" s="147"/>
    </row>
    <row r="435" spans="1:9" s="33" customFormat="1">
      <c r="A435" s="80"/>
      <c r="B435" s="54"/>
      <c r="C435" s="54"/>
      <c r="D435" s="54"/>
      <c r="E435" s="47"/>
      <c r="F435" s="47"/>
      <c r="G435" s="47"/>
    </row>
    <row r="436" spans="1:9" s="33" customFormat="1">
      <c r="A436" s="128"/>
      <c r="B436" s="54"/>
      <c r="C436" s="54"/>
      <c r="D436" s="54"/>
      <c r="E436" s="47"/>
      <c r="F436" s="47"/>
      <c r="G436" s="47"/>
    </row>
    <row r="437" spans="1:9" s="33" customFormat="1">
      <c r="A437" s="80"/>
      <c r="B437" s="97"/>
      <c r="C437" s="97"/>
      <c r="D437" s="97"/>
      <c r="E437" s="47"/>
      <c r="F437" s="47"/>
      <c r="G437" s="47"/>
    </row>
    <row r="438" spans="1:9" s="33" customFormat="1">
      <c r="A438" s="52"/>
      <c r="B438" s="54"/>
      <c r="C438" s="54"/>
      <c r="D438" s="54"/>
      <c r="E438" s="47"/>
      <c r="F438" s="47"/>
      <c r="G438" s="47"/>
    </row>
    <row r="439" spans="1:9" s="33" customFormat="1">
      <c r="A439" s="52"/>
      <c r="B439" s="54"/>
      <c r="C439" s="54"/>
      <c r="D439" s="54"/>
      <c r="E439" s="47"/>
      <c r="F439" s="47"/>
      <c r="G439" s="47"/>
    </row>
    <row r="440" spans="1:9" s="33" customFormat="1">
      <c r="A440" s="52"/>
      <c r="B440" s="54"/>
      <c r="C440" s="54"/>
      <c r="D440" s="54"/>
      <c r="E440" s="47"/>
      <c r="F440" s="47"/>
      <c r="G440" s="47"/>
    </row>
    <row r="441" spans="1:9" s="33" customFormat="1">
      <c r="A441" s="52"/>
      <c r="B441" s="54"/>
      <c r="C441" s="54"/>
      <c r="D441" s="54"/>
      <c r="E441" s="47"/>
      <c r="F441" s="47"/>
      <c r="G441" s="47"/>
    </row>
    <row r="442" spans="1:9" s="33" customFormat="1">
      <c r="A442" s="52"/>
      <c r="B442" s="54"/>
      <c r="C442" s="54"/>
      <c r="D442" s="54"/>
      <c r="E442" s="47"/>
      <c r="F442" s="47"/>
      <c r="G442" s="47"/>
    </row>
    <row r="443" spans="1:9" s="33" customFormat="1">
      <c r="A443" s="52"/>
      <c r="B443" s="54"/>
      <c r="C443" s="54"/>
      <c r="D443" s="54"/>
      <c r="E443" s="47"/>
      <c r="F443" s="47"/>
      <c r="G443" s="47"/>
    </row>
    <row r="444" spans="1:9" s="33" customFormat="1">
      <c r="A444" s="52"/>
      <c r="B444" s="54"/>
      <c r="C444" s="54"/>
      <c r="D444" s="54"/>
      <c r="E444" s="47"/>
      <c r="F444" s="47"/>
      <c r="G444" s="47"/>
    </row>
    <row r="445" spans="1:9" s="33" customFormat="1">
      <c r="A445" s="52"/>
      <c r="B445" s="54"/>
      <c r="C445" s="54"/>
      <c r="D445" s="54"/>
      <c r="E445" s="47"/>
      <c r="F445" s="47"/>
      <c r="G445" s="47"/>
    </row>
    <row r="446" spans="1:9" s="33" customFormat="1">
      <c r="A446" s="80"/>
      <c r="B446" s="54"/>
      <c r="C446" s="54"/>
      <c r="D446" s="54"/>
      <c r="E446" s="47"/>
      <c r="F446" s="47"/>
      <c r="G446" s="47"/>
    </row>
    <row r="447" spans="1:9" s="33" customFormat="1">
      <c r="A447" s="80"/>
      <c r="B447" s="54"/>
      <c r="C447" s="54"/>
      <c r="D447" s="54"/>
      <c r="E447" s="47"/>
      <c r="F447" s="47"/>
      <c r="G447" s="47"/>
    </row>
    <row r="448" spans="1:9" s="33" customFormat="1">
      <c r="A448" s="52"/>
      <c r="B448" s="54"/>
      <c r="C448" s="54"/>
      <c r="D448" s="54"/>
      <c r="E448" s="47"/>
      <c r="F448" s="47"/>
      <c r="G448" s="47"/>
    </row>
    <row r="449" spans="1:9" s="33" customFormat="1">
      <c r="A449" s="52"/>
      <c r="B449" s="54"/>
      <c r="C449" s="54"/>
      <c r="D449" s="54"/>
      <c r="E449" s="47"/>
      <c r="F449" s="47"/>
      <c r="G449" s="47"/>
    </row>
    <row r="450" spans="1:9" s="33" customFormat="1">
      <c r="A450" s="80"/>
      <c r="B450" s="54"/>
      <c r="C450" s="54"/>
      <c r="D450" s="54"/>
      <c r="E450" s="47"/>
      <c r="F450" s="47"/>
      <c r="G450" s="47"/>
    </row>
    <row r="451" spans="1:9" s="33" customFormat="1">
      <c r="A451" s="52"/>
      <c r="B451" s="54"/>
      <c r="C451" s="54"/>
      <c r="D451" s="54"/>
      <c r="E451" s="47"/>
      <c r="F451" s="47"/>
      <c r="G451" s="47"/>
    </row>
    <row r="452" spans="1:9" s="33" customFormat="1">
      <c r="A452" s="52"/>
      <c r="B452" s="54"/>
      <c r="C452" s="54"/>
      <c r="D452" s="54"/>
      <c r="E452" s="47"/>
      <c r="F452" s="47"/>
      <c r="G452" s="47"/>
    </row>
    <row r="453" spans="1:9">
      <c r="A453" s="80"/>
      <c r="B453" s="41" t="s">
        <v>57</v>
      </c>
      <c r="C453" s="41" t="s">
        <v>57</v>
      </c>
      <c r="D453" s="41" t="s">
        <v>57</v>
      </c>
      <c r="E453" s="84"/>
      <c r="F453" s="84"/>
      <c r="G453" s="84"/>
    </row>
    <row r="455" spans="1:9" ht="14.25">
      <c r="A455" s="85" t="s">
        <v>195</v>
      </c>
      <c r="B455" s="78"/>
      <c r="C455" s="78"/>
      <c r="D455" s="78"/>
      <c r="E455" s="138">
        <f>E479</f>
        <v>0</v>
      </c>
      <c r="F455" s="138">
        <f t="shared" ref="F455:G455" si="36">F479</f>
        <v>0</v>
      </c>
      <c r="G455" s="138">
        <f t="shared" si="36"/>
        <v>0</v>
      </c>
    </row>
    <row r="456" spans="1:9" ht="14.25">
      <c r="A456" s="208" t="s">
        <v>235</v>
      </c>
      <c r="B456" s="208"/>
      <c r="C456" s="208"/>
      <c r="D456" s="208"/>
      <c r="E456" s="208"/>
    </row>
    <row r="457" spans="1:9" ht="14.25">
      <c r="A457" s="9"/>
      <c r="B457" s="10"/>
      <c r="C457" s="10"/>
      <c r="D457" s="11"/>
      <c r="E457" s="83"/>
    </row>
    <row r="458" spans="1:9" ht="63.75">
      <c r="A458" s="162" t="s">
        <v>50</v>
      </c>
      <c r="B458" s="162" t="s">
        <v>71</v>
      </c>
      <c r="C458" s="162" t="s">
        <v>52</v>
      </c>
      <c r="D458" s="162" t="s">
        <v>53</v>
      </c>
      <c r="E458" s="162" t="s">
        <v>129</v>
      </c>
      <c r="F458" s="162" t="s">
        <v>130</v>
      </c>
      <c r="G458" s="162" t="s">
        <v>131</v>
      </c>
    </row>
    <row r="459" spans="1:9">
      <c r="A459" s="162">
        <v>1</v>
      </c>
      <c r="B459" s="162">
        <v>2</v>
      </c>
      <c r="C459" s="162">
        <v>3</v>
      </c>
      <c r="D459" s="162">
        <v>4</v>
      </c>
      <c r="E459" s="162" t="s">
        <v>128</v>
      </c>
      <c r="F459" s="162">
        <v>6</v>
      </c>
      <c r="G459" s="162">
        <v>7</v>
      </c>
    </row>
    <row r="460" spans="1:9">
      <c r="A460" s="53"/>
      <c r="B460" s="29"/>
      <c r="C460" s="29"/>
      <c r="D460" s="29"/>
      <c r="E460" s="62"/>
      <c r="F460" s="62"/>
      <c r="G460" s="62"/>
      <c r="I460" s="147"/>
    </row>
    <row r="461" spans="1:9" s="33" customFormat="1">
      <c r="A461" s="80"/>
      <c r="B461" s="54"/>
      <c r="C461" s="54"/>
      <c r="D461" s="54"/>
      <c r="E461" s="47"/>
      <c r="F461" s="47"/>
      <c r="G461" s="47"/>
    </row>
    <row r="462" spans="1:9" s="33" customFormat="1">
      <c r="A462" s="128"/>
      <c r="B462" s="54"/>
      <c r="C462" s="54"/>
      <c r="D462" s="54"/>
      <c r="E462" s="47"/>
      <c r="F462" s="47"/>
      <c r="G462" s="47"/>
    </row>
    <row r="463" spans="1:9" s="33" customFormat="1">
      <c r="A463" s="80"/>
      <c r="B463" s="97"/>
      <c r="C463" s="97"/>
      <c r="D463" s="97"/>
      <c r="E463" s="47"/>
      <c r="F463" s="47"/>
      <c r="G463" s="47"/>
    </row>
    <row r="464" spans="1:9" s="33" customFormat="1">
      <c r="A464" s="52"/>
      <c r="B464" s="54"/>
      <c r="C464" s="54"/>
      <c r="D464" s="54"/>
      <c r="E464" s="47"/>
      <c r="F464" s="47"/>
      <c r="G464" s="47"/>
    </row>
    <row r="465" spans="1:7" s="33" customFormat="1">
      <c r="A465" s="52"/>
      <c r="B465" s="54"/>
      <c r="C465" s="54"/>
      <c r="D465" s="54"/>
      <c r="E465" s="47"/>
      <c r="F465" s="47"/>
      <c r="G465" s="47"/>
    </row>
    <row r="466" spans="1:7" s="33" customFormat="1">
      <c r="A466" s="52"/>
      <c r="B466" s="54"/>
      <c r="C466" s="54"/>
      <c r="D466" s="54"/>
      <c r="E466" s="47"/>
      <c r="F466" s="47"/>
      <c r="G466" s="47"/>
    </row>
    <row r="467" spans="1:7" s="33" customFormat="1">
      <c r="A467" s="52"/>
      <c r="B467" s="54"/>
      <c r="C467" s="54"/>
      <c r="D467" s="54"/>
      <c r="E467" s="47"/>
      <c r="F467" s="47"/>
      <c r="G467" s="47"/>
    </row>
    <row r="468" spans="1:7" s="33" customFormat="1">
      <c r="A468" s="52"/>
      <c r="B468" s="54"/>
      <c r="C468" s="54"/>
      <c r="D468" s="54"/>
      <c r="E468" s="47"/>
      <c r="F468" s="47"/>
      <c r="G468" s="47"/>
    </row>
    <row r="469" spans="1:7" s="33" customFormat="1">
      <c r="A469" s="52"/>
      <c r="B469" s="54"/>
      <c r="C469" s="54"/>
      <c r="D469" s="54"/>
      <c r="E469" s="47"/>
      <c r="F469" s="47"/>
      <c r="G469" s="47"/>
    </row>
    <row r="470" spans="1:7" s="33" customFormat="1">
      <c r="A470" s="52"/>
      <c r="B470" s="54"/>
      <c r="C470" s="54"/>
      <c r="D470" s="54"/>
      <c r="E470" s="47"/>
      <c r="F470" s="47"/>
      <c r="G470" s="47"/>
    </row>
    <row r="471" spans="1:7" s="33" customFormat="1">
      <c r="A471" s="52"/>
      <c r="B471" s="54"/>
      <c r="C471" s="54"/>
      <c r="D471" s="54"/>
      <c r="E471" s="47"/>
      <c r="F471" s="47"/>
      <c r="G471" s="47"/>
    </row>
    <row r="472" spans="1:7" s="33" customFormat="1">
      <c r="A472" s="80"/>
      <c r="B472" s="54"/>
      <c r="C472" s="54"/>
      <c r="D472" s="54"/>
      <c r="E472" s="47"/>
      <c r="F472" s="47"/>
      <c r="G472" s="47"/>
    </row>
    <row r="473" spans="1:7" s="33" customFormat="1">
      <c r="A473" s="80"/>
      <c r="B473" s="54"/>
      <c r="C473" s="54"/>
      <c r="D473" s="54"/>
      <c r="E473" s="47"/>
      <c r="F473" s="47"/>
      <c r="G473" s="47"/>
    </row>
    <row r="474" spans="1:7" s="33" customFormat="1">
      <c r="A474" s="52"/>
      <c r="B474" s="54"/>
      <c r="C474" s="54"/>
      <c r="D474" s="54"/>
      <c r="E474" s="47"/>
      <c r="F474" s="47"/>
      <c r="G474" s="47"/>
    </row>
    <row r="475" spans="1:7" s="33" customFormat="1">
      <c r="A475" s="52"/>
      <c r="B475" s="54"/>
      <c r="C475" s="54"/>
      <c r="D475" s="54"/>
      <c r="E475" s="47"/>
      <c r="F475" s="47"/>
      <c r="G475" s="47"/>
    </row>
    <row r="476" spans="1:7" s="33" customFormat="1">
      <c r="A476" s="80"/>
      <c r="B476" s="54"/>
      <c r="C476" s="54"/>
      <c r="D476" s="54"/>
      <c r="E476" s="47"/>
      <c r="F476" s="47"/>
      <c r="G476" s="47"/>
    </row>
    <row r="477" spans="1:7" s="33" customFormat="1">
      <c r="A477" s="52"/>
      <c r="B477" s="54"/>
      <c r="C477" s="54"/>
      <c r="D477" s="54"/>
      <c r="E477" s="47"/>
      <c r="F477" s="47"/>
      <c r="G477" s="47"/>
    </row>
    <row r="478" spans="1:7" s="33" customFormat="1">
      <c r="A478" s="52"/>
      <c r="B478" s="54"/>
      <c r="C478" s="54"/>
      <c r="D478" s="54"/>
      <c r="E478" s="47"/>
      <c r="F478" s="47"/>
      <c r="G478" s="47"/>
    </row>
    <row r="479" spans="1:7">
      <c r="A479" s="80"/>
      <c r="B479" s="41" t="s">
        <v>57</v>
      </c>
      <c r="C479" s="41" t="s">
        <v>57</v>
      </c>
      <c r="D479" s="41" t="s">
        <v>57</v>
      </c>
      <c r="E479" s="84"/>
      <c r="F479" s="84"/>
      <c r="G479" s="84"/>
    </row>
    <row r="480" spans="1:7" ht="14.25">
      <c r="A480" s="9"/>
      <c r="B480" s="10"/>
      <c r="C480" s="10"/>
      <c r="D480" s="11"/>
      <c r="E480" s="83"/>
    </row>
    <row r="481" spans="1:9" ht="14.25">
      <c r="A481" s="85" t="s">
        <v>224</v>
      </c>
      <c r="B481" s="78"/>
      <c r="C481" s="78"/>
      <c r="D481" s="78"/>
      <c r="E481" s="138">
        <f>E505</f>
        <v>0</v>
      </c>
      <c r="F481" s="138">
        <f>F505</f>
        <v>0</v>
      </c>
      <c r="G481" s="138">
        <f>G505</f>
        <v>0</v>
      </c>
    </row>
    <row r="482" spans="1:9" ht="14.25">
      <c r="A482" s="208" t="s">
        <v>235</v>
      </c>
      <c r="B482" s="208"/>
      <c r="C482" s="208"/>
      <c r="D482" s="208"/>
      <c r="E482" s="208"/>
    </row>
    <row r="483" spans="1:9" ht="14.25">
      <c r="A483" s="9"/>
      <c r="B483" s="10"/>
      <c r="C483" s="10"/>
      <c r="D483" s="11"/>
      <c r="E483" s="83"/>
    </row>
    <row r="484" spans="1:9" ht="63.75">
      <c r="A484" s="171" t="s">
        <v>50</v>
      </c>
      <c r="B484" s="171" t="s">
        <v>71</v>
      </c>
      <c r="C484" s="171" t="s">
        <v>52</v>
      </c>
      <c r="D484" s="171" t="s">
        <v>53</v>
      </c>
      <c r="E484" s="171" t="s">
        <v>129</v>
      </c>
      <c r="F484" s="171" t="s">
        <v>130</v>
      </c>
      <c r="G484" s="171" t="s">
        <v>131</v>
      </c>
    </row>
    <row r="485" spans="1:9">
      <c r="A485" s="171">
        <v>1</v>
      </c>
      <c r="B485" s="171">
        <v>2</v>
      </c>
      <c r="C485" s="171">
        <v>3</v>
      </c>
      <c r="D485" s="171">
        <v>4</v>
      </c>
      <c r="E485" s="171" t="s">
        <v>128</v>
      </c>
      <c r="F485" s="171">
        <v>6</v>
      </c>
      <c r="G485" s="171">
        <v>7</v>
      </c>
    </row>
    <row r="486" spans="1:9">
      <c r="A486" s="53"/>
      <c r="B486" s="29"/>
      <c r="C486" s="29"/>
      <c r="D486" s="29"/>
      <c r="E486" s="62"/>
      <c r="F486" s="62"/>
      <c r="G486" s="62"/>
      <c r="I486" s="147"/>
    </row>
    <row r="487" spans="1:9" s="33" customFormat="1">
      <c r="A487" s="80"/>
      <c r="B487" s="54"/>
      <c r="C487" s="54"/>
      <c r="D487" s="54"/>
      <c r="E487" s="47"/>
      <c r="F487" s="47"/>
      <c r="G487" s="47"/>
    </row>
    <row r="488" spans="1:9" s="33" customFormat="1">
      <c r="A488" s="128"/>
      <c r="B488" s="54"/>
      <c r="C488" s="54"/>
      <c r="D488" s="54"/>
      <c r="E488" s="47"/>
      <c r="F488" s="47"/>
      <c r="G488" s="47"/>
    </row>
    <row r="489" spans="1:9" s="33" customFormat="1">
      <c r="A489" s="80"/>
      <c r="B489" s="97"/>
      <c r="C489" s="97"/>
      <c r="D489" s="97"/>
      <c r="E489" s="47"/>
      <c r="F489" s="47"/>
      <c r="G489" s="47"/>
    </row>
    <row r="490" spans="1:9" s="33" customFormat="1">
      <c r="A490" s="52"/>
      <c r="B490" s="54"/>
      <c r="C490" s="54"/>
      <c r="D490" s="54"/>
      <c r="E490" s="47"/>
      <c r="F490" s="47"/>
      <c r="G490" s="47"/>
    </row>
    <row r="491" spans="1:9" s="33" customFormat="1">
      <c r="A491" s="52"/>
      <c r="B491" s="54"/>
      <c r="C491" s="54"/>
      <c r="D491" s="54"/>
      <c r="E491" s="47"/>
      <c r="F491" s="47"/>
      <c r="G491" s="47"/>
    </row>
    <row r="492" spans="1:9" s="33" customFormat="1">
      <c r="A492" s="52"/>
      <c r="B492" s="54"/>
      <c r="C492" s="54"/>
      <c r="D492" s="54"/>
      <c r="E492" s="47"/>
      <c r="F492" s="47"/>
      <c r="G492" s="47"/>
    </row>
    <row r="493" spans="1:9" s="33" customFormat="1">
      <c r="A493" s="52"/>
      <c r="B493" s="54"/>
      <c r="C493" s="54"/>
      <c r="D493" s="54"/>
      <c r="E493" s="47"/>
      <c r="F493" s="47"/>
      <c r="G493" s="47"/>
    </row>
    <row r="494" spans="1:9" s="33" customFormat="1">
      <c r="A494" s="52"/>
      <c r="B494" s="54"/>
      <c r="C494" s="54"/>
      <c r="D494" s="54"/>
      <c r="E494" s="47"/>
      <c r="F494" s="47"/>
      <c r="G494" s="47"/>
    </row>
    <row r="495" spans="1:9" s="33" customFormat="1">
      <c r="A495" s="52"/>
      <c r="B495" s="54"/>
      <c r="C495" s="54"/>
      <c r="D495" s="54"/>
      <c r="E495" s="47"/>
      <c r="F495" s="47"/>
      <c r="G495" s="47"/>
    </row>
    <row r="496" spans="1:9" s="33" customFormat="1">
      <c r="A496" s="52"/>
      <c r="B496" s="54"/>
      <c r="C496" s="54"/>
      <c r="D496" s="54"/>
      <c r="E496" s="47"/>
      <c r="F496" s="47"/>
      <c r="G496" s="47"/>
    </row>
    <row r="497" spans="1:9" s="33" customFormat="1">
      <c r="A497" s="52"/>
      <c r="B497" s="54"/>
      <c r="C497" s="54"/>
      <c r="D497" s="54"/>
      <c r="E497" s="47"/>
      <c r="F497" s="47"/>
      <c r="G497" s="47"/>
    </row>
    <row r="498" spans="1:9" s="33" customFormat="1">
      <c r="A498" s="80"/>
      <c r="B498" s="54"/>
      <c r="C498" s="54"/>
      <c r="D498" s="54"/>
      <c r="E498" s="47"/>
      <c r="F498" s="47"/>
      <c r="G498" s="47"/>
    </row>
    <row r="499" spans="1:9" s="33" customFormat="1">
      <c r="A499" s="80"/>
      <c r="B499" s="54"/>
      <c r="C499" s="54"/>
      <c r="D499" s="54"/>
      <c r="E499" s="47"/>
      <c r="F499" s="47"/>
      <c r="G499" s="47"/>
    </row>
    <row r="500" spans="1:9" s="33" customFormat="1">
      <c r="A500" s="52"/>
      <c r="B500" s="54"/>
      <c r="C500" s="54"/>
      <c r="D500" s="54"/>
      <c r="E500" s="47"/>
      <c r="F500" s="47"/>
      <c r="G500" s="47"/>
    </row>
    <row r="501" spans="1:9" s="33" customFormat="1">
      <c r="A501" s="52"/>
      <c r="B501" s="54"/>
      <c r="C501" s="54"/>
      <c r="D501" s="54"/>
      <c r="E501" s="47"/>
      <c r="F501" s="47"/>
      <c r="G501" s="47"/>
    </row>
    <row r="502" spans="1:9" s="33" customFormat="1">
      <c r="A502" s="80"/>
      <c r="B502" s="54"/>
      <c r="C502" s="54"/>
      <c r="D502" s="54"/>
      <c r="E502" s="47"/>
      <c r="F502" s="47"/>
      <c r="G502" s="47"/>
    </row>
    <row r="503" spans="1:9" s="33" customFormat="1">
      <c r="A503" s="52"/>
      <c r="B503" s="54"/>
      <c r="C503" s="54"/>
      <c r="D503" s="54"/>
      <c r="E503" s="47"/>
      <c r="F503" s="47"/>
      <c r="G503" s="47"/>
    </row>
    <row r="504" spans="1:9" s="33" customFormat="1">
      <c r="A504" s="52"/>
      <c r="B504" s="54"/>
      <c r="C504" s="54"/>
      <c r="D504" s="54"/>
      <c r="E504" s="47"/>
      <c r="F504" s="47"/>
      <c r="G504" s="47"/>
    </row>
    <row r="505" spans="1:9">
      <c r="A505" s="80"/>
      <c r="B505" s="41" t="s">
        <v>57</v>
      </c>
      <c r="C505" s="41" t="s">
        <v>57</v>
      </c>
      <c r="D505" s="41" t="s">
        <v>57</v>
      </c>
      <c r="E505" s="84"/>
      <c r="F505" s="84"/>
      <c r="G505" s="84"/>
    </row>
    <row r="506" spans="1:9" ht="14.25">
      <c r="A506" s="9"/>
      <c r="B506" s="10"/>
      <c r="C506" s="10"/>
      <c r="D506" s="11"/>
      <c r="E506" s="83"/>
    </row>
    <row r="507" spans="1:9" ht="14.25">
      <c r="A507" s="85" t="s">
        <v>224</v>
      </c>
      <c r="B507" s="78"/>
      <c r="C507" s="78"/>
      <c r="D507" s="78"/>
      <c r="E507" s="138">
        <f>E531</f>
        <v>0</v>
      </c>
      <c r="F507" s="138">
        <f>F531</f>
        <v>0</v>
      </c>
      <c r="G507" s="138">
        <f>G531</f>
        <v>0</v>
      </c>
    </row>
    <row r="508" spans="1:9" ht="30.6" customHeight="1">
      <c r="A508" s="208" t="s">
        <v>228</v>
      </c>
      <c r="B508" s="208"/>
      <c r="C508" s="208"/>
      <c r="D508" s="208"/>
      <c r="E508" s="208"/>
    </row>
    <row r="509" spans="1:9" ht="14.25">
      <c r="A509" s="9"/>
      <c r="B509" s="10"/>
      <c r="C509" s="10"/>
      <c r="D509" s="11"/>
      <c r="E509" s="83"/>
    </row>
    <row r="510" spans="1:9" ht="63.75">
      <c r="A510" s="175" t="s">
        <v>50</v>
      </c>
      <c r="B510" s="175" t="s">
        <v>71</v>
      </c>
      <c r="C510" s="175" t="s">
        <v>52</v>
      </c>
      <c r="D510" s="175" t="s">
        <v>53</v>
      </c>
      <c r="E510" s="175" t="s">
        <v>129</v>
      </c>
      <c r="F510" s="175" t="s">
        <v>130</v>
      </c>
      <c r="G510" s="175" t="s">
        <v>131</v>
      </c>
    </row>
    <row r="511" spans="1:9">
      <c r="A511" s="175">
        <v>1</v>
      </c>
      <c r="B511" s="175">
        <v>2</v>
      </c>
      <c r="C511" s="175">
        <v>3</v>
      </c>
      <c r="D511" s="175">
        <v>4</v>
      </c>
      <c r="E511" s="175" t="s">
        <v>128</v>
      </c>
      <c r="F511" s="175">
        <v>6</v>
      </c>
      <c r="G511" s="175">
        <v>7</v>
      </c>
    </row>
    <row r="512" spans="1:9">
      <c r="A512" s="53"/>
      <c r="B512" s="29"/>
      <c r="C512" s="29"/>
      <c r="D512" s="29"/>
      <c r="E512" s="62"/>
      <c r="F512" s="62"/>
      <c r="G512" s="62"/>
      <c r="I512" s="147"/>
    </row>
    <row r="513" spans="1:7" s="33" customFormat="1">
      <c r="A513" s="80"/>
      <c r="B513" s="54"/>
      <c r="C513" s="54"/>
      <c r="D513" s="54"/>
      <c r="E513" s="47"/>
      <c r="F513" s="47"/>
      <c r="G513" s="47"/>
    </row>
    <row r="514" spans="1:7" s="33" customFormat="1">
      <c r="A514" s="128"/>
      <c r="B514" s="54"/>
      <c r="C514" s="54"/>
      <c r="D514" s="54"/>
      <c r="E514" s="47"/>
      <c r="F514" s="47"/>
      <c r="G514" s="47"/>
    </row>
    <row r="515" spans="1:7" s="33" customFormat="1">
      <c r="A515" s="80"/>
      <c r="B515" s="97"/>
      <c r="C515" s="97"/>
      <c r="D515" s="97"/>
      <c r="E515" s="47"/>
      <c r="F515" s="47"/>
      <c r="G515" s="47"/>
    </row>
    <row r="516" spans="1:7" s="33" customFormat="1">
      <c r="A516" s="52"/>
      <c r="B516" s="54"/>
      <c r="C516" s="54"/>
      <c r="D516" s="54"/>
      <c r="E516" s="47"/>
      <c r="F516" s="47"/>
      <c r="G516" s="47"/>
    </row>
    <row r="517" spans="1:7" s="33" customFormat="1">
      <c r="A517" s="52"/>
      <c r="B517" s="54"/>
      <c r="C517" s="54"/>
      <c r="D517" s="54"/>
      <c r="E517" s="47"/>
      <c r="F517" s="47"/>
      <c r="G517" s="47"/>
    </row>
    <row r="518" spans="1:7" s="33" customFormat="1">
      <c r="A518" s="52"/>
      <c r="B518" s="54"/>
      <c r="C518" s="54"/>
      <c r="D518" s="54"/>
      <c r="E518" s="47"/>
      <c r="F518" s="47"/>
      <c r="G518" s="47"/>
    </row>
    <row r="519" spans="1:7" s="33" customFormat="1">
      <c r="A519" s="52"/>
      <c r="B519" s="54"/>
      <c r="C519" s="54"/>
      <c r="D519" s="54"/>
      <c r="E519" s="47"/>
      <c r="F519" s="47"/>
      <c r="G519" s="47"/>
    </row>
    <row r="520" spans="1:7" s="33" customFormat="1">
      <c r="A520" s="52"/>
      <c r="B520" s="54"/>
      <c r="C520" s="54"/>
      <c r="D520" s="54"/>
      <c r="E520" s="47"/>
      <c r="F520" s="47"/>
      <c r="G520" s="47"/>
    </row>
    <row r="521" spans="1:7" s="33" customFormat="1">
      <c r="A521" s="52"/>
      <c r="B521" s="54"/>
      <c r="C521" s="54"/>
      <c r="D521" s="54"/>
      <c r="E521" s="47"/>
      <c r="F521" s="47"/>
      <c r="G521" s="47"/>
    </row>
    <row r="522" spans="1:7" s="33" customFormat="1">
      <c r="A522" s="52"/>
      <c r="B522" s="54"/>
      <c r="C522" s="54"/>
      <c r="D522" s="54"/>
      <c r="E522" s="47"/>
      <c r="F522" s="47"/>
      <c r="G522" s="47"/>
    </row>
    <row r="523" spans="1:7" s="33" customFormat="1">
      <c r="A523" s="52"/>
      <c r="B523" s="54"/>
      <c r="C523" s="54"/>
      <c r="D523" s="54"/>
      <c r="E523" s="47"/>
      <c r="F523" s="47"/>
      <c r="G523" s="47"/>
    </row>
    <row r="524" spans="1:7" s="33" customFormat="1">
      <c r="A524" s="80"/>
      <c r="B524" s="54"/>
      <c r="C524" s="54"/>
      <c r="D524" s="54"/>
      <c r="E524" s="47"/>
      <c r="F524" s="47"/>
      <c r="G524" s="47"/>
    </row>
    <row r="525" spans="1:7" s="33" customFormat="1">
      <c r="A525" s="80"/>
      <c r="B525" s="54"/>
      <c r="C525" s="54"/>
      <c r="D525" s="54"/>
      <c r="E525" s="47"/>
      <c r="F525" s="47"/>
      <c r="G525" s="47"/>
    </row>
    <row r="526" spans="1:7" s="33" customFormat="1">
      <c r="A526" s="52"/>
      <c r="B526" s="54"/>
      <c r="C526" s="54"/>
      <c r="D526" s="54"/>
      <c r="E526" s="47"/>
      <c r="F526" s="47"/>
      <c r="G526" s="47"/>
    </row>
    <row r="527" spans="1:7" s="33" customFormat="1">
      <c r="A527" s="52"/>
      <c r="B527" s="54"/>
      <c r="C527" s="54"/>
      <c r="D527" s="54"/>
      <c r="E527" s="47"/>
      <c r="F527" s="47"/>
      <c r="G527" s="47"/>
    </row>
    <row r="528" spans="1:7" s="33" customFormat="1">
      <c r="A528" s="80"/>
      <c r="B528" s="54"/>
      <c r="C528" s="54"/>
      <c r="D528" s="54"/>
      <c r="E528" s="47"/>
      <c r="F528" s="47"/>
      <c r="G528" s="47"/>
    </row>
    <row r="529" spans="1:7" s="33" customFormat="1">
      <c r="A529" s="52"/>
      <c r="B529" s="54"/>
      <c r="C529" s="54"/>
      <c r="D529" s="54"/>
      <c r="E529" s="47"/>
      <c r="F529" s="47"/>
      <c r="G529" s="47"/>
    </row>
    <row r="530" spans="1:7" s="33" customFormat="1">
      <c r="A530" s="52"/>
      <c r="B530" s="54"/>
      <c r="C530" s="54"/>
      <c r="D530" s="54"/>
      <c r="E530" s="47"/>
      <c r="F530" s="47"/>
      <c r="G530" s="47"/>
    </row>
    <row r="531" spans="1:7">
      <c r="A531" s="80"/>
      <c r="B531" s="41" t="s">
        <v>57</v>
      </c>
      <c r="C531" s="41" t="s">
        <v>57</v>
      </c>
      <c r="D531" s="41" t="s">
        <v>57</v>
      </c>
      <c r="E531" s="84"/>
      <c r="F531" s="84"/>
      <c r="G531" s="84"/>
    </row>
    <row r="532" spans="1:7" ht="14.25">
      <c r="A532" s="9"/>
      <c r="B532" s="10"/>
      <c r="C532" s="10"/>
      <c r="D532" s="11"/>
      <c r="E532" s="83"/>
    </row>
    <row r="533" spans="1:7" ht="30.6" customHeight="1">
      <c r="A533" s="200" t="s">
        <v>236</v>
      </c>
      <c r="B533" s="200"/>
      <c r="C533" s="200"/>
      <c r="D533" s="201"/>
      <c r="E533" s="138">
        <f>B557</f>
        <v>0</v>
      </c>
      <c r="F533" s="138">
        <f t="shared" ref="F533:G533" si="37">C557</f>
        <v>0</v>
      </c>
      <c r="G533" s="138">
        <f t="shared" si="37"/>
        <v>0</v>
      </c>
    </row>
    <row r="534" spans="1:7" ht="43.5" customHeight="1">
      <c r="A534" s="208" t="s">
        <v>120</v>
      </c>
      <c r="B534" s="208"/>
      <c r="C534" s="208"/>
      <c r="D534" s="208"/>
      <c r="E534" s="208"/>
    </row>
    <row r="535" spans="1:7" ht="14.25">
      <c r="A535" s="9"/>
      <c r="B535" s="10"/>
      <c r="C535" s="10"/>
      <c r="D535" s="11"/>
      <c r="E535" s="83"/>
    </row>
    <row r="536" spans="1:7" ht="38.25">
      <c r="A536" s="162" t="s">
        <v>50</v>
      </c>
      <c r="B536" s="162" t="s">
        <v>129</v>
      </c>
      <c r="C536" s="162" t="s">
        <v>130</v>
      </c>
      <c r="D536" s="162" t="s">
        <v>131</v>
      </c>
    </row>
    <row r="537" spans="1:7">
      <c r="A537" s="162">
        <v>1</v>
      </c>
      <c r="B537" s="162">
        <v>2</v>
      </c>
      <c r="C537" s="162">
        <v>3</v>
      </c>
      <c r="D537" s="162">
        <v>4</v>
      </c>
    </row>
    <row r="538" spans="1:7" ht="38.25">
      <c r="A538" s="53" t="s">
        <v>173</v>
      </c>
      <c r="B538" s="62"/>
      <c r="C538" s="62"/>
      <c r="D538" s="62"/>
    </row>
    <row r="539" spans="1:7" s="33" customFormat="1">
      <c r="A539" s="80"/>
      <c r="B539" s="47"/>
      <c r="C539" s="47"/>
      <c r="D539" s="47"/>
    </row>
    <row r="540" spans="1:7" s="33" customFormat="1">
      <c r="A540" s="128"/>
      <c r="B540" s="47"/>
      <c r="C540" s="47"/>
      <c r="D540" s="47"/>
    </row>
    <row r="541" spans="1:7" s="33" customFormat="1">
      <c r="A541" s="80"/>
      <c r="B541" s="47"/>
      <c r="C541" s="47"/>
      <c r="D541" s="47"/>
    </row>
    <row r="542" spans="1:7" s="33" customFormat="1">
      <c r="A542" s="52"/>
      <c r="B542" s="47"/>
      <c r="C542" s="47"/>
      <c r="D542" s="47"/>
    </row>
    <row r="543" spans="1:7" s="33" customFormat="1">
      <c r="A543" s="52"/>
      <c r="B543" s="47"/>
      <c r="C543" s="47"/>
      <c r="D543" s="47"/>
    </row>
    <row r="544" spans="1:7" s="33" customFormat="1">
      <c r="A544" s="52"/>
      <c r="B544" s="47"/>
      <c r="C544" s="47"/>
      <c r="D544" s="47"/>
    </row>
    <row r="545" spans="1:7" s="33" customFormat="1">
      <c r="A545" s="52"/>
      <c r="B545" s="47"/>
      <c r="C545" s="47"/>
      <c r="D545" s="47"/>
    </row>
    <row r="546" spans="1:7" s="33" customFormat="1">
      <c r="A546" s="52"/>
      <c r="B546" s="47"/>
      <c r="C546" s="47"/>
      <c r="D546" s="47"/>
    </row>
    <row r="547" spans="1:7" s="33" customFormat="1">
      <c r="A547" s="52"/>
      <c r="B547" s="47"/>
      <c r="C547" s="47"/>
      <c r="D547" s="47"/>
    </row>
    <row r="548" spans="1:7" s="33" customFormat="1">
      <c r="A548" s="52"/>
      <c r="B548" s="47"/>
      <c r="C548" s="47"/>
      <c r="D548" s="47"/>
    </row>
    <row r="549" spans="1:7" s="33" customFormat="1">
      <c r="A549" s="52"/>
      <c r="B549" s="47"/>
      <c r="C549" s="47"/>
      <c r="D549" s="47"/>
    </row>
    <row r="550" spans="1:7" s="33" customFormat="1">
      <c r="A550" s="80"/>
      <c r="B550" s="47"/>
      <c r="C550" s="47"/>
      <c r="D550" s="47"/>
    </row>
    <row r="551" spans="1:7" s="33" customFormat="1">
      <c r="A551" s="80"/>
      <c r="B551" s="47"/>
      <c r="C551" s="47"/>
      <c r="D551" s="47"/>
    </row>
    <row r="552" spans="1:7" s="33" customFormat="1">
      <c r="A552" s="52"/>
      <c r="B552" s="47"/>
      <c r="C552" s="47"/>
      <c r="D552" s="47"/>
    </row>
    <row r="553" spans="1:7" s="33" customFormat="1">
      <c r="A553" s="52"/>
      <c r="B553" s="47"/>
      <c r="C553" s="47"/>
      <c r="D553" s="47"/>
    </row>
    <row r="554" spans="1:7" s="33" customFormat="1">
      <c r="A554" s="80"/>
      <c r="B554" s="47"/>
      <c r="C554" s="47"/>
      <c r="D554" s="47"/>
    </row>
    <row r="555" spans="1:7" s="33" customFormat="1">
      <c r="A555" s="52"/>
      <c r="B555" s="47"/>
      <c r="C555" s="47"/>
      <c r="D555" s="47"/>
    </row>
    <row r="556" spans="1:7" s="33" customFormat="1">
      <c r="A556" s="52"/>
      <c r="B556" s="47"/>
      <c r="C556" s="47"/>
      <c r="D556" s="47"/>
    </row>
    <row r="557" spans="1:7">
      <c r="A557" s="80"/>
      <c r="B557" s="139">
        <f>SUM(B538)</f>
        <v>0</v>
      </c>
      <c r="C557" s="139">
        <f t="shared" ref="C557:D557" si="38">SUM(C538)</f>
        <v>0</v>
      </c>
      <c r="D557" s="139">
        <f t="shared" si="38"/>
        <v>0</v>
      </c>
    </row>
    <row r="559" spans="1:7" ht="39" customHeight="1">
      <c r="A559" s="200" t="s">
        <v>236</v>
      </c>
      <c r="B559" s="200"/>
      <c r="C559" s="200"/>
      <c r="D559" s="201"/>
      <c r="E559" s="138">
        <f>B583</f>
        <v>0</v>
      </c>
      <c r="F559" s="138">
        <f>C583</f>
        <v>0</v>
      </c>
      <c r="G559" s="138">
        <f>D583</f>
        <v>0</v>
      </c>
    </row>
    <row r="560" spans="1:7" ht="14.25">
      <c r="A560" s="208" t="s">
        <v>121</v>
      </c>
      <c r="B560" s="208"/>
      <c r="C560" s="208"/>
      <c r="D560" s="208"/>
      <c r="E560" s="208"/>
    </row>
    <row r="561" spans="1:5" ht="14.25">
      <c r="A561" s="9"/>
      <c r="B561" s="10"/>
      <c r="C561" s="10"/>
      <c r="D561" s="11"/>
      <c r="E561" s="83"/>
    </row>
    <row r="562" spans="1:5" ht="38.25">
      <c r="A562" s="162" t="s">
        <v>50</v>
      </c>
      <c r="B562" s="162" t="s">
        <v>129</v>
      </c>
      <c r="C562" s="162" t="s">
        <v>130</v>
      </c>
      <c r="D562" s="162" t="s">
        <v>131</v>
      </c>
    </row>
    <row r="563" spans="1:5">
      <c r="A563" s="162">
        <v>1</v>
      </c>
      <c r="B563" s="162">
        <v>2</v>
      </c>
      <c r="C563" s="162">
        <v>3</v>
      </c>
      <c r="D563" s="162">
        <v>4</v>
      </c>
    </row>
    <row r="564" spans="1:5">
      <c r="A564" s="53" t="s">
        <v>174</v>
      </c>
      <c r="B564" s="62"/>
      <c r="C564" s="62"/>
      <c r="D564" s="62"/>
    </row>
    <row r="565" spans="1:5" s="33" customFormat="1">
      <c r="A565" s="80"/>
      <c r="B565" s="47"/>
      <c r="C565" s="47"/>
      <c r="D565" s="47"/>
    </row>
    <row r="566" spans="1:5" s="33" customFormat="1">
      <c r="A566" s="128"/>
      <c r="B566" s="47"/>
      <c r="C566" s="47"/>
      <c r="D566" s="47"/>
    </row>
    <row r="567" spans="1:5" s="33" customFormat="1">
      <c r="A567" s="80"/>
      <c r="B567" s="47"/>
      <c r="C567" s="47"/>
      <c r="D567" s="47"/>
    </row>
    <row r="568" spans="1:5" s="33" customFormat="1">
      <c r="A568" s="52"/>
      <c r="B568" s="47"/>
      <c r="C568" s="47"/>
      <c r="D568" s="47"/>
    </row>
    <row r="569" spans="1:5" s="33" customFormat="1">
      <c r="A569" s="52"/>
      <c r="B569" s="47"/>
      <c r="C569" s="47"/>
      <c r="D569" s="47"/>
    </row>
    <row r="570" spans="1:5" s="33" customFormat="1">
      <c r="A570" s="52"/>
      <c r="B570" s="47"/>
      <c r="C570" s="47"/>
      <c r="D570" s="47"/>
    </row>
    <row r="571" spans="1:5" s="33" customFormat="1">
      <c r="A571" s="52"/>
      <c r="B571" s="47"/>
      <c r="C571" s="47"/>
      <c r="D571" s="47"/>
    </row>
    <row r="572" spans="1:5" s="33" customFormat="1">
      <c r="A572" s="52"/>
      <c r="B572" s="47"/>
      <c r="C572" s="47"/>
      <c r="D572" s="47"/>
    </row>
    <row r="573" spans="1:5" s="33" customFormat="1">
      <c r="A573" s="52"/>
      <c r="B573" s="47"/>
      <c r="C573" s="47"/>
      <c r="D573" s="47"/>
    </row>
    <row r="574" spans="1:5" s="33" customFormat="1">
      <c r="A574" s="52"/>
      <c r="B574" s="47"/>
      <c r="C574" s="47"/>
      <c r="D574" s="47"/>
    </row>
    <row r="575" spans="1:5" s="33" customFormat="1">
      <c r="A575" s="52"/>
      <c r="B575" s="47"/>
      <c r="C575" s="47"/>
      <c r="D575" s="47"/>
    </row>
    <row r="576" spans="1:5" s="33" customFormat="1">
      <c r="A576" s="80"/>
      <c r="B576" s="47"/>
      <c r="C576" s="47"/>
      <c r="D576" s="47"/>
    </row>
    <row r="577" spans="1:7" s="33" customFormat="1">
      <c r="A577" s="80"/>
      <c r="B577" s="47"/>
      <c r="C577" s="47"/>
      <c r="D577" s="47"/>
    </row>
    <row r="578" spans="1:7" s="33" customFormat="1">
      <c r="A578" s="52"/>
      <c r="B578" s="47"/>
      <c r="C578" s="47"/>
      <c r="D578" s="47"/>
    </row>
    <row r="579" spans="1:7" s="33" customFormat="1">
      <c r="A579" s="52"/>
      <c r="B579" s="47"/>
      <c r="C579" s="47"/>
      <c r="D579" s="47"/>
    </row>
    <row r="580" spans="1:7" s="33" customFormat="1">
      <c r="A580" s="80"/>
      <c r="B580" s="47"/>
      <c r="C580" s="47"/>
      <c r="D580" s="47"/>
    </row>
    <row r="581" spans="1:7" s="33" customFormat="1">
      <c r="A581" s="52"/>
      <c r="B581" s="47"/>
      <c r="C581" s="47"/>
      <c r="D581" s="47"/>
    </row>
    <row r="582" spans="1:7" s="33" customFormat="1">
      <c r="A582" s="52"/>
      <c r="B582" s="47"/>
      <c r="C582" s="47"/>
      <c r="D582" s="47"/>
    </row>
    <row r="583" spans="1:7">
      <c r="A583" s="80"/>
      <c r="B583" s="139">
        <f>SUM(B564)</f>
        <v>0</v>
      </c>
      <c r="C583" s="139">
        <f t="shared" ref="C583:D583" si="39">SUM(C564)</f>
        <v>0</v>
      </c>
      <c r="D583" s="139">
        <f t="shared" si="39"/>
        <v>0</v>
      </c>
    </row>
    <row r="584" spans="1:7">
      <c r="A584" s="79"/>
      <c r="B584" s="188"/>
      <c r="C584" s="188"/>
      <c r="D584" s="189"/>
    </row>
    <row r="585" spans="1:7" ht="39" customHeight="1">
      <c r="A585" s="200" t="s">
        <v>236</v>
      </c>
      <c r="B585" s="200"/>
      <c r="C585" s="200"/>
      <c r="D585" s="201"/>
      <c r="E585" s="138">
        <f>B609</f>
        <v>0</v>
      </c>
      <c r="F585" s="138">
        <f>C609</f>
        <v>0</v>
      </c>
      <c r="G585" s="138">
        <f>D609</f>
        <v>0</v>
      </c>
    </row>
    <row r="586" spans="1:7" ht="14.25">
      <c r="A586" s="208" t="s">
        <v>239</v>
      </c>
      <c r="B586" s="208"/>
      <c r="C586" s="208"/>
      <c r="D586" s="208"/>
      <c r="E586" s="208"/>
    </row>
    <row r="587" spans="1:7" ht="14.25">
      <c r="A587" s="9"/>
      <c r="B587" s="10"/>
      <c r="C587" s="10"/>
      <c r="D587" s="11"/>
      <c r="E587" s="83"/>
    </row>
    <row r="588" spans="1:7" ht="38.25">
      <c r="A588" s="190" t="s">
        <v>50</v>
      </c>
      <c r="B588" s="190" t="s">
        <v>129</v>
      </c>
      <c r="C588" s="190" t="s">
        <v>130</v>
      </c>
      <c r="D588" s="190" t="s">
        <v>131</v>
      </c>
    </row>
    <row r="589" spans="1:7">
      <c r="A589" s="190">
        <v>1</v>
      </c>
      <c r="B589" s="190">
        <v>2</v>
      </c>
      <c r="C589" s="190">
        <v>3</v>
      </c>
      <c r="D589" s="190">
        <v>4</v>
      </c>
    </row>
    <row r="590" spans="1:7">
      <c r="A590" s="53"/>
      <c r="B590" s="62"/>
      <c r="C590" s="62"/>
      <c r="D590" s="62"/>
    </row>
    <row r="591" spans="1:7" s="33" customFormat="1">
      <c r="A591" s="80"/>
      <c r="B591" s="47"/>
      <c r="C591" s="47"/>
      <c r="D591" s="47"/>
    </row>
    <row r="592" spans="1:7" s="33" customFormat="1">
      <c r="A592" s="128"/>
      <c r="B592" s="47"/>
      <c r="C592" s="47"/>
      <c r="D592" s="47"/>
    </row>
    <row r="593" spans="1:4" s="33" customFormat="1">
      <c r="A593" s="80"/>
      <c r="B593" s="47"/>
      <c r="C593" s="47"/>
      <c r="D593" s="47"/>
    </row>
    <row r="594" spans="1:4" s="33" customFormat="1">
      <c r="A594" s="52"/>
      <c r="B594" s="47"/>
      <c r="C594" s="47"/>
      <c r="D594" s="47"/>
    </row>
    <row r="595" spans="1:4" s="33" customFormat="1">
      <c r="A595" s="52"/>
      <c r="B595" s="47"/>
      <c r="C595" s="47"/>
      <c r="D595" s="47"/>
    </row>
    <row r="596" spans="1:4" s="33" customFormat="1">
      <c r="A596" s="52"/>
      <c r="B596" s="47"/>
      <c r="C596" s="47"/>
      <c r="D596" s="47"/>
    </row>
    <row r="597" spans="1:4" s="33" customFormat="1">
      <c r="A597" s="52"/>
      <c r="B597" s="47"/>
      <c r="C597" s="47"/>
      <c r="D597" s="47"/>
    </row>
    <row r="598" spans="1:4" s="33" customFormat="1">
      <c r="A598" s="52"/>
      <c r="B598" s="47"/>
      <c r="C598" s="47"/>
      <c r="D598" s="47"/>
    </row>
    <row r="599" spans="1:4" s="33" customFormat="1">
      <c r="A599" s="52"/>
      <c r="B599" s="47"/>
      <c r="C599" s="47"/>
      <c r="D599" s="47"/>
    </row>
    <row r="600" spans="1:4" s="33" customFormat="1">
      <c r="A600" s="52"/>
      <c r="B600" s="47"/>
      <c r="C600" s="47"/>
      <c r="D600" s="47"/>
    </row>
    <row r="601" spans="1:4" s="33" customFormat="1">
      <c r="A601" s="52"/>
      <c r="B601" s="47"/>
      <c r="C601" s="47"/>
      <c r="D601" s="47"/>
    </row>
    <row r="602" spans="1:4" s="33" customFormat="1">
      <c r="A602" s="80"/>
      <c r="B602" s="47"/>
      <c r="C602" s="47"/>
      <c r="D602" s="47"/>
    </row>
    <row r="603" spans="1:4" s="33" customFormat="1">
      <c r="A603" s="80"/>
      <c r="B603" s="47"/>
      <c r="C603" s="47"/>
      <c r="D603" s="47"/>
    </row>
    <row r="604" spans="1:4" s="33" customFormat="1">
      <c r="A604" s="52"/>
      <c r="B604" s="47"/>
      <c r="C604" s="47"/>
      <c r="D604" s="47"/>
    </row>
    <row r="605" spans="1:4" s="33" customFormat="1">
      <c r="A605" s="52"/>
      <c r="B605" s="47"/>
      <c r="C605" s="47"/>
      <c r="D605" s="47"/>
    </row>
    <row r="606" spans="1:4" s="33" customFormat="1">
      <c r="A606" s="80"/>
      <c r="B606" s="47"/>
      <c r="C606" s="47"/>
      <c r="D606" s="47"/>
    </row>
    <row r="607" spans="1:4" s="33" customFormat="1">
      <c r="A607" s="52"/>
      <c r="B607" s="47"/>
      <c r="C607" s="47"/>
      <c r="D607" s="47"/>
    </row>
    <row r="608" spans="1:4" s="33" customFormat="1">
      <c r="A608" s="52"/>
      <c r="B608" s="47"/>
      <c r="C608" s="47"/>
      <c r="D608" s="47"/>
    </row>
    <row r="609" spans="1:7">
      <c r="A609" s="80"/>
      <c r="B609" s="139">
        <f>SUM(B590)</f>
        <v>0</v>
      </c>
      <c r="C609" s="139">
        <f t="shared" ref="C609:D609" si="40">SUM(C590)</f>
        <v>0</v>
      </c>
      <c r="D609" s="139">
        <f t="shared" si="40"/>
        <v>0</v>
      </c>
    </row>
    <row r="610" spans="1:7">
      <c r="A610" s="79"/>
      <c r="B610" s="188"/>
      <c r="C610" s="188"/>
      <c r="D610" s="189"/>
    </row>
    <row r="611" spans="1:7" ht="39" customHeight="1">
      <c r="A611" s="200" t="s">
        <v>236</v>
      </c>
      <c r="B611" s="200"/>
      <c r="C611" s="200"/>
      <c r="D611" s="201"/>
      <c r="E611" s="138">
        <f>B635</f>
        <v>0</v>
      </c>
      <c r="F611" s="138">
        <f>C635</f>
        <v>0</v>
      </c>
      <c r="G611" s="138">
        <f>D635</f>
        <v>0</v>
      </c>
    </row>
    <row r="612" spans="1:7" ht="14.25">
      <c r="A612" s="208" t="s">
        <v>240</v>
      </c>
      <c r="B612" s="208"/>
      <c r="C612" s="208"/>
      <c r="D612" s="208"/>
      <c r="E612" s="208"/>
    </row>
    <row r="613" spans="1:7" ht="14.25">
      <c r="A613" s="9"/>
      <c r="B613" s="10"/>
      <c r="C613" s="10"/>
      <c r="D613" s="11"/>
      <c r="E613" s="83"/>
    </row>
    <row r="614" spans="1:7" ht="38.25">
      <c r="A614" s="190" t="s">
        <v>50</v>
      </c>
      <c r="B614" s="190" t="s">
        <v>129</v>
      </c>
      <c r="C614" s="190" t="s">
        <v>130</v>
      </c>
      <c r="D614" s="190" t="s">
        <v>131</v>
      </c>
    </row>
    <row r="615" spans="1:7">
      <c r="A615" s="190">
        <v>1</v>
      </c>
      <c r="B615" s="190">
        <v>2</v>
      </c>
      <c r="C615" s="190">
        <v>3</v>
      </c>
      <c r="D615" s="190">
        <v>4</v>
      </c>
    </row>
    <row r="616" spans="1:7">
      <c r="A616" s="53"/>
      <c r="B616" s="62"/>
      <c r="C616" s="62"/>
      <c r="D616" s="62"/>
    </row>
    <row r="617" spans="1:7" s="33" customFormat="1">
      <c r="A617" s="80"/>
      <c r="B617" s="47"/>
      <c r="C617" s="47"/>
      <c r="D617" s="47"/>
    </row>
    <row r="618" spans="1:7" s="33" customFormat="1">
      <c r="A618" s="128"/>
      <c r="B618" s="47"/>
      <c r="C618" s="47"/>
      <c r="D618" s="47"/>
    </row>
    <row r="619" spans="1:7" s="33" customFormat="1">
      <c r="A619" s="80"/>
      <c r="B619" s="47"/>
      <c r="C619" s="47"/>
      <c r="D619" s="47"/>
    </row>
    <row r="620" spans="1:7" s="33" customFormat="1">
      <c r="A620" s="52"/>
      <c r="B620" s="47"/>
      <c r="C620" s="47"/>
      <c r="D620" s="47"/>
    </row>
    <row r="621" spans="1:7" s="33" customFormat="1">
      <c r="A621" s="52"/>
      <c r="B621" s="47"/>
      <c r="C621" s="47"/>
      <c r="D621" s="47"/>
    </row>
    <row r="622" spans="1:7" s="33" customFormat="1">
      <c r="A622" s="52"/>
      <c r="B622" s="47"/>
      <c r="C622" s="47"/>
      <c r="D622" s="47"/>
    </row>
    <row r="623" spans="1:7" s="33" customFormat="1">
      <c r="A623" s="52"/>
      <c r="B623" s="47"/>
      <c r="C623" s="47"/>
      <c r="D623" s="47"/>
    </row>
    <row r="624" spans="1:7" s="33" customFormat="1">
      <c r="A624" s="52"/>
      <c r="B624" s="47"/>
      <c r="C624" s="47"/>
      <c r="D624" s="47"/>
    </row>
    <row r="625" spans="1:7" s="33" customFormat="1">
      <c r="A625" s="52"/>
      <c r="B625" s="47"/>
      <c r="C625" s="47"/>
      <c r="D625" s="47"/>
    </row>
    <row r="626" spans="1:7" s="33" customFormat="1">
      <c r="A626" s="52"/>
      <c r="B626" s="47"/>
      <c r="C626" s="47"/>
      <c r="D626" s="47"/>
    </row>
    <row r="627" spans="1:7" s="33" customFormat="1">
      <c r="A627" s="52"/>
      <c r="B627" s="47"/>
      <c r="C627" s="47"/>
      <c r="D627" s="47"/>
    </row>
    <row r="628" spans="1:7" s="33" customFormat="1">
      <c r="A628" s="80"/>
      <c r="B628" s="47"/>
      <c r="C628" s="47"/>
      <c r="D628" s="47"/>
    </row>
    <row r="629" spans="1:7" s="33" customFormat="1">
      <c r="A629" s="80"/>
      <c r="B629" s="47"/>
      <c r="C629" s="47"/>
      <c r="D629" s="47"/>
    </row>
    <row r="630" spans="1:7" s="33" customFormat="1">
      <c r="A630" s="52"/>
      <c r="B630" s="47"/>
      <c r="C630" s="47"/>
      <c r="D630" s="47"/>
    </row>
    <row r="631" spans="1:7" s="33" customFormat="1">
      <c r="A631" s="52"/>
      <c r="B631" s="47"/>
      <c r="C631" s="47"/>
      <c r="D631" s="47"/>
    </row>
    <row r="632" spans="1:7" s="33" customFormat="1">
      <c r="A632" s="80"/>
      <c r="B632" s="47"/>
      <c r="C632" s="47"/>
      <c r="D632" s="47"/>
    </row>
    <row r="633" spans="1:7" s="33" customFormat="1">
      <c r="A633" s="52"/>
      <c r="B633" s="47"/>
      <c r="C633" s="47"/>
      <c r="D633" s="47"/>
    </row>
    <row r="634" spans="1:7" s="33" customFormat="1">
      <c r="A634" s="52"/>
      <c r="B634" s="47"/>
      <c r="C634" s="47"/>
      <c r="D634" s="47"/>
    </row>
    <row r="635" spans="1:7">
      <c r="A635" s="80"/>
      <c r="B635" s="139">
        <f>SUM(B616)</f>
        <v>0</v>
      </c>
      <c r="C635" s="139">
        <f t="shared" ref="C635:D635" si="41">SUM(C616)</f>
        <v>0</v>
      </c>
      <c r="D635" s="139">
        <f t="shared" si="41"/>
        <v>0</v>
      </c>
    </row>
    <row r="637" spans="1:7" ht="39" customHeight="1">
      <c r="A637" s="200" t="s">
        <v>243</v>
      </c>
      <c r="B637" s="200"/>
      <c r="C637" s="200"/>
      <c r="D637" s="201"/>
      <c r="E637" s="138">
        <f>B661</f>
        <v>0</v>
      </c>
      <c r="F637" s="138">
        <f>C661</f>
        <v>0</v>
      </c>
      <c r="G637" s="138">
        <f>D661</f>
        <v>0</v>
      </c>
    </row>
    <row r="638" spans="1:7" ht="54" customHeight="1">
      <c r="A638" s="208" t="s">
        <v>242</v>
      </c>
      <c r="B638" s="208"/>
      <c r="C638" s="208"/>
      <c r="D638" s="208"/>
      <c r="E638" s="208"/>
    </row>
    <row r="639" spans="1:7" ht="14.25">
      <c r="A639" s="9"/>
      <c r="B639" s="10"/>
      <c r="C639" s="10"/>
      <c r="D639" s="11"/>
      <c r="E639" s="83"/>
    </row>
    <row r="640" spans="1:7" ht="38.25">
      <c r="A640" s="190" t="s">
        <v>50</v>
      </c>
      <c r="B640" s="190" t="s">
        <v>129</v>
      </c>
      <c r="C640" s="190" t="s">
        <v>130</v>
      </c>
      <c r="D640" s="190" t="s">
        <v>131</v>
      </c>
    </row>
    <row r="641" spans="1:4">
      <c r="A641" s="190">
        <v>1</v>
      </c>
      <c r="B641" s="190">
        <v>2</v>
      </c>
      <c r="C641" s="190">
        <v>3</v>
      </c>
      <c r="D641" s="190">
        <v>4</v>
      </c>
    </row>
    <row r="642" spans="1:4">
      <c r="A642" s="53"/>
      <c r="B642" s="62"/>
      <c r="C642" s="62"/>
      <c r="D642" s="62"/>
    </row>
    <row r="643" spans="1:4" s="33" customFormat="1">
      <c r="A643" s="80"/>
      <c r="B643" s="47"/>
      <c r="C643" s="47"/>
      <c r="D643" s="47"/>
    </row>
    <row r="644" spans="1:4" s="33" customFormat="1">
      <c r="A644" s="128"/>
      <c r="B644" s="47"/>
      <c r="C644" s="47"/>
      <c r="D644" s="47"/>
    </row>
    <row r="645" spans="1:4" s="33" customFormat="1">
      <c r="A645" s="80"/>
      <c r="B645" s="47"/>
      <c r="C645" s="47"/>
      <c r="D645" s="47"/>
    </row>
    <row r="646" spans="1:4" s="33" customFormat="1">
      <c r="A646" s="52"/>
      <c r="B646" s="47"/>
      <c r="C646" s="47"/>
      <c r="D646" s="47"/>
    </row>
    <row r="647" spans="1:4" s="33" customFormat="1">
      <c r="A647" s="52"/>
      <c r="B647" s="47"/>
      <c r="C647" s="47"/>
      <c r="D647" s="47"/>
    </row>
    <row r="648" spans="1:4" s="33" customFormat="1">
      <c r="A648" s="52"/>
      <c r="B648" s="47"/>
      <c r="C648" s="47"/>
      <c r="D648" s="47"/>
    </row>
    <row r="649" spans="1:4" s="33" customFormat="1">
      <c r="A649" s="52"/>
      <c r="B649" s="47"/>
      <c r="C649" s="47"/>
      <c r="D649" s="47"/>
    </row>
    <row r="650" spans="1:4" s="33" customFormat="1">
      <c r="A650" s="52"/>
      <c r="B650" s="47"/>
      <c r="C650" s="47"/>
      <c r="D650" s="47"/>
    </row>
    <row r="651" spans="1:4" s="33" customFormat="1">
      <c r="A651" s="52"/>
      <c r="B651" s="47"/>
      <c r="C651" s="47"/>
      <c r="D651" s="47"/>
    </row>
    <row r="652" spans="1:4" s="33" customFormat="1">
      <c r="A652" s="52"/>
      <c r="B652" s="47"/>
      <c r="C652" s="47"/>
      <c r="D652" s="47"/>
    </row>
    <row r="653" spans="1:4" s="33" customFormat="1">
      <c r="A653" s="52"/>
      <c r="B653" s="47"/>
      <c r="C653" s="47"/>
      <c r="D653" s="47"/>
    </row>
    <row r="654" spans="1:4" s="33" customFormat="1">
      <c r="A654" s="80"/>
      <c r="B654" s="47"/>
      <c r="C654" s="47"/>
      <c r="D654" s="47"/>
    </row>
    <row r="655" spans="1:4" s="33" customFormat="1">
      <c r="A655" s="80"/>
      <c r="B655" s="47"/>
      <c r="C655" s="47"/>
      <c r="D655" s="47"/>
    </row>
    <row r="656" spans="1:4" s="33" customFormat="1">
      <c r="A656" s="52"/>
      <c r="B656" s="47"/>
      <c r="C656" s="47"/>
      <c r="D656" s="47"/>
    </row>
    <row r="657" spans="1:7" s="33" customFormat="1">
      <c r="A657" s="52"/>
      <c r="B657" s="47"/>
      <c r="C657" s="47"/>
      <c r="D657" s="47"/>
    </row>
    <row r="658" spans="1:7" s="33" customFormat="1">
      <c r="A658" s="80"/>
      <c r="B658" s="47"/>
      <c r="C658" s="47"/>
      <c r="D658" s="47"/>
    </row>
    <row r="659" spans="1:7" s="33" customFormat="1">
      <c r="A659" s="52"/>
      <c r="B659" s="47"/>
      <c r="C659" s="47"/>
      <c r="D659" s="47"/>
    </row>
    <row r="660" spans="1:7" s="33" customFormat="1">
      <c r="A660" s="52"/>
      <c r="B660" s="47"/>
      <c r="C660" s="47"/>
      <c r="D660" s="47"/>
    </row>
    <row r="661" spans="1:7">
      <c r="A661" s="80"/>
      <c r="B661" s="139">
        <f>SUM(B642)</f>
        <v>0</v>
      </c>
      <c r="C661" s="139">
        <f t="shared" ref="C661:D661" si="42">SUM(C642)</f>
        <v>0</v>
      </c>
      <c r="D661" s="139">
        <f t="shared" si="42"/>
        <v>0</v>
      </c>
    </row>
    <row r="662" spans="1:7">
      <c r="A662" s="79"/>
      <c r="B662" s="188"/>
      <c r="C662" s="188"/>
      <c r="D662" s="189"/>
    </row>
    <row r="663" spans="1:7" ht="39" customHeight="1">
      <c r="A663" s="200" t="s">
        <v>244</v>
      </c>
      <c r="B663" s="200"/>
      <c r="C663" s="200"/>
      <c r="D663" s="201"/>
      <c r="E663" s="138">
        <f>B687</f>
        <v>0</v>
      </c>
      <c r="F663" s="138">
        <f>C687</f>
        <v>0</v>
      </c>
      <c r="G663" s="138">
        <f>D687</f>
        <v>0</v>
      </c>
    </row>
    <row r="664" spans="1:7" ht="27.75" customHeight="1">
      <c r="A664" s="208" t="s">
        <v>241</v>
      </c>
      <c r="B664" s="208"/>
      <c r="C664" s="208"/>
      <c r="D664" s="208"/>
      <c r="E664" s="208"/>
    </row>
    <row r="665" spans="1:7" ht="14.25">
      <c r="A665" s="9"/>
      <c r="B665" s="10"/>
      <c r="C665" s="10"/>
      <c r="D665" s="11"/>
      <c r="E665" s="83"/>
    </row>
    <row r="666" spans="1:7" ht="38.25">
      <c r="A666" s="190" t="s">
        <v>50</v>
      </c>
      <c r="B666" s="190" t="s">
        <v>129</v>
      </c>
      <c r="C666" s="190" t="s">
        <v>130</v>
      </c>
      <c r="D666" s="190" t="s">
        <v>131</v>
      </c>
    </row>
    <row r="667" spans="1:7">
      <c r="A667" s="190">
        <v>1</v>
      </c>
      <c r="B667" s="190">
        <v>2</v>
      </c>
      <c r="C667" s="190">
        <v>3</v>
      </c>
      <c r="D667" s="190">
        <v>4</v>
      </c>
    </row>
    <row r="668" spans="1:7">
      <c r="A668" s="53"/>
      <c r="B668" s="62"/>
      <c r="C668" s="62"/>
      <c r="D668" s="62"/>
    </row>
    <row r="669" spans="1:7" s="33" customFormat="1">
      <c r="A669" s="80"/>
      <c r="B669" s="47"/>
      <c r="C669" s="47"/>
      <c r="D669" s="47"/>
    </row>
    <row r="670" spans="1:7" s="33" customFormat="1">
      <c r="A670" s="128"/>
      <c r="B670" s="47"/>
      <c r="C670" s="47"/>
      <c r="D670" s="47"/>
    </row>
    <row r="671" spans="1:7" s="33" customFormat="1">
      <c r="A671" s="80"/>
      <c r="B671" s="47"/>
      <c r="C671" s="47"/>
      <c r="D671" s="47"/>
    </row>
    <row r="672" spans="1:7" s="33" customFormat="1">
      <c r="A672" s="52"/>
      <c r="B672" s="47"/>
      <c r="C672" s="47"/>
      <c r="D672" s="47"/>
    </row>
    <row r="673" spans="1:4" s="33" customFormat="1">
      <c r="A673" s="52"/>
      <c r="B673" s="47"/>
      <c r="C673" s="47"/>
      <c r="D673" s="47"/>
    </row>
    <row r="674" spans="1:4" s="33" customFormat="1">
      <c r="A674" s="52"/>
      <c r="B674" s="47"/>
      <c r="C674" s="47"/>
      <c r="D674" s="47"/>
    </row>
    <row r="675" spans="1:4" s="33" customFormat="1">
      <c r="A675" s="52"/>
      <c r="B675" s="47"/>
      <c r="C675" s="47"/>
      <c r="D675" s="47"/>
    </row>
    <row r="676" spans="1:4" s="33" customFormat="1">
      <c r="A676" s="52"/>
      <c r="B676" s="47"/>
      <c r="C676" s="47"/>
      <c r="D676" s="47"/>
    </row>
    <row r="677" spans="1:4" s="33" customFormat="1">
      <c r="A677" s="52"/>
      <c r="B677" s="47"/>
      <c r="C677" s="47"/>
      <c r="D677" s="47"/>
    </row>
    <row r="678" spans="1:4" s="33" customFormat="1">
      <c r="A678" s="52"/>
      <c r="B678" s="47"/>
      <c r="C678" s="47"/>
      <c r="D678" s="47"/>
    </row>
    <row r="679" spans="1:4" s="33" customFormat="1">
      <c r="A679" s="52"/>
      <c r="B679" s="47"/>
      <c r="C679" s="47"/>
      <c r="D679" s="47"/>
    </row>
    <row r="680" spans="1:4" s="33" customFormat="1">
      <c r="A680" s="80"/>
      <c r="B680" s="47"/>
      <c r="C680" s="47"/>
      <c r="D680" s="47"/>
    </row>
    <row r="681" spans="1:4" s="33" customFormat="1">
      <c r="A681" s="80"/>
      <c r="B681" s="47"/>
      <c r="C681" s="47"/>
      <c r="D681" s="47"/>
    </row>
    <row r="682" spans="1:4" s="33" customFormat="1">
      <c r="A682" s="52"/>
      <c r="B682" s="47"/>
      <c r="C682" s="47"/>
      <c r="D682" s="47"/>
    </row>
    <row r="683" spans="1:4" s="33" customFormat="1">
      <c r="A683" s="52"/>
      <c r="B683" s="47"/>
      <c r="C683" s="47"/>
      <c r="D683" s="47"/>
    </row>
    <row r="684" spans="1:4" s="33" customFormat="1">
      <c r="A684" s="80"/>
      <c r="B684" s="47"/>
      <c r="C684" s="47"/>
      <c r="D684" s="47"/>
    </row>
    <row r="685" spans="1:4" s="33" customFormat="1">
      <c r="A685" s="52"/>
      <c r="B685" s="47"/>
      <c r="C685" s="47"/>
      <c r="D685" s="47"/>
    </row>
    <row r="686" spans="1:4" s="33" customFormat="1">
      <c r="A686" s="52"/>
      <c r="B686" s="47"/>
      <c r="C686" s="47"/>
      <c r="D686" s="47"/>
    </row>
    <row r="687" spans="1:4">
      <c r="A687" s="80"/>
      <c r="B687" s="139">
        <f>SUM(B668)</f>
        <v>0</v>
      </c>
      <c r="C687" s="139">
        <f t="shared" ref="C687:D687" si="43">SUM(C668)</f>
        <v>0</v>
      </c>
      <c r="D687" s="139">
        <f t="shared" si="43"/>
        <v>0</v>
      </c>
    </row>
    <row r="688" spans="1:4">
      <c r="A688" s="79"/>
      <c r="B688" s="188"/>
      <c r="C688" s="188"/>
      <c r="D688" s="189"/>
    </row>
    <row r="689" spans="1:7" ht="14.25">
      <c r="A689" s="200" t="s">
        <v>196</v>
      </c>
      <c r="B689" s="200"/>
      <c r="C689" s="200"/>
      <c r="D689" s="201"/>
      <c r="E689" s="138">
        <f>B713</f>
        <v>0</v>
      </c>
      <c r="F689" s="138">
        <f t="shared" ref="F689:G689" si="44">C713</f>
        <v>0</v>
      </c>
      <c r="G689" s="138">
        <f t="shared" si="44"/>
        <v>0</v>
      </c>
    </row>
    <row r="690" spans="1:7" ht="14.25">
      <c r="A690" s="202" t="s">
        <v>116</v>
      </c>
      <c r="B690" s="202"/>
      <c r="C690" s="202"/>
      <c r="D690" s="202"/>
      <c r="E690" s="202"/>
    </row>
    <row r="691" spans="1:7" ht="14.25">
      <c r="A691" s="9"/>
      <c r="B691" s="10"/>
      <c r="C691" s="10"/>
      <c r="D691" s="11"/>
      <c r="E691" s="83"/>
    </row>
    <row r="692" spans="1:7" ht="38.25">
      <c r="A692" s="162" t="s">
        <v>50</v>
      </c>
      <c r="B692" s="162" t="s">
        <v>129</v>
      </c>
      <c r="C692" s="162" t="s">
        <v>130</v>
      </c>
      <c r="D692" s="162" t="s">
        <v>131</v>
      </c>
    </row>
    <row r="693" spans="1:7">
      <c r="A693" s="162">
        <v>1</v>
      </c>
      <c r="B693" s="162">
        <v>2</v>
      </c>
      <c r="C693" s="162">
        <v>3</v>
      </c>
      <c r="D693" s="162">
        <v>4</v>
      </c>
    </row>
    <row r="694" spans="1:7">
      <c r="A694" s="53"/>
      <c r="B694" s="62"/>
      <c r="C694" s="62"/>
      <c r="D694" s="62"/>
    </row>
    <row r="695" spans="1:7" s="33" customFormat="1">
      <c r="A695" s="80"/>
      <c r="B695" s="47"/>
      <c r="C695" s="47"/>
      <c r="D695" s="47"/>
    </row>
    <row r="696" spans="1:7" s="33" customFormat="1">
      <c r="A696" s="128"/>
      <c r="B696" s="47"/>
      <c r="C696" s="47"/>
      <c r="D696" s="47"/>
    </row>
    <row r="697" spans="1:7" s="33" customFormat="1">
      <c r="A697" s="80"/>
      <c r="B697" s="47"/>
      <c r="C697" s="47"/>
      <c r="D697" s="47"/>
    </row>
    <row r="698" spans="1:7" s="33" customFormat="1">
      <c r="A698" s="52"/>
      <c r="B698" s="47"/>
      <c r="C698" s="47"/>
      <c r="D698" s="47"/>
    </row>
    <row r="699" spans="1:7" s="33" customFormat="1">
      <c r="A699" s="52"/>
      <c r="B699" s="47"/>
      <c r="C699" s="47"/>
      <c r="D699" s="47"/>
    </row>
    <row r="700" spans="1:7" s="33" customFormat="1">
      <c r="A700" s="52"/>
      <c r="B700" s="47"/>
      <c r="C700" s="47"/>
      <c r="D700" s="47"/>
    </row>
    <row r="701" spans="1:7" s="33" customFormat="1">
      <c r="A701" s="52"/>
      <c r="B701" s="47"/>
      <c r="C701" s="47"/>
      <c r="D701" s="47"/>
    </row>
    <row r="702" spans="1:7" s="33" customFormat="1">
      <c r="A702" s="52"/>
      <c r="B702" s="47"/>
      <c r="C702" s="47"/>
      <c r="D702" s="47"/>
    </row>
    <row r="703" spans="1:7" s="33" customFormat="1">
      <c r="A703" s="52"/>
      <c r="B703" s="47"/>
      <c r="C703" s="47"/>
      <c r="D703" s="47"/>
    </row>
    <row r="704" spans="1:7" s="33" customFormat="1">
      <c r="A704" s="52"/>
      <c r="B704" s="47"/>
      <c r="C704" s="47"/>
      <c r="D704" s="47"/>
    </row>
    <row r="705" spans="1:7" s="33" customFormat="1">
      <c r="A705" s="52"/>
      <c r="B705" s="47"/>
      <c r="C705" s="47"/>
      <c r="D705" s="47"/>
    </row>
    <row r="706" spans="1:7" s="33" customFormat="1">
      <c r="A706" s="80"/>
      <c r="B706" s="47"/>
      <c r="C706" s="47"/>
      <c r="D706" s="47"/>
    </row>
    <row r="707" spans="1:7" s="33" customFormat="1">
      <c r="A707" s="80"/>
      <c r="B707" s="47"/>
      <c r="C707" s="47"/>
      <c r="D707" s="47"/>
    </row>
    <row r="708" spans="1:7" s="33" customFormat="1">
      <c r="A708" s="52"/>
      <c r="B708" s="47"/>
      <c r="C708" s="47"/>
      <c r="D708" s="47"/>
    </row>
    <row r="709" spans="1:7" s="33" customFormat="1">
      <c r="A709" s="52"/>
      <c r="B709" s="47"/>
      <c r="C709" s="47"/>
      <c r="D709" s="47"/>
    </row>
    <row r="710" spans="1:7" s="33" customFormat="1">
      <c r="A710" s="80"/>
      <c r="B710" s="47"/>
      <c r="C710" s="47"/>
      <c r="D710" s="47"/>
    </row>
    <row r="711" spans="1:7" s="33" customFormat="1">
      <c r="A711" s="52"/>
      <c r="B711" s="47"/>
      <c r="C711" s="47"/>
      <c r="D711" s="47"/>
    </row>
    <row r="712" spans="1:7" s="33" customFormat="1">
      <c r="A712" s="52"/>
      <c r="B712" s="47"/>
      <c r="C712" s="47"/>
      <c r="D712" s="47"/>
    </row>
    <row r="713" spans="1:7">
      <c r="A713" s="80"/>
      <c r="B713" s="139">
        <f>SUM(B694)</f>
        <v>0</v>
      </c>
      <c r="C713" s="139">
        <f t="shared" ref="C713:D713" si="45">SUM(C694)</f>
        <v>0</v>
      </c>
      <c r="D713" s="139">
        <f t="shared" si="45"/>
        <v>0</v>
      </c>
    </row>
    <row r="715" spans="1:7" ht="14.25">
      <c r="A715" s="200" t="s">
        <v>196</v>
      </c>
      <c r="B715" s="200"/>
      <c r="C715" s="200"/>
      <c r="D715" s="201"/>
      <c r="E715" s="138">
        <f>B739</f>
        <v>0</v>
      </c>
      <c r="F715" s="138">
        <f t="shared" ref="F715" si="46">C739</f>
        <v>0</v>
      </c>
      <c r="G715" s="138">
        <f>D739</f>
        <v>0</v>
      </c>
    </row>
    <row r="716" spans="1:7" ht="14.25">
      <c r="A716" s="202" t="s">
        <v>233</v>
      </c>
      <c r="B716" s="202"/>
      <c r="C716" s="202"/>
      <c r="D716" s="202"/>
      <c r="E716" s="202"/>
    </row>
    <row r="717" spans="1:7" ht="14.25">
      <c r="A717" s="9"/>
      <c r="B717" s="10"/>
      <c r="C717" s="10"/>
      <c r="D717" s="11"/>
      <c r="E717" s="83"/>
    </row>
    <row r="718" spans="1:7" ht="38.25">
      <c r="A718" s="162" t="s">
        <v>50</v>
      </c>
      <c r="B718" s="162" t="s">
        <v>129</v>
      </c>
      <c r="C718" s="162" t="s">
        <v>130</v>
      </c>
      <c r="D718" s="162" t="s">
        <v>131</v>
      </c>
    </row>
    <row r="719" spans="1:7">
      <c r="A719" s="162">
        <v>1</v>
      </c>
      <c r="B719" s="162">
        <v>2</v>
      </c>
      <c r="C719" s="162">
        <v>3</v>
      </c>
      <c r="D719" s="162">
        <v>4</v>
      </c>
    </row>
    <row r="720" spans="1:7">
      <c r="A720" s="53"/>
      <c r="B720" s="62"/>
      <c r="C720" s="62"/>
      <c r="D720" s="62"/>
    </row>
    <row r="721" spans="1:4" s="33" customFormat="1">
      <c r="A721" s="80"/>
      <c r="B721" s="47"/>
      <c r="C721" s="47"/>
      <c r="D721" s="47"/>
    </row>
    <row r="722" spans="1:4" s="33" customFormat="1">
      <c r="A722" s="128"/>
      <c r="B722" s="47"/>
      <c r="C722" s="47"/>
      <c r="D722" s="47"/>
    </row>
    <row r="723" spans="1:4" s="33" customFormat="1">
      <c r="A723" s="80"/>
      <c r="B723" s="47"/>
      <c r="C723" s="47"/>
      <c r="D723" s="47"/>
    </row>
    <row r="724" spans="1:4" s="33" customFormat="1">
      <c r="A724" s="52"/>
      <c r="B724" s="47"/>
      <c r="C724" s="47"/>
      <c r="D724" s="47"/>
    </row>
    <row r="725" spans="1:4" s="33" customFormat="1">
      <c r="A725" s="52"/>
      <c r="B725" s="47"/>
      <c r="C725" s="47"/>
      <c r="D725" s="47"/>
    </row>
    <row r="726" spans="1:4" s="33" customFormat="1">
      <c r="A726" s="52"/>
      <c r="B726" s="47"/>
      <c r="C726" s="47"/>
      <c r="D726" s="47"/>
    </row>
    <row r="727" spans="1:4" s="33" customFormat="1">
      <c r="A727" s="52"/>
      <c r="B727" s="47"/>
      <c r="C727" s="47"/>
      <c r="D727" s="47"/>
    </row>
    <row r="728" spans="1:4" s="33" customFormat="1">
      <c r="A728" s="52"/>
      <c r="B728" s="47"/>
      <c r="C728" s="47"/>
      <c r="D728" s="47"/>
    </row>
    <row r="729" spans="1:4" s="33" customFormat="1">
      <c r="A729" s="52"/>
      <c r="B729" s="47"/>
      <c r="C729" s="47"/>
      <c r="D729" s="47"/>
    </row>
    <row r="730" spans="1:4" s="33" customFormat="1">
      <c r="A730" s="52"/>
      <c r="B730" s="47"/>
      <c r="C730" s="47"/>
      <c r="D730" s="47"/>
    </row>
    <row r="731" spans="1:4" s="33" customFormat="1">
      <c r="A731" s="52"/>
      <c r="B731" s="47"/>
      <c r="C731" s="47"/>
      <c r="D731" s="47"/>
    </row>
    <row r="732" spans="1:4" s="33" customFormat="1">
      <c r="A732" s="80"/>
      <c r="B732" s="47"/>
      <c r="C732" s="47"/>
      <c r="D732" s="47"/>
    </row>
    <row r="733" spans="1:4" s="33" customFormat="1">
      <c r="A733" s="80"/>
      <c r="B733" s="47"/>
      <c r="C733" s="47"/>
      <c r="D733" s="47"/>
    </row>
    <row r="734" spans="1:4" s="33" customFormat="1">
      <c r="A734" s="52"/>
      <c r="B734" s="47"/>
      <c r="C734" s="47"/>
      <c r="D734" s="47"/>
    </row>
    <row r="735" spans="1:4" s="33" customFormat="1">
      <c r="A735" s="52"/>
      <c r="B735" s="47"/>
      <c r="C735" s="47"/>
      <c r="D735" s="47"/>
    </row>
    <row r="736" spans="1:4" s="33" customFormat="1">
      <c r="A736" s="80"/>
      <c r="B736" s="47"/>
      <c r="C736" s="47"/>
      <c r="D736" s="47"/>
    </row>
    <row r="737" spans="1:7" s="33" customFormat="1">
      <c r="A737" s="52"/>
      <c r="B737" s="47"/>
      <c r="C737" s="47"/>
      <c r="D737" s="47"/>
    </row>
    <row r="738" spans="1:7" s="33" customFormat="1">
      <c r="A738" s="52"/>
      <c r="B738" s="47"/>
      <c r="C738" s="47"/>
      <c r="D738" s="47"/>
    </row>
    <row r="739" spans="1:7">
      <c r="A739" s="80"/>
      <c r="B739" s="139">
        <f>SUM(B720)</f>
        <v>0</v>
      </c>
      <c r="C739" s="139">
        <f t="shared" ref="C739:D739" si="47">SUM(C720)</f>
        <v>0</v>
      </c>
      <c r="D739" s="139">
        <f t="shared" si="47"/>
        <v>0</v>
      </c>
    </row>
    <row r="741" spans="1:7" ht="14.25">
      <c r="A741" s="200" t="s">
        <v>196</v>
      </c>
      <c r="B741" s="200"/>
      <c r="C741" s="200"/>
      <c r="D741" s="201"/>
      <c r="E741" s="138">
        <f>B765</f>
        <v>0</v>
      </c>
      <c r="F741" s="138">
        <f t="shared" ref="F741" si="48">C765</f>
        <v>0</v>
      </c>
      <c r="G741" s="138">
        <f>D765</f>
        <v>0</v>
      </c>
    </row>
    <row r="742" spans="1:7" ht="37.9" customHeight="1">
      <c r="A742" s="202" t="s">
        <v>234</v>
      </c>
      <c r="B742" s="202"/>
      <c r="C742" s="202"/>
      <c r="D742" s="202"/>
      <c r="E742" s="202"/>
    </row>
    <row r="743" spans="1:7" ht="14.25">
      <c r="A743" s="9"/>
      <c r="B743" s="10"/>
      <c r="C743" s="10"/>
      <c r="D743" s="11"/>
      <c r="E743" s="83"/>
    </row>
    <row r="744" spans="1:7" ht="38.25">
      <c r="A744" s="162" t="s">
        <v>50</v>
      </c>
      <c r="B744" s="162" t="s">
        <v>129</v>
      </c>
      <c r="C744" s="162" t="s">
        <v>130</v>
      </c>
      <c r="D744" s="162" t="s">
        <v>131</v>
      </c>
    </row>
    <row r="745" spans="1:7">
      <c r="A745" s="162">
        <v>1</v>
      </c>
      <c r="B745" s="162">
        <v>2</v>
      </c>
      <c r="C745" s="162">
        <v>3</v>
      </c>
      <c r="D745" s="162">
        <v>4</v>
      </c>
    </row>
    <row r="746" spans="1:7">
      <c r="A746" s="53"/>
      <c r="B746" s="62"/>
      <c r="C746" s="62"/>
      <c r="D746" s="62"/>
    </row>
    <row r="747" spans="1:7" s="33" customFormat="1">
      <c r="A747" s="80"/>
      <c r="B747" s="47"/>
      <c r="C747" s="47"/>
      <c r="D747" s="47"/>
    </row>
    <row r="748" spans="1:7" s="33" customFormat="1">
      <c r="A748" s="128"/>
      <c r="B748" s="47"/>
      <c r="C748" s="47"/>
      <c r="D748" s="47"/>
    </row>
    <row r="749" spans="1:7" s="33" customFormat="1">
      <c r="A749" s="80"/>
      <c r="B749" s="47"/>
      <c r="C749" s="47"/>
      <c r="D749" s="47"/>
    </row>
    <row r="750" spans="1:7" s="33" customFormat="1">
      <c r="A750" s="52"/>
      <c r="B750" s="47"/>
      <c r="C750" s="47"/>
      <c r="D750" s="47"/>
    </row>
    <row r="751" spans="1:7" s="33" customFormat="1">
      <c r="A751" s="52"/>
      <c r="B751" s="47"/>
      <c r="C751" s="47"/>
      <c r="D751" s="47"/>
    </row>
    <row r="752" spans="1:7" s="33" customFormat="1">
      <c r="A752" s="52"/>
      <c r="B752" s="47"/>
      <c r="C752" s="47"/>
      <c r="D752" s="47"/>
    </row>
    <row r="753" spans="1:7" s="33" customFormat="1">
      <c r="A753" s="52"/>
      <c r="B753" s="47"/>
      <c r="C753" s="47"/>
      <c r="D753" s="47"/>
    </row>
    <row r="754" spans="1:7" s="33" customFormat="1">
      <c r="A754" s="52"/>
      <c r="B754" s="47"/>
      <c r="C754" s="47"/>
      <c r="D754" s="47"/>
    </row>
    <row r="755" spans="1:7" s="33" customFormat="1">
      <c r="A755" s="52"/>
      <c r="B755" s="47"/>
      <c r="C755" s="47"/>
      <c r="D755" s="47"/>
    </row>
    <row r="756" spans="1:7" s="33" customFormat="1">
      <c r="A756" s="52"/>
      <c r="B756" s="47"/>
      <c r="C756" s="47"/>
      <c r="D756" s="47"/>
    </row>
    <row r="757" spans="1:7" s="33" customFormat="1">
      <c r="A757" s="52"/>
      <c r="B757" s="47"/>
      <c r="C757" s="47"/>
      <c r="D757" s="47"/>
    </row>
    <row r="758" spans="1:7" s="33" customFormat="1">
      <c r="A758" s="80"/>
      <c r="B758" s="47"/>
      <c r="C758" s="47"/>
      <c r="D758" s="47"/>
    </row>
    <row r="759" spans="1:7" s="33" customFormat="1">
      <c r="A759" s="80"/>
      <c r="B759" s="47"/>
      <c r="C759" s="47"/>
      <c r="D759" s="47"/>
    </row>
    <row r="760" spans="1:7" s="33" customFormat="1">
      <c r="A760" s="52"/>
      <c r="B760" s="47"/>
      <c r="C760" s="47"/>
      <c r="D760" s="47"/>
    </row>
    <row r="761" spans="1:7" s="33" customFormat="1">
      <c r="A761" s="52"/>
      <c r="B761" s="47"/>
      <c r="C761" s="47"/>
      <c r="D761" s="47"/>
    </row>
    <row r="762" spans="1:7" s="33" customFormat="1">
      <c r="A762" s="80"/>
      <c r="B762" s="47"/>
      <c r="C762" s="47"/>
      <c r="D762" s="47"/>
    </row>
    <row r="763" spans="1:7" s="33" customFormat="1">
      <c r="A763" s="52"/>
      <c r="B763" s="47"/>
      <c r="C763" s="47"/>
      <c r="D763" s="47"/>
    </row>
    <row r="764" spans="1:7" s="33" customFormat="1">
      <c r="A764" s="52"/>
      <c r="B764" s="47"/>
      <c r="C764" s="47"/>
      <c r="D764" s="47"/>
    </row>
    <row r="765" spans="1:7">
      <c r="A765" s="80"/>
      <c r="B765" s="139">
        <f>SUM(B746)</f>
        <v>0</v>
      </c>
      <c r="C765" s="139">
        <f t="shared" ref="C765:D765" si="49">SUM(C746)</f>
        <v>0</v>
      </c>
      <c r="D765" s="139">
        <f t="shared" si="49"/>
        <v>0</v>
      </c>
    </row>
    <row r="766" spans="1:7">
      <c r="A766" s="79"/>
      <c r="B766" s="151"/>
      <c r="C766" s="151"/>
      <c r="D766" s="151"/>
    </row>
    <row r="767" spans="1:7" ht="13.9" customHeight="1">
      <c r="A767" s="200" t="s">
        <v>196</v>
      </c>
      <c r="B767" s="200"/>
      <c r="C767" s="200"/>
      <c r="D767" s="201"/>
      <c r="E767" s="138">
        <f>B791</f>
        <v>0</v>
      </c>
      <c r="F767" s="138">
        <f t="shared" ref="F767" si="50">C791</f>
        <v>0</v>
      </c>
      <c r="G767" s="138">
        <f t="shared" ref="G767" si="51">D791</f>
        <v>0</v>
      </c>
    </row>
    <row r="768" spans="1:7" ht="30" customHeight="1">
      <c r="A768" s="202" t="s">
        <v>117</v>
      </c>
      <c r="B768" s="202"/>
      <c r="C768" s="202"/>
      <c r="D768" s="202"/>
      <c r="E768" s="202"/>
    </row>
    <row r="769" spans="1:9" ht="14.25">
      <c r="A769" s="9"/>
      <c r="B769" s="10"/>
      <c r="C769" s="10"/>
      <c r="D769" s="11"/>
      <c r="E769" s="83"/>
    </row>
    <row r="770" spans="1:9" ht="38.25">
      <c r="A770" s="170" t="s">
        <v>50</v>
      </c>
      <c r="B770" s="170" t="s">
        <v>129</v>
      </c>
      <c r="C770" s="170" t="s">
        <v>130</v>
      </c>
      <c r="D770" s="170" t="s">
        <v>131</v>
      </c>
      <c r="I770" s="147"/>
    </row>
    <row r="771" spans="1:9">
      <c r="A771" s="170">
        <v>1</v>
      </c>
      <c r="B771" s="170">
        <v>2</v>
      </c>
      <c r="C771" s="170">
        <v>3</v>
      </c>
      <c r="D771" s="170">
        <v>4</v>
      </c>
    </row>
    <row r="772" spans="1:9">
      <c r="A772" s="53"/>
      <c r="B772" s="62"/>
      <c r="C772" s="62"/>
      <c r="D772" s="62"/>
    </row>
    <row r="773" spans="1:9" s="33" customFormat="1">
      <c r="A773" s="80"/>
      <c r="B773" s="47"/>
      <c r="C773" s="47"/>
      <c r="D773" s="47"/>
    </row>
    <row r="774" spans="1:9" s="33" customFormat="1">
      <c r="A774" s="128"/>
      <c r="B774" s="47"/>
      <c r="C774" s="47"/>
      <c r="D774" s="47"/>
    </row>
    <row r="775" spans="1:9" s="33" customFormat="1">
      <c r="A775" s="80"/>
      <c r="B775" s="47"/>
      <c r="C775" s="47"/>
      <c r="D775" s="47"/>
    </row>
    <row r="776" spans="1:9" s="33" customFormat="1">
      <c r="A776" s="52"/>
      <c r="B776" s="47"/>
      <c r="C776" s="47"/>
      <c r="D776" s="47"/>
    </row>
    <row r="777" spans="1:9" s="33" customFormat="1">
      <c r="A777" s="52"/>
      <c r="B777" s="47"/>
      <c r="C777" s="47"/>
      <c r="D777" s="47"/>
    </row>
    <row r="778" spans="1:9" s="33" customFormat="1">
      <c r="A778" s="52"/>
      <c r="B778" s="47"/>
      <c r="C778" s="47"/>
      <c r="D778" s="47"/>
    </row>
    <row r="779" spans="1:9" s="33" customFormat="1">
      <c r="A779" s="52"/>
      <c r="B779" s="47"/>
      <c r="C779" s="47"/>
      <c r="D779" s="47"/>
    </row>
    <row r="780" spans="1:9" s="33" customFormat="1">
      <c r="A780" s="52"/>
      <c r="B780" s="47"/>
      <c r="C780" s="47"/>
      <c r="D780" s="47"/>
    </row>
    <row r="781" spans="1:9" s="33" customFormat="1">
      <c r="A781" s="52"/>
      <c r="B781" s="47"/>
      <c r="C781" s="47"/>
      <c r="D781" s="47"/>
    </row>
    <row r="782" spans="1:9" s="33" customFormat="1">
      <c r="A782" s="52"/>
      <c r="B782" s="47"/>
      <c r="C782" s="47"/>
      <c r="D782" s="47"/>
    </row>
    <row r="783" spans="1:9" s="33" customFormat="1">
      <c r="A783" s="52"/>
      <c r="B783" s="47"/>
      <c r="C783" s="47"/>
      <c r="D783" s="47"/>
    </row>
    <row r="784" spans="1:9" s="33" customFormat="1">
      <c r="A784" s="80"/>
      <c r="B784" s="47"/>
      <c r="C784" s="47"/>
      <c r="D784" s="47"/>
    </row>
    <row r="785" spans="1:7" s="33" customFormat="1">
      <c r="A785" s="80"/>
      <c r="B785" s="47"/>
      <c r="C785" s="47"/>
      <c r="D785" s="47"/>
    </row>
    <row r="786" spans="1:7" s="33" customFormat="1">
      <c r="A786" s="52"/>
      <c r="B786" s="47"/>
      <c r="C786" s="47"/>
      <c r="D786" s="47"/>
    </row>
    <row r="787" spans="1:7" s="33" customFormat="1">
      <c r="A787" s="52"/>
      <c r="B787" s="47"/>
      <c r="C787" s="47"/>
      <c r="D787" s="47"/>
    </row>
    <row r="788" spans="1:7" s="33" customFormat="1">
      <c r="A788" s="80"/>
      <c r="B788" s="47"/>
      <c r="C788" s="47"/>
      <c r="D788" s="47"/>
    </row>
    <row r="789" spans="1:7" s="33" customFormat="1">
      <c r="A789" s="52"/>
      <c r="B789" s="47"/>
      <c r="C789" s="47"/>
      <c r="D789" s="47"/>
    </row>
    <row r="790" spans="1:7" s="33" customFormat="1">
      <c r="A790" s="52"/>
      <c r="B790" s="47"/>
      <c r="C790" s="47"/>
      <c r="D790" s="47"/>
    </row>
    <row r="791" spans="1:7">
      <c r="A791" s="80"/>
      <c r="B791" s="139">
        <f>SUM(B772)</f>
        <v>0</v>
      </c>
      <c r="C791" s="139">
        <f t="shared" ref="C791:D791" si="52">SUM(C772)</f>
        <v>0</v>
      </c>
      <c r="D791" s="139">
        <f t="shared" si="52"/>
        <v>0</v>
      </c>
    </row>
    <row r="792" spans="1:7" s="33" customFormat="1">
      <c r="A792" s="79"/>
      <c r="B792" s="188"/>
      <c r="C792" s="188"/>
      <c r="D792" s="188"/>
    </row>
    <row r="793" spans="1:7" ht="14.25">
      <c r="A793" s="200" t="s">
        <v>248</v>
      </c>
      <c r="B793" s="200"/>
      <c r="C793" s="200"/>
      <c r="D793" s="201"/>
      <c r="E793" s="138">
        <f>B817</f>
        <v>0</v>
      </c>
      <c r="F793" s="138">
        <f t="shared" ref="F793" si="53">C817</f>
        <v>0</v>
      </c>
      <c r="G793" s="138">
        <f t="shared" ref="G793" si="54">D817</f>
        <v>0</v>
      </c>
    </row>
    <row r="794" spans="1:7" ht="14.25">
      <c r="A794" s="202" t="s">
        <v>249</v>
      </c>
      <c r="B794" s="202"/>
      <c r="C794" s="202"/>
      <c r="D794" s="202"/>
      <c r="E794" s="202"/>
    </row>
    <row r="795" spans="1:7" ht="14.25">
      <c r="A795" s="9"/>
      <c r="B795" s="10"/>
      <c r="C795" s="10"/>
      <c r="D795" s="11"/>
      <c r="E795" s="83"/>
    </row>
    <row r="796" spans="1:7" ht="38.25">
      <c r="A796" s="192" t="s">
        <v>50</v>
      </c>
      <c r="B796" s="192" t="s">
        <v>129</v>
      </c>
      <c r="C796" s="192" t="s">
        <v>130</v>
      </c>
      <c r="D796" s="192" t="s">
        <v>131</v>
      </c>
    </row>
    <row r="797" spans="1:7">
      <c r="A797" s="192">
        <v>1</v>
      </c>
      <c r="B797" s="192">
        <v>2</v>
      </c>
      <c r="C797" s="192">
        <v>3</v>
      </c>
      <c r="D797" s="192">
        <v>4</v>
      </c>
    </row>
    <row r="798" spans="1:7">
      <c r="A798" s="53"/>
      <c r="B798" s="62"/>
      <c r="C798" s="62"/>
      <c r="D798" s="62"/>
    </row>
    <row r="799" spans="1:7" s="33" customFormat="1">
      <c r="A799" s="80"/>
      <c r="B799" s="47"/>
      <c r="C799" s="47"/>
      <c r="D799" s="47"/>
    </row>
    <row r="800" spans="1:7" s="33" customFormat="1">
      <c r="A800" s="128"/>
      <c r="B800" s="47"/>
      <c r="C800" s="47"/>
      <c r="D800" s="47"/>
    </row>
    <row r="801" spans="1:4" s="33" customFormat="1">
      <c r="A801" s="80"/>
      <c r="B801" s="47"/>
      <c r="C801" s="47"/>
      <c r="D801" s="47"/>
    </row>
    <row r="802" spans="1:4" s="33" customFormat="1">
      <c r="A802" s="52"/>
      <c r="B802" s="47"/>
      <c r="C802" s="47"/>
      <c r="D802" s="47"/>
    </row>
    <row r="803" spans="1:4" s="33" customFormat="1">
      <c r="A803" s="52"/>
      <c r="B803" s="47"/>
      <c r="C803" s="47"/>
      <c r="D803" s="47"/>
    </row>
    <row r="804" spans="1:4" s="33" customFormat="1">
      <c r="A804" s="52"/>
      <c r="B804" s="47"/>
      <c r="C804" s="47"/>
      <c r="D804" s="47"/>
    </row>
    <row r="805" spans="1:4" s="33" customFormat="1">
      <c r="A805" s="52"/>
      <c r="B805" s="47"/>
      <c r="C805" s="47"/>
      <c r="D805" s="47"/>
    </row>
    <row r="806" spans="1:4" s="33" customFormat="1">
      <c r="A806" s="52"/>
      <c r="B806" s="47"/>
      <c r="C806" s="47"/>
      <c r="D806" s="47"/>
    </row>
    <row r="807" spans="1:4" s="33" customFormat="1">
      <c r="A807" s="52"/>
      <c r="B807" s="47"/>
      <c r="C807" s="47"/>
      <c r="D807" s="47"/>
    </row>
    <row r="808" spans="1:4" s="33" customFormat="1">
      <c r="A808" s="52"/>
      <c r="B808" s="47"/>
      <c r="C808" s="47"/>
      <c r="D808" s="47"/>
    </row>
    <row r="809" spans="1:4" s="33" customFormat="1">
      <c r="A809" s="52"/>
      <c r="B809" s="47"/>
      <c r="C809" s="47"/>
      <c r="D809" s="47"/>
    </row>
    <row r="810" spans="1:4" s="33" customFormat="1">
      <c r="A810" s="80"/>
      <c r="B810" s="47"/>
      <c r="C810" s="47"/>
      <c r="D810" s="47"/>
    </row>
    <row r="811" spans="1:4" s="33" customFormat="1">
      <c r="A811" s="80"/>
      <c r="B811" s="47"/>
      <c r="C811" s="47"/>
      <c r="D811" s="47"/>
    </row>
    <row r="812" spans="1:4" s="33" customFormat="1">
      <c r="A812" s="52"/>
      <c r="B812" s="47"/>
      <c r="C812" s="47"/>
      <c r="D812" s="47"/>
    </row>
    <row r="813" spans="1:4" s="33" customFormat="1">
      <c r="A813" s="52"/>
      <c r="B813" s="47"/>
      <c r="C813" s="47"/>
      <c r="D813" s="47"/>
    </row>
    <row r="814" spans="1:4" s="33" customFormat="1">
      <c r="A814" s="80"/>
      <c r="B814" s="47"/>
      <c r="C814" s="47"/>
      <c r="D814" s="47"/>
    </row>
    <row r="815" spans="1:4" s="33" customFormat="1">
      <c r="A815" s="52"/>
      <c r="B815" s="47"/>
      <c r="C815" s="47"/>
      <c r="D815" s="47"/>
    </row>
    <row r="816" spans="1:4" s="33" customFormat="1">
      <c r="A816" s="52"/>
      <c r="B816" s="47"/>
      <c r="C816" s="47"/>
      <c r="D816" s="47"/>
    </row>
    <row r="817" spans="1:9">
      <c r="A817" s="80"/>
      <c r="B817" s="139">
        <f>SUM(B798)</f>
        <v>0</v>
      </c>
      <c r="C817" s="139">
        <f t="shared" ref="C817:D817" si="55">SUM(C798)</f>
        <v>0</v>
      </c>
      <c r="D817" s="139">
        <f t="shared" si="55"/>
        <v>0</v>
      </c>
    </row>
    <row r="819" spans="1:9" ht="36" customHeight="1">
      <c r="A819" s="200" t="s">
        <v>211</v>
      </c>
      <c r="B819" s="200"/>
      <c r="C819" s="200"/>
      <c r="D819" s="201"/>
      <c r="E819" s="138">
        <f>B843</f>
        <v>0</v>
      </c>
      <c r="F819" s="138">
        <f t="shared" ref="F819:G819" si="56">C843</f>
        <v>0</v>
      </c>
      <c r="G819" s="138">
        <f t="shared" si="56"/>
        <v>0</v>
      </c>
    </row>
    <row r="820" spans="1:9" ht="39.6" customHeight="1">
      <c r="A820" s="202" t="s">
        <v>117</v>
      </c>
      <c r="B820" s="202"/>
      <c r="C820" s="202"/>
      <c r="D820" s="202"/>
      <c r="E820" s="202"/>
    </row>
    <row r="821" spans="1:9" ht="14.25">
      <c r="A821" s="9"/>
      <c r="B821" s="10"/>
      <c r="C821" s="10"/>
      <c r="D821" s="11"/>
      <c r="E821" s="83"/>
    </row>
    <row r="822" spans="1:9" ht="38.25">
      <c r="A822" s="162" t="s">
        <v>50</v>
      </c>
      <c r="B822" s="162" t="s">
        <v>129</v>
      </c>
      <c r="C822" s="162" t="s">
        <v>130</v>
      </c>
      <c r="D822" s="162" t="s">
        <v>131</v>
      </c>
      <c r="I822" s="147"/>
    </row>
    <row r="823" spans="1:9">
      <c r="A823" s="162">
        <v>1</v>
      </c>
      <c r="B823" s="162">
        <v>2</v>
      </c>
      <c r="C823" s="162">
        <v>3</v>
      </c>
      <c r="D823" s="162">
        <v>4</v>
      </c>
    </row>
    <row r="824" spans="1:9">
      <c r="A824" s="53"/>
      <c r="B824" s="62"/>
      <c r="C824" s="62"/>
      <c r="D824" s="62"/>
    </row>
    <row r="825" spans="1:9" s="33" customFormat="1">
      <c r="A825" s="80"/>
      <c r="B825" s="47"/>
      <c r="C825" s="47"/>
      <c r="D825" s="47"/>
    </row>
    <row r="826" spans="1:9" s="33" customFormat="1">
      <c r="A826" s="128"/>
      <c r="B826" s="47"/>
      <c r="C826" s="47"/>
      <c r="D826" s="47"/>
    </row>
    <row r="827" spans="1:9" s="33" customFormat="1">
      <c r="A827" s="80"/>
      <c r="B827" s="47"/>
      <c r="C827" s="47"/>
      <c r="D827" s="47"/>
    </row>
    <row r="828" spans="1:9" s="33" customFormat="1">
      <c r="A828" s="52"/>
      <c r="B828" s="47"/>
      <c r="C828" s="47"/>
      <c r="D828" s="47"/>
    </row>
    <row r="829" spans="1:9" s="33" customFormat="1">
      <c r="A829" s="52"/>
      <c r="B829" s="47"/>
      <c r="C829" s="47"/>
      <c r="D829" s="47"/>
    </row>
    <row r="830" spans="1:9" s="33" customFormat="1">
      <c r="A830" s="52"/>
      <c r="B830" s="47"/>
      <c r="C830" s="47"/>
      <c r="D830" s="47"/>
    </row>
    <row r="831" spans="1:9" s="33" customFormat="1">
      <c r="A831" s="52"/>
      <c r="B831" s="47"/>
      <c r="C831" s="47"/>
      <c r="D831" s="47"/>
    </row>
    <row r="832" spans="1:9" s="33" customFormat="1">
      <c r="A832" s="52"/>
      <c r="B832" s="47"/>
      <c r="C832" s="47"/>
      <c r="D832" s="47"/>
    </row>
    <row r="833" spans="1:12" s="33" customFormat="1">
      <c r="A833" s="52"/>
      <c r="B833" s="47"/>
      <c r="C833" s="47"/>
      <c r="D833" s="47"/>
    </row>
    <row r="834" spans="1:12" s="33" customFormat="1">
      <c r="A834" s="52"/>
      <c r="B834" s="47"/>
      <c r="C834" s="47"/>
      <c r="D834" s="47"/>
    </row>
    <row r="835" spans="1:12" s="33" customFormat="1">
      <c r="A835" s="52"/>
      <c r="B835" s="47"/>
      <c r="C835" s="47"/>
      <c r="D835" s="47"/>
    </row>
    <row r="836" spans="1:12" s="33" customFormat="1">
      <c r="A836" s="80"/>
      <c r="B836" s="47"/>
      <c r="C836" s="47"/>
      <c r="D836" s="47"/>
    </row>
    <row r="837" spans="1:12" s="33" customFormat="1">
      <c r="A837" s="80"/>
      <c r="B837" s="47"/>
      <c r="C837" s="47"/>
      <c r="D837" s="47"/>
    </row>
    <row r="838" spans="1:12" s="33" customFormat="1">
      <c r="A838" s="52"/>
      <c r="B838" s="47"/>
      <c r="C838" s="47"/>
      <c r="D838" s="47"/>
    </row>
    <row r="839" spans="1:12" s="33" customFormat="1">
      <c r="A839" s="52"/>
      <c r="B839" s="47"/>
      <c r="C839" s="47"/>
      <c r="D839" s="47"/>
    </row>
    <row r="840" spans="1:12" s="33" customFormat="1">
      <c r="A840" s="80"/>
      <c r="B840" s="47"/>
      <c r="C840" s="47"/>
      <c r="D840" s="47"/>
    </row>
    <row r="841" spans="1:12" s="33" customFormat="1">
      <c r="A841" s="52"/>
      <c r="B841" s="47"/>
      <c r="C841" s="47"/>
      <c r="D841" s="47"/>
    </row>
    <row r="842" spans="1:12" s="33" customFormat="1">
      <c r="A842" s="52"/>
      <c r="B842" s="47"/>
      <c r="C842" s="47"/>
      <c r="D842" s="47"/>
    </row>
    <row r="843" spans="1:12">
      <c r="A843" s="80"/>
      <c r="B843" s="139">
        <f>SUM(B824)</f>
        <v>0</v>
      </c>
      <c r="C843" s="139">
        <f t="shared" ref="C843:D843" si="57">SUM(C824)</f>
        <v>0</v>
      </c>
      <c r="D843" s="139">
        <f t="shared" si="57"/>
        <v>0</v>
      </c>
    </row>
    <row r="844" spans="1:12">
      <c r="A844" s="79"/>
      <c r="B844" s="151"/>
      <c r="C844" s="151"/>
      <c r="D844" s="151"/>
      <c r="E844" s="146"/>
    </row>
    <row r="845" spans="1:12" ht="38.450000000000003" customHeight="1">
      <c r="A845" s="203" t="s">
        <v>222</v>
      </c>
      <c r="B845" s="203"/>
      <c r="C845" s="203"/>
      <c r="D845" s="204"/>
      <c r="E845" s="138">
        <f>B869</f>
        <v>0</v>
      </c>
      <c r="F845" s="138">
        <f>C869</f>
        <v>0</v>
      </c>
      <c r="G845" s="138">
        <f>D869</f>
        <v>0</v>
      </c>
      <c r="I845" s="200"/>
      <c r="J845" s="200"/>
      <c r="K845" s="200"/>
      <c r="L845" s="201"/>
    </row>
    <row r="846" spans="1:12" ht="30" customHeight="1">
      <c r="A846" s="202" t="s">
        <v>234</v>
      </c>
      <c r="B846" s="202"/>
      <c r="C846" s="202"/>
      <c r="D846" s="202"/>
      <c r="E846" s="202"/>
    </row>
    <row r="847" spans="1:12" ht="14.25">
      <c r="A847" s="9"/>
      <c r="B847" s="10"/>
      <c r="C847" s="10"/>
      <c r="D847" s="11"/>
      <c r="E847" s="83"/>
    </row>
    <row r="848" spans="1:12" ht="38.25">
      <c r="A848" s="199" t="s">
        <v>50</v>
      </c>
      <c r="B848" s="199" t="s">
        <v>129</v>
      </c>
      <c r="C848" s="199" t="s">
        <v>130</v>
      </c>
      <c r="D848" s="199" t="s">
        <v>131</v>
      </c>
      <c r="I848" s="147"/>
    </row>
    <row r="849" spans="1:4">
      <c r="A849" s="199">
        <v>1</v>
      </c>
      <c r="B849" s="199">
        <v>2</v>
      </c>
      <c r="C849" s="199">
        <v>3</v>
      </c>
      <c r="D849" s="199">
        <v>4</v>
      </c>
    </row>
    <row r="850" spans="1:4">
      <c r="A850" s="53"/>
      <c r="B850" s="62"/>
      <c r="C850" s="62"/>
      <c r="D850" s="62"/>
    </row>
    <row r="851" spans="1:4" s="33" customFormat="1">
      <c r="A851" s="80"/>
      <c r="B851" s="47"/>
      <c r="C851" s="47"/>
      <c r="D851" s="47"/>
    </row>
    <row r="852" spans="1:4" s="33" customFormat="1">
      <c r="A852" s="128"/>
      <c r="B852" s="47"/>
      <c r="C852" s="47"/>
      <c r="D852" s="47"/>
    </row>
    <row r="853" spans="1:4" s="33" customFormat="1">
      <c r="A853" s="80"/>
      <c r="B853" s="47"/>
      <c r="C853" s="47"/>
      <c r="D853" s="47"/>
    </row>
    <row r="854" spans="1:4" s="33" customFormat="1">
      <c r="A854" s="52"/>
      <c r="B854" s="47"/>
      <c r="C854" s="47"/>
      <c r="D854" s="47"/>
    </row>
    <row r="855" spans="1:4" s="33" customFormat="1">
      <c r="A855" s="52"/>
      <c r="B855" s="47"/>
      <c r="C855" s="47"/>
      <c r="D855" s="47"/>
    </row>
    <row r="856" spans="1:4" s="33" customFormat="1">
      <c r="A856" s="52"/>
      <c r="B856" s="47"/>
      <c r="C856" s="47"/>
      <c r="D856" s="47"/>
    </row>
    <row r="857" spans="1:4" s="33" customFormat="1">
      <c r="A857" s="52"/>
      <c r="B857" s="47"/>
      <c r="C857" s="47"/>
      <c r="D857" s="47"/>
    </row>
    <row r="858" spans="1:4" s="33" customFormat="1">
      <c r="A858" s="52"/>
      <c r="B858" s="47"/>
      <c r="C858" s="47"/>
      <c r="D858" s="47"/>
    </row>
    <row r="859" spans="1:4" s="33" customFormat="1">
      <c r="A859" s="52"/>
      <c r="B859" s="47"/>
      <c r="C859" s="47"/>
      <c r="D859" s="47"/>
    </row>
    <row r="860" spans="1:4" s="33" customFormat="1">
      <c r="A860" s="52"/>
      <c r="B860" s="47"/>
      <c r="C860" s="47"/>
      <c r="D860" s="47"/>
    </row>
    <row r="861" spans="1:4" s="33" customFormat="1">
      <c r="A861" s="52"/>
      <c r="B861" s="47"/>
      <c r="C861" s="47"/>
      <c r="D861" s="47"/>
    </row>
    <row r="862" spans="1:4" s="33" customFormat="1">
      <c r="A862" s="80"/>
      <c r="B862" s="47"/>
      <c r="C862" s="47"/>
      <c r="D862" s="47"/>
    </row>
    <row r="863" spans="1:4" s="33" customFormat="1">
      <c r="A863" s="80"/>
      <c r="B863" s="47"/>
      <c r="C863" s="47"/>
      <c r="D863" s="47"/>
    </row>
    <row r="864" spans="1:4" s="33" customFormat="1">
      <c r="A864" s="52"/>
      <c r="B864" s="47"/>
      <c r="C864" s="47"/>
      <c r="D864" s="47"/>
    </row>
    <row r="865" spans="1:12" s="33" customFormat="1">
      <c r="A865" s="52"/>
      <c r="B865" s="47"/>
      <c r="C865" s="47"/>
      <c r="D865" s="47"/>
    </row>
    <row r="866" spans="1:12" s="33" customFormat="1">
      <c r="A866" s="80"/>
      <c r="B866" s="47"/>
      <c r="C866" s="47"/>
      <c r="D866" s="47"/>
    </row>
    <row r="867" spans="1:12" s="33" customFormat="1">
      <c r="A867" s="52"/>
      <c r="B867" s="47"/>
      <c r="C867" s="47"/>
      <c r="D867" s="47"/>
    </row>
    <row r="868" spans="1:12" s="33" customFormat="1">
      <c r="A868" s="52"/>
      <c r="B868" s="47"/>
      <c r="C868" s="47"/>
      <c r="D868" s="47"/>
    </row>
    <row r="869" spans="1:12">
      <c r="A869" s="80"/>
      <c r="B869" s="139">
        <f>SUM(B850)</f>
        <v>0</v>
      </c>
      <c r="C869" s="139">
        <f t="shared" ref="C869:D869" si="58">SUM(C850)</f>
        <v>0</v>
      </c>
      <c r="D869" s="139">
        <f t="shared" si="58"/>
        <v>0</v>
      </c>
    </row>
    <row r="870" spans="1:12">
      <c r="A870" s="79"/>
      <c r="B870" s="151"/>
      <c r="C870" s="151"/>
      <c r="D870" s="151"/>
      <c r="E870" s="146"/>
    </row>
    <row r="871" spans="1:12" ht="38.450000000000003" customHeight="1">
      <c r="A871" s="203" t="s">
        <v>222</v>
      </c>
      <c r="B871" s="203"/>
      <c r="C871" s="203"/>
      <c r="D871" s="204"/>
      <c r="E871" s="138">
        <f>B895</f>
        <v>0</v>
      </c>
      <c r="F871" s="138">
        <f>C895</f>
        <v>0</v>
      </c>
      <c r="G871" s="138">
        <f>D895</f>
        <v>0</v>
      </c>
      <c r="I871" s="200"/>
      <c r="J871" s="200"/>
      <c r="K871" s="200"/>
      <c r="L871" s="201"/>
    </row>
    <row r="872" spans="1:12" ht="30" customHeight="1">
      <c r="A872" s="202" t="s">
        <v>117</v>
      </c>
      <c r="B872" s="202"/>
      <c r="C872" s="202"/>
      <c r="D872" s="202"/>
      <c r="E872" s="202"/>
    </row>
    <row r="873" spans="1:12" ht="14.25">
      <c r="A873" s="9"/>
      <c r="B873" s="10"/>
      <c r="C873" s="10"/>
      <c r="D873" s="11"/>
      <c r="E873" s="83"/>
    </row>
    <row r="874" spans="1:12" ht="38.25">
      <c r="A874" s="199" t="s">
        <v>50</v>
      </c>
      <c r="B874" s="199" t="s">
        <v>129</v>
      </c>
      <c r="C874" s="199" t="s">
        <v>130</v>
      </c>
      <c r="D874" s="199" t="s">
        <v>131</v>
      </c>
      <c r="I874" s="147"/>
    </row>
    <row r="875" spans="1:12">
      <c r="A875" s="199">
        <v>1</v>
      </c>
      <c r="B875" s="199">
        <v>2</v>
      </c>
      <c r="C875" s="199">
        <v>3</v>
      </c>
      <c r="D875" s="199">
        <v>4</v>
      </c>
    </row>
    <row r="876" spans="1:12">
      <c r="A876" s="53"/>
      <c r="B876" s="62"/>
      <c r="C876" s="62"/>
      <c r="D876" s="62"/>
    </row>
    <row r="877" spans="1:12" s="33" customFormat="1">
      <c r="A877" s="80"/>
      <c r="B877" s="47"/>
      <c r="C877" s="47"/>
      <c r="D877" s="47"/>
    </row>
    <row r="878" spans="1:12" s="33" customFormat="1">
      <c r="A878" s="128"/>
      <c r="B878" s="47"/>
      <c r="C878" s="47"/>
      <c r="D878" s="47"/>
    </row>
    <row r="879" spans="1:12" s="33" customFormat="1">
      <c r="A879" s="80"/>
      <c r="B879" s="47"/>
      <c r="C879" s="47"/>
      <c r="D879" s="47"/>
    </row>
    <row r="880" spans="1:12" s="33" customFormat="1">
      <c r="A880" s="52"/>
      <c r="B880" s="47"/>
      <c r="C880" s="47"/>
      <c r="D880" s="47"/>
    </row>
    <row r="881" spans="1:5" s="33" customFormat="1">
      <c r="A881" s="52"/>
      <c r="B881" s="47"/>
      <c r="C881" s="47"/>
      <c r="D881" s="47"/>
    </row>
    <row r="882" spans="1:5" s="33" customFormat="1">
      <c r="A882" s="52"/>
      <c r="B882" s="47"/>
      <c r="C882" s="47"/>
      <c r="D882" s="47"/>
    </row>
    <row r="883" spans="1:5" s="33" customFormat="1">
      <c r="A883" s="52"/>
      <c r="B883" s="47"/>
      <c r="C883" s="47"/>
      <c r="D883" s="47"/>
    </row>
    <row r="884" spans="1:5" s="33" customFormat="1">
      <c r="A884" s="52"/>
      <c r="B884" s="47"/>
      <c r="C884" s="47"/>
      <c r="D884" s="47"/>
    </row>
    <row r="885" spans="1:5" s="33" customFormat="1">
      <c r="A885" s="52"/>
      <c r="B885" s="47"/>
      <c r="C885" s="47"/>
      <c r="D885" s="47"/>
    </row>
    <row r="886" spans="1:5" s="33" customFormat="1">
      <c r="A886" s="52"/>
      <c r="B886" s="47"/>
      <c r="C886" s="47"/>
      <c r="D886" s="47"/>
    </row>
    <row r="887" spans="1:5" s="33" customFormat="1">
      <c r="A887" s="52"/>
      <c r="B887" s="47"/>
      <c r="C887" s="47"/>
      <c r="D887" s="47"/>
    </row>
    <row r="888" spans="1:5" s="33" customFormat="1">
      <c r="A888" s="80"/>
      <c r="B888" s="47"/>
      <c r="C888" s="47"/>
      <c r="D888" s="47"/>
    </row>
    <row r="889" spans="1:5" s="33" customFormat="1">
      <c r="A889" s="80"/>
      <c r="B889" s="47"/>
      <c r="C889" s="47"/>
      <c r="D889" s="47"/>
    </row>
    <row r="890" spans="1:5" s="33" customFormat="1">
      <c r="A890" s="52"/>
      <c r="B890" s="47"/>
      <c r="C890" s="47"/>
      <c r="D890" s="47"/>
    </row>
    <row r="891" spans="1:5" s="33" customFormat="1">
      <c r="A891" s="52"/>
      <c r="B891" s="47"/>
      <c r="C891" s="47"/>
      <c r="D891" s="47"/>
    </row>
    <row r="892" spans="1:5" s="33" customFormat="1">
      <c r="A892" s="80"/>
      <c r="B892" s="47"/>
      <c r="C892" s="47"/>
      <c r="D892" s="47"/>
    </row>
    <row r="893" spans="1:5" s="33" customFormat="1">
      <c r="A893" s="52"/>
      <c r="B893" s="47"/>
      <c r="C893" s="47"/>
      <c r="D893" s="47"/>
    </row>
    <row r="894" spans="1:5" s="33" customFormat="1">
      <c r="A894" s="52"/>
      <c r="B894" s="47"/>
      <c r="C894" s="47"/>
      <c r="D894" s="47"/>
    </row>
    <row r="895" spans="1:5">
      <c r="A895" s="80"/>
      <c r="B895" s="139">
        <f>SUM(B876)</f>
        <v>0</v>
      </c>
      <c r="C895" s="139">
        <f t="shared" ref="C895:D895" si="59">SUM(C876)</f>
        <v>0</v>
      </c>
      <c r="D895" s="139">
        <f t="shared" si="59"/>
        <v>0</v>
      </c>
    </row>
    <row r="896" spans="1:5">
      <c r="A896" s="79"/>
      <c r="B896" s="151"/>
      <c r="C896" s="151"/>
      <c r="D896" s="151"/>
      <c r="E896" s="146"/>
    </row>
    <row r="897" spans="1:9">
      <c r="A897" s="79"/>
      <c r="B897" s="173"/>
      <c r="C897" s="173"/>
      <c r="D897" s="173"/>
    </row>
    <row r="898" spans="1:9" ht="14.25">
      <c r="A898" s="200" t="s">
        <v>197</v>
      </c>
      <c r="B898" s="200"/>
      <c r="C898" s="200"/>
      <c r="D898" s="201"/>
      <c r="E898" s="138">
        <f>B922</f>
        <v>0</v>
      </c>
      <c r="F898" s="138">
        <f t="shared" ref="F898:G898" si="60">C922</f>
        <v>0</v>
      </c>
      <c r="G898" s="138">
        <f t="shared" si="60"/>
        <v>0</v>
      </c>
    </row>
    <row r="899" spans="1:9" ht="14.45" customHeight="1">
      <c r="A899" s="202" t="s">
        <v>232</v>
      </c>
      <c r="B899" s="202"/>
      <c r="C899" s="202"/>
      <c r="D899" s="202"/>
      <c r="E899" s="202"/>
    </row>
    <row r="900" spans="1:9" ht="14.25">
      <c r="A900" s="9"/>
      <c r="B900" s="10"/>
      <c r="C900" s="10"/>
      <c r="D900" s="11"/>
      <c r="E900" s="83"/>
    </row>
    <row r="901" spans="1:9" ht="38.25">
      <c r="A901" s="162" t="s">
        <v>50</v>
      </c>
      <c r="B901" s="162" t="s">
        <v>129</v>
      </c>
      <c r="C901" s="162" t="s">
        <v>130</v>
      </c>
      <c r="D901" s="162" t="s">
        <v>131</v>
      </c>
      <c r="I901" s="147"/>
    </row>
    <row r="902" spans="1:9">
      <c r="A902" s="162">
        <v>1</v>
      </c>
      <c r="B902" s="162">
        <v>2</v>
      </c>
      <c r="C902" s="162">
        <v>3</v>
      </c>
      <c r="D902" s="162">
        <v>4</v>
      </c>
    </row>
    <row r="903" spans="1:9">
      <c r="A903" s="53"/>
      <c r="B903" s="62"/>
      <c r="C903" s="62"/>
      <c r="D903" s="62"/>
    </row>
    <row r="904" spans="1:9" s="33" customFormat="1">
      <c r="A904" s="80"/>
      <c r="B904" s="47"/>
      <c r="C904" s="47"/>
      <c r="D904" s="47"/>
    </row>
    <row r="905" spans="1:9" s="33" customFormat="1">
      <c r="A905" s="128"/>
      <c r="B905" s="47"/>
      <c r="C905" s="47"/>
      <c r="D905" s="47"/>
    </row>
    <row r="906" spans="1:9" s="33" customFormat="1">
      <c r="A906" s="80"/>
      <c r="B906" s="47"/>
      <c r="C906" s="47"/>
      <c r="D906" s="47"/>
    </row>
    <row r="907" spans="1:9" s="33" customFormat="1">
      <c r="A907" s="52"/>
      <c r="B907" s="47"/>
      <c r="C907" s="47"/>
      <c r="D907" s="47"/>
    </row>
    <row r="908" spans="1:9" s="33" customFormat="1">
      <c r="A908" s="52"/>
      <c r="B908" s="47"/>
      <c r="C908" s="47"/>
      <c r="D908" s="47"/>
    </row>
    <row r="909" spans="1:9" s="33" customFormat="1">
      <c r="A909" s="52"/>
      <c r="B909" s="47"/>
      <c r="C909" s="47"/>
      <c r="D909" s="47"/>
    </row>
    <row r="910" spans="1:9" s="33" customFormat="1">
      <c r="A910" s="52"/>
      <c r="B910" s="47"/>
      <c r="C910" s="47"/>
      <c r="D910" s="47"/>
    </row>
    <row r="911" spans="1:9" s="33" customFormat="1">
      <c r="A911" s="52"/>
      <c r="B911" s="47"/>
      <c r="C911" s="47"/>
      <c r="D911" s="47"/>
    </row>
    <row r="912" spans="1:9" s="33" customFormat="1">
      <c r="A912" s="52"/>
      <c r="B912" s="47"/>
      <c r="C912" s="47"/>
      <c r="D912" s="47"/>
    </row>
    <row r="913" spans="1:7" s="33" customFormat="1">
      <c r="A913" s="52"/>
      <c r="B913" s="47"/>
      <c r="C913" s="47"/>
      <c r="D913" s="47"/>
    </row>
    <row r="914" spans="1:7" s="33" customFormat="1">
      <c r="A914" s="52"/>
      <c r="B914" s="47"/>
      <c r="C914" s="47"/>
      <c r="D914" s="47"/>
    </row>
    <row r="915" spans="1:7" s="33" customFormat="1">
      <c r="A915" s="80"/>
      <c r="B915" s="47"/>
      <c r="C915" s="47"/>
      <c r="D915" s="47"/>
    </row>
    <row r="916" spans="1:7" s="33" customFormat="1">
      <c r="A916" s="80"/>
      <c r="B916" s="47"/>
      <c r="C916" s="47"/>
      <c r="D916" s="47"/>
    </row>
    <row r="917" spans="1:7" s="33" customFormat="1">
      <c r="A917" s="52"/>
      <c r="B917" s="47"/>
      <c r="C917" s="47"/>
      <c r="D917" s="47"/>
    </row>
    <row r="918" spans="1:7" s="33" customFormat="1">
      <c r="A918" s="52"/>
      <c r="B918" s="47"/>
      <c r="C918" s="47"/>
      <c r="D918" s="47"/>
    </row>
    <row r="919" spans="1:7" s="33" customFormat="1">
      <c r="A919" s="80"/>
      <c r="B919" s="47"/>
      <c r="C919" s="47"/>
      <c r="D919" s="47"/>
    </row>
    <row r="920" spans="1:7" s="33" customFormat="1">
      <c r="A920" s="52"/>
      <c r="B920" s="47"/>
      <c r="C920" s="47"/>
      <c r="D920" s="47"/>
    </row>
    <row r="921" spans="1:7" s="33" customFormat="1">
      <c r="A921" s="52"/>
      <c r="B921" s="47"/>
      <c r="C921" s="47"/>
      <c r="D921" s="47"/>
    </row>
    <row r="922" spans="1:7">
      <c r="A922" s="80"/>
      <c r="B922" s="139">
        <f>SUM(B903)</f>
        <v>0</v>
      </c>
      <c r="C922" s="139">
        <f t="shared" ref="C922:D922" si="61">SUM(C903)</f>
        <v>0</v>
      </c>
      <c r="D922" s="139">
        <f t="shared" si="61"/>
        <v>0</v>
      </c>
    </row>
    <row r="924" spans="1:7" ht="14.25">
      <c r="A924" s="200" t="s">
        <v>197</v>
      </c>
      <c r="B924" s="200"/>
      <c r="C924" s="200"/>
      <c r="D924" s="201"/>
      <c r="E924" s="138">
        <f>B948</f>
        <v>0</v>
      </c>
      <c r="F924" s="138">
        <f t="shared" ref="F924" si="62">C948</f>
        <v>0</v>
      </c>
      <c r="G924" s="138">
        <f>D948</f>
        <v>0</v>
      </c>
    </row>
    <row r="925" spans="1:7" ht="14.25">
      <c r="A925" s="202" t="s">
        <v>233</v>
      </c>
      <c r="B925" s="202"/>
      <c r="C925" s="202"/>
      <c r="D925" s="202"/>
      <c r="E925" s="202"/>
    </row>
    <row r="926" spans="1:7" ht="14.25">
      <c r="A926" s="9"/>
      <c r="B926" s="10"/>
      <c r="C926" s="10"/>
      <c r="D926" s="11"/>
      <c r="E926" s="83"/>
    </row>
    <row r="927" spans="1:7" ht="38.25">
      <c r="A927" s="162" t="s">
        <v>50</v>
      </c>
      <c r="B927" s="162" t="s">
        <v>129</v>
      </c>
      <c r="C927" s="162" t="s">
        <v>130</v>
      </c>
      <c r="D927" s="162" t="s">
        <v>131</v>
      </c>
    </row>
    <row r="928" spans="1:7">
      <c r="A928" s="162">
        <v>1</v>
      </c>
      <c r="B928" s="162">
        <v>2</v>
      </c>
      <c r="C928" s="162">
        <v>3</v>
      </c>
      <c r="D928" s="162">
        <v>4</v>
      </c>
    </row>
    <row r="929" spans="1:4">
      <c r="A929" s="53"/>
      <c r="B929" s="62"/>
      <c r="C929" s="62"/>
      <c r="D929" s="62"/>
    </row>
    <row r="930" spans="1:4" s="33" customFormat="1">
      <c r="A930" s="80"/>
      <c r="B930" s="47"/>
      <c r="C930" s="47"/>
      <c r="D930" s="47"/>
    </row>
    <row r="931" spans="1:4" s="33" customFormat="1">
      <c r="A931" s="128"/>
      <c r="B931" s="47"/>
      <c r="C931" s="47"/>
      <c r="D931" s="47"/>
    </row>
    <row r="932" spans="1:4" s="33" customFormat="1">
      <c r="A932" s="80"/>
      <c r="B932" s="47"/>
      <c r="C932" s="47"/>
      <c r="D932" s="47"/>
    </row>
    <row r="933" spans="1:4" s="33" customFormat="1">
      <c r="A933" s="52"/>
      <c r="B933" s="47"/>
      <c r="C933" s="47"/>
      <c r="D933" s="47"/>
    </row>
    <row r="934" spans="1:4" s="33" customFormat="1">
      <c r="A934" s="52"/>
      <c r="B934" s="47"/>
      <c r="C934" s="47"/>
      <c r="D934" s="47"/>
    </row>
    <row r="935" spans="1:4" s="33" customFormat="1">
      <c r="A935" s="52"/>
      <c r="B935" s="47"/>
      <c r="C935" s="47"/>
      <c r="D935" s="47"/>
    </row>
    <row r="936" spans="1:4" s="33" customFormat="1">
      <c r="A936" s="52"/>
      <c r="B936" s="47"/>
      <c r="C936" s="47"/>
      <c r="D936" s="47"/>
    </row>
    <row r="937" spans="1:4" s="33" customFormat="1">
      <c r="A937" s="52"/>
      <c r="B937" s="47"/>
      <c r="C937" s="47"/>
      <c r="D937" s="47"/>
    </row>
    <row r="938" spans="1:4" s="33" customFormat="1">
      <c r="A938" s="52"/>
      <c r="B938" s="47"/>
      <c r="C938" s="47"/>
      <c r="D938" s="47"/>
    </row>
    <row r="939" spans="1:4" s="33" customFormat="1">
      <c r="A939" s="52"/>
      <c r="B939" s="47"/>
      <c r="C939" s="47"/>
      <c r="D939" s="47"/>
    </row>
    <row r="940" spans="1:4" s="33" customFormat="1">
      <c r="A940" s="52"/>
      <c r="B940" s="47"/>
      <c r="C940" s="47"/>
      <c r="D940" s="47"/>
    </row>
    <row r="941" spans="1:4" s="33" customFormat="1">
      <c r="A941" s="80"/>
      <c r="B941" s="47"/>
      <c r="C941" s="47"/>
      <c r="D941" s="47"/>
    </row>
    <row r="942" spans="1:4" s="33" customFormat="1">
      <c r="A942" s="80"/>
      <c r="B942" s="47"/>
      <c r="C942" s="47"/>
      <c r="D942" s="47"/>
    </row>
    <row r="943" spans="1:4" s="33" customFormat="1">
      <c r="A943" s="52"/>
      <c r="B943" s="47"/>
      <c r="C943" s="47"/>
      <c r="D943" s="47"/>
    </row>
    <row r="944" spans="1:4" s="33" customFormat="1">
      <c r="A944" s="52"/>
      <c r="B944" s="47"/>
      <c r="C944" s="47"/>
      <c r="D944" s="47"/>
    </row>
    <row r="945" spans="1:7" s="33" customFormat="1">
      <c r="A945" s="80"/>
      <c r="B945" s="47"/>
      <c r="C945" s="47"/>
      <c r="D945" s="47"/>
    </row>
    <row r="946" spans="1:7" s="33" customFormat="1">
      <c r="A946" s="52"/>
      <c r="B946" s="47"/>
      <c r="C946" s="47"/>
      <c r="D946" s="47"/>
    </row>
    <row r="947" spans="1:7" s="33" customFormat="1">
      <c r="A947" s="52"/>
      <c r="B947" s="47"/>
      <c r="C947" s="47"/>
      <c r="D947" s="47"/>
    </row>
    <row r="948" spans="1:7">
      <c r="A948" s="80"/>
      <c r="B948" s="139">
        <f>SUM(B929)</f>
        <v>0</v>
      </c>
      <c r="C948" s="139">
        <f t="shared" ref="C948:D948" si="63">SUM(C929)</f>
        <v>0</v>
      </c>
      <c r="D948" s="139">
        <f t="shared" si="63"/>
        <v>0</v>
      </c>
    </row>
    <row r="949" spans="1:7" ht="14.25">
      <c r="A949" s="200" t="s">
        <v>197</v>
      </c>
      <c r="B949" s="200"/>
      <c r="C949" s="200"/>
      <c r="D949" s="201"/>
      <c r="E949" s="138">
        <f>B973</f>
        <v>0</v>
      </c>
      <c r="F949" s="138">
        <f>C973</f>
        <v>0</v>
      </c>
      <c r="G949" s="138">
        <f>D973</f>
        <v>0</v>
      </c>
    </row>
    <row r="950" spans="1:7" ht="26.45" customHeight="1">
      <c r="A950" s="202" t="s">
        <v>234</v>
      </c>
      <c r="B950" s="202"/>
      <c r="C950" s="202"/>
      <c r="D950" s="202"/>
      <c r="E950" s="202"/>
    </row>
    <row r="951" spans="1:7" ht="14.25">
      <c r="A951" s="9"/>
      <c r="B951" s="10"/>
      <c r="C951" s="10"/>
      <c r="D951" s="11"/>
      <c r="E951" s="83"/>
    </row>
    <row r="952" spans="1:7" ht="38.25">
      <c r="A952" s="180" t="s">
        <v>50</v>
      </c>
      <c r="B952" s="180" t="s">
        <v>129</v>
      </c>
      <c r="C952" s="180" t="s">
        <v>130</v>
      </c>
      <c r="D952" s="180" t="s">
        <v>131</v>
      </c>
    </row>
    <row r="953" spans="1:7">
      <c r="A953" s="180">
        <v>1</v>
      </c>
      <c r="B953" s="180">
        <v>2</v>
      </c>
      <c r="C953" s="180">
        <v>3</v>
      </c>
      <c r="D953" s="180">
        <v>4</v>
      </c>
    </row>
    <row r="954" spans="1:7">
      <c r="A954" s="53"/>
      <c r="B954" s="62"/>
      <c r="C954" s="62"/>
      <c r="D954" s="62"/>
    </row>
    <row r="955" spans="1:7" s="33" customFormat="1">
      <c r="A955" s="80"/>
      <c r="B955" s="47"/>
      <c r="C955" s="47"/>
      <c r="D955" s="47"/>
    </row>
    <row r="956" spans="1:7" s="33" customFormat="1">
      <c r="A956" s="128"/>
      <c r="B956" s="47"/>
      <c r="C956" s="47"/>
      <c r="D956" s="47"/>
    </row>
    <row r="957" spans="1:7" s="33" customFormat="1">
      <c r="A957" s="80"/>
      <c r="B957" s="47"/>
      <c r="C957" s="47"/>
      <c r="D957" s="47"/>
    </row>
    <row r="958" spans="1:7" s="33" customFormat="1">
      <c r="A958" s="52"/>
      <c r="B958" s="47"/>
      <c r="C958" s="47"/>
      <c r="D958" s="47"/>
    </row>
    <row r="959" spans="1:7" s="33" customFormat="1">
      <c r="A959" s="52"/>
      <c r="B959" s="47"/>
      <c r="C959" s="47"/>
      <c r="D959" s="47"/>
    </row>
    <row r="960" spans="1:7" s="33" customFormat="1">
      <c r="A960" s="52"/>
      <c r="B960" s="47"/>
      <c r="C960" s="47"/>
      <c r="D960" s="47"/>
    </row>
    <row r="961" spans="1:7" s="33" customFormat="1">
      <c r="A961" s="52"/>
      <c r="B961" s="47"/>
      <c r="C961" s="47"/>
      <c r="D961" s="47"/>
    </row>
    <row r="962" spans="1:7" s="33" customFormat="1">
      <c r="A962" s="52"/>
      <c r="B962" s="47"/>
      <c r="C962" s="47"/>
      <c r="D962" s="47"/>
    </row>
    <row r="963" spans="1:7" s="33" customFormat="1">
      <c r="A963" s="52"/>
      <c r="B963" s="47"/>
      <c r="C963" s="47"/>
      <c r="D963" s="47"/>
    </row>
    <row r="964" spans="1:7" s="33" customFormat="1">
      <c r="A964" s="52"/>
      <c r="B964" s="47"/>
      <c r="C964" s="47"/>
      <c r="D964" s="47"/>
    </row>
    <row r="965" spans="1:7" s="33" customFormat="1">
      <c r="A965" s="52"/>
      <c r="B965" s="47"/>
      <c r="C965" s="47"/>
      <c r="D965" s="47"/>
    </row>
    <row r="966" spans="1:7" s="33" customFormat="1">
      <c r="A966" s="80"/>
      <c r="B966" s="47"/>
      <c r="C966" s="47"/>
      <c r="D966" s="47"/>
    </row>
    <row r="967" spans="1:7" s="33" customFormat="1">
      <c r="A967" s="80"/>
      <c r="B967" s="47"/>
      <c r="C967" s="47"/>
      <c r="D967" s="47"/>
    </row>
    <row r="968" spans="1:7" s="33" customFormat="1">
      <c r="A968" s="52"/>
      <c r="B968" s="47"/>
      <c r="C968" s="47"/>
      <c r="D968" s="47"/>
    </row>
    <row r="969" spans="1:7" s="33" customFormat="1">
      <c r="A969" s="52"/>
      <c r="B969" s="47"/>
      <c r="C969" s="47"/>
      <c r="D969" s="47"/>
    </row>
    <row r="970" spans="1:7" s="33" customFormat="1">
      <c r="A970" s="80"/>
      <c r="B970" s="47"/>
      <c r="C970" s="47"/>
      <c r="D970" s="47"/>
    </row>
    <row r="971" spans="1:7" s="33" customFormat="1">
      <c r="A971" s="52"/>
      <c r="B971" s="47"/>
      <c r="C971" s="47"/>
      <c r="D971" s="47"/>
    </row>
    <row r="972" spans="1:7" s="33" customFormat="1">
      <c r="A972" s="52"/>
      <c r="B972" s="47"/>
      <c r="C972" s="47"/>
      <c r="D972" s="47"/>
    </row>
    <row r="973" spans="1:7">
      <c r="A973" s="80"/>
      <c r="B973" s="139">
        <f>SUM(B954)</f>
        <v>0</v>
      </c>
      <c r="C973" s="139">
        <f t="shared" ref="C973:D973" si="64">SUM(C954)</f>
        <v>0</v>
      </c>
      <c r="D973" s="139">
        <f t="shared" si="64"/>
        <v>0</v>
      </c>
    </row>
    <row r="974" spans="1:7" ht="14.25">
      <c r="A974" s="200" t="s">
        <v>197</v>
      </c>
      <c r="B974" s="200"/>
      <c r="C974" s="200"/>
      <c r="D974" s="201"/>
      <c r="E974" s="138">
        <f>B998</f>
        <v>0</v>
      </c>
      <c r="F974" s="138">
        <f t="shared" ref="F974:G974" si="65">C998</f>
        <v>0</v>
      </c>
      <c r="G974" s="138">
        <f t="shared" si="65"/>
        <v>0</v>
      </c>
    </row>
    <row r="975" spans="1:7" ht="14.25">
      <c r="A975" s="202" t="s">
        <v>13</v>
      </c>
      <c r="B975" s="202"/>
      <c r="C975" s="202"/>
      <c r="D975" s="202"/>
      <c r="E975" s="202"/>
    </row>
    <row r="976" spans="1:7" ht="14.25">
      <c r="A976" s="9"/>
      <c r="B976" s="10"/>
      <c r="C976" s="10"/>
      <c r="D976" s="11"/>
      <c r="E976" s="83"/>
    </row>
    <row r="977" spans="1:9" ht="38.25">
      <c r="A977" s="162" t="s">
        <v>50</v>
      </c>
      <c r="B977" s="162" t="s">
        <v>129</v>
      </c>
      <c r="C977" s="162" t="s">
        <v>130</v>
      </c>
      <c r="D977" s="162" t="s">
        <v>131</v>
      </c>
      <c r="I977" s="147"/>
    </row>
    <row r="978" spans="1:9">
      <c r="A978" s="162">
        <v>1</v>
      </c>
      <c r="B978" s="162">
        <v>2</v>
      </c>
      <c r="C978" s="162">
        <v>3</v>
      </c>
      <c r="D978" s="162">
        <v>4</v>
      </c>
    </row>
    <row r="979" spans="1:9">
      <c r="A979" s="53"/>
      <c r="B979" s="62"/>
      <c r="C979" s="62"/>
      <c r="D979" s="62"/>
    </row>
    <row r="980" spans="1:9" s="33" customFormat="1">
      <c r="A980" s="80"/>
      <c r="B980" s="47"/>
      <c r="C980" s="47"/>
      <c r="D980" s="47"/>
    </row>
    <row r="981" spans="1:9" s="33" customFormat="1">
      <c r="A981" s="128"/>
      <c r="B981" s="47"/>
      <c r="C981" s="47"/>
      <c r="D981" s="47"/>
    </row>
    <row r="982" spans="1:9" s="33" customFormat="1">
      <c r="A982" s="80"/>
      <c r="B982" s="47"/>
      <c r="C982" s="47"/>
      <c r="D982" s="47"/>
    </row>
    <row r="983" spans="1:9" s="33" customFormat="1">
      <c r="A983" s="52"/>
      <c r="B983" s="47"/>
      <c r="C983" s="47"/>
      <c r="D983" s="47"/>
    </row>
    <row r="984" spans="1:9" s="33" customFormat="1">
      <c r="A984" s="52"/>
      <c r="B984" s="47"/>
      <c r="C984" s="47"/>
      <c r="D984" s="47"/>
    </row>
    <row r="985" spans="1:9" s="33" customFormat="1">
      <c r="A985" s="52"/>
      <c r="B985" s="47"/>
      <c r="C985" s="47"/>
      <c r="D985" s="47"/>
    </row>
    <row r="986" spans="1:9" s="33" customFormat="1">
      <c r="A986" s="52"/>
      <c r="B986" s="47"/>
      <c r="C986" s="47"/>
      <c r="D986" s="47"/>
    </row>
    <row r="987" spans="1:9" s="33" customFormat="1">
      <c r="A987" s="52"/>
      <c r="B987" s="47"/>
      <c r="C987" s="47"/>
      <c r="D987" s="47"/>
    </row>
    <row r="988" spans="1:9" s="33" customFormat="1">
      <c r="A988" s="52"/>
      <c r="B988" s="47"/>
      <c r="C988" s="47"/>
      <c r="D988" s="47"/>
    </row>
    <row r="989" spans="1:9" s="33" customFormat="1">
      <c r="A989" s="52"/>
      <c r="B989" s="47"/>
      <c r="C989" s="47"/>
      <c r="D989" s="47"/>
    </row>
    <row r="990" spans="1:9" s="33" customFormat="1">
      <c r="A990" s="52"/>
      <c r="B990" s="47"/>
      <c r="C990" s="47"/>
      <c r="D990" s="47"/>
    </row>
    <row r="991" spans="1:9" s="33" customFormat="1">
      <c r="A991" s="80"/>
      <c r="B991" s="47"/>
      <c r="C991" s="47"/>
      <c r="D991" s="47"/>
    </row>
    <row r="992" spans="1:9" s="33" customFormat="1">
      <c r="A992" s="80"/>
      <c r="B992" s="47"/>
      <c r="C992" s="47"/>
      <c r="D992" s="47"/>
    </row>
    <row r="993" spans="1:7" s="33" customFormat="1">
      <c r="A993" s="52"/>
      <c r="B993" s="47"/>
      <c r="C993" s="47"/>
      <c r="D993" s="47"/>
    </row>
    <row r="994" spans="1:7" s="33" customFormat="1">
      <c r="A994" s="52"/>
      <c r="B994" s="47"/>
      <c r="C994" s="47"/>
      <c r="D994" s="47"/>
    </row>
    <row r="995" spans="1:7" s="33" customFormat="1">
      <c r="A995" s="80"/>
      <c r="B995" s="47"/>
      <c r="C995" s="47"/>
      <c r="D995" s="47"/>
    </row>
    <row r="996" spans="1:7" s="33" customFormat="1">
      <c r="A996" s="52"/>
      <c r="B996" s="47"/>
      <c r="C996" s="47"/>
      <c r="D996" s="47"/>
    </row>
    <row r="997" spans="1:7" s="33" customFormat="1">
      <c r="A997" s="52"/>
      <c r="B997" s="47"/>
      <c r="C997" s="47"/>
      <c r="D997" s="47"/>
    </row>
    <row r="998" spans="1:7">
      <c r="A998" s="80"/>
      <c r="B998" s="139">
        <f>SUM(B979)</f>
        <v>0</v>
      </c>
      <c r="C998" s="139">
        <f t="shared" ref="C998:D998" si="66">SUM(C979)</f>
        <v>0</v>
      </c>
      <c r="D998" s="139">
        <f t="shared" si="66"/>
        <v>0</v>
      </c>
    </row>
    <row r="999" spans="1:7" ht="14.25">
      <c r="A999" s="9"/>
      <c r="B999" s="10"/>
      <c r="C999" s="10"/>
      <c r="D999" s="11"/>
      <c r="E999" s="83"/>
    </row>
    <row r="1000" spans="1:7" ht="13.9" customHeight="1">
      <c r="A1000" s="200" t="s">
        <v>223</v>
      </c>
      <c r="B1000" s="200"/>
      <c r="C1000" s="200"/>
      <c r="D1000" s="201"/>
      <c r="E1000" s="135">
        <f>B1025</f>
        <v>0</v>
      </c>
      <c r="F1000" s="135">
        <f>C1025</f>
        <v>0</v>
      </c>
      <c r="G1000" s="135">
        <f>D1025</f>
        <v>0</v>
      </c>
    </row>
    <row r="1001" spans="1:7" ht="14.25">
      <c r="A1001" s="231" t="s">
        <v>233</v>
      </c>
      <c r="B1001" s="231"/>
      <c r="C1001" s="231"/>
      <c r="D1001" s="231"/>
      <c r="E1001" s="12"/>
    </row>
    <row r="1002" spans="1:7" ht="14.25">
      <c r="A1002" s="17"/>
      <c r="B1002" s="17"/>
      <c r="C1002" s="17"/>
      <c r="D1002" s="17"/>
      <c r="E1002" s="12"/>
    </row>
    <row r="1003" spans="1:7" ht="14.25">
      <c r="A1003" s="17"/>
      <c r="B1003" s="17"/>
      <c r="C1003" s="17"/>
      <c r="D1003" s="17"/>
      <c r="E1003" s="12"/>
    </row>
    <row r="1004" spans="1:7" ht="38.25">
      <c r="A1004" s="171" t="s">
        <v>50</v>
      </c>
      <c r="B1004" s="171" t="s">
        <v>129</v>
      </c>
      <c r="C1004" s="171" t="s">
        <v>130</v>
      </c>
      <c r="D1004" s="171" t="s">
        <v>131</v>
      </c>
    </row>
    <row r="1005" spans="1:7">
      <c r="A1005" s="171">
        <v>1</v>
      </c>
      <c r="B1005" s="171">
        <v>2</v>
      </c>
      <c r="C1005" s="171">
        <v>3</v>
      </c>
      <c r="D1005" s="171">
        <v>4</v>
      </c>
    </row>
    <row r="1006" spans="1:7">
      <c r="A1006" s="53"/>
      <c r="B1006" s="62"/>
      <c r="C1006" s="62"/>
      <c r="D1006" s="62"/>
    </row>
    <row r="1007" spans="1:7" s="33" customFormat="1">
      <c r="A1007" s="80"/>
      <c r="B1007" s="47"/>
      <c r="C1007" s="47"/>
      <c r="D1007" s="47"/>
    </row>
    <row r="1008" spans="1:7" s="33" customFormat="1">
      <c r="A1008" s="128"/>
      <c r="B1008" s="47"/>
      <c r="C1008" s="47"/>
      <c r="D1008" s="47"/>
    </row>
    <row r="1009" spans="1:4" s="33" customFormat="1">
      <c r="A1009" s="80"/>
      <c r="B1009" s="47"/>
      <c r="C1009" s="47"/>
      <c r="D1009" s="47"/>
    </row>
    <row r="1010" spans="1:4" s="33" customFormat="1">
      <c r="A1010" s="52"/>
      <c r="B1010" s="47"/>
      <c r="C1010" s="47"/>
      <c r="D1010" s="47"/>
    </row>
    <row r="1011" spans="1:4" s="33" customFormat="1">
      <c r="A1011" s="52"/>
      <c r="B1011" s="47"/>
      <c r="C1011" s="47"/>
      <c r="D1011" s="47"/>
    </row>
    <row r="1012" spans="1:4" s="33" customFormat="1">
      <c r="A1012" s="52"/>
      <c r="B1012" s="47"/>
      <c r="C1012" s="47"/>
      <c r="D1012" s="47"/>
    </row>
    <row r="1013" spans="1:4" s="33" customFormat="1">
      <c r="A1013" s="52"/>
      <c r="B1013" s="47"/>
      <c r="C1013" s="47"/>
      <c r="D1013" s="47"/>
    </row>
    <row r="1014" spans="1:4" s="33" customFormat="1">
      <c r="A1014" s="52"/>
      <c r="B1014" s="47"/>
      <c r="C1014" s="47"/>
      <c r="D1014" s="47"/>
    </row>
    <row r="1015" spans="1:4" s="33" customFormat="1">
      <c r="A1015" s="52"/>
      <c r="B1015" s="47"/>
      <c r="C1015" s="47"/>
      <c r="D1015" s="47"/>
    </row>
    <row r="1016" spans="1:4" s="33" customFormat="1">
      <c r="A1016" s="52"/>
      <c r="B1016" s="47"/>
      <c r="C1016" s="47"/>
      <c r="D1016" s="47"/>
    </row>
    <row r="1017" spans="1:4" s="33" customFormat="1">
      <c r="A1017" s="52"/>
      <c r="B1017" s="47"/>
      <c r="C1017" s="47"/>
      <c r="D1017" s="47"/>
    </row>
    <row r="1018" spans="1:4" s="33" customFormat="1">
      <c r="A1018" s="80"/>
      <c r="B1018" s="47"/>
      <c r="C1018" s="47"/>
      <c r="D1018" s="47"/>
    </row>
    <row r="1019" spans="1:4" s="33" customFormat="1">
      <c r="A1019" s="80"/>
      <c r="B1019" s="47"/>
      <c r="C1019" s="47"/>
      <c r="D1019" s="47"/>
    </row>
    <row r="1020" spans="1:4" s="33" customFormat="1">
      <c r="A1020" s="52"/>
      <c r="B1020" s="47"/>
      <c r="C1020" s="47"/>
      <c r="D1020" s="47"/>
    </row>
    <row r="1021" spans="1:4" s="33" customFormat="1">
      <c r="A1021" s="52"/>
      <c r="B1021" s="47"/>
      <c r="C1021" s="47"/>
      <c r="D1021" s="47"/>
    </row>
    <row r="1022" spans="1:4" s="33" customFormat="1">
      <c r="A1022" s="80"/>
      <c r="B1022" s="47"/>
      <c r="C1022" s="47"/>
      <c r="D1022" s="47"/>
    </row>
    <row r="1023" spans="1:4" s="33" customFormat="1">
      <c r="A1023" s="52"/>
      <c r="B1023" s="47"/>
      <c r="C1023" s="47"/>
      <c r="D1023" s="47"/>
    </row>
    <row r="1024" spans="1:4" s="33" customFormat="1">
      <c r="A1024" s="52"/>
      <c r="B1024" s="47"/>
      <c r="C1024" s="47"/>
      <c r="D1024" s="47"/>
    </row>
    <row r="1025" spans="1:7">
      <c r="A1025" s="80"/>
      <c r="B1025" s="84"/>
      <c r="C1025" s="84"/>
      <c r="D1025" s="84"/>
    </row>
    <row r="1026" spans="1:7">
      <c r="A1026" s="79"/>
      <c r="B1026" s="151"/>
      <c r="C1026" s="151"/>
      <c r="D1026" s="151"/>
    </row>
    <row r="1027" spans="1:7" ht="39" customHeight="1">
      <c r="A1027" s="200" t="s">
        <v>238</v>
      </c>
      <c r="B1027" s="200"/>
      <c r="C1027" s="200"/>
      <c r="D1027" s="201"/>
      <c r="E1027" s="138">
        <f>B1051</f>
        <v>0</v>
      </c>
      <c r="F1027" s="138">
        <f>C1051</f>
        <v>0</v>
      </c>
      <c r="G1027" s="138">
        <f>D1051</f>
        <v>0</v>
      </c>
    </row>
    <row r="1028" spans="1:7" ht="14.25">
      <c r="A1028" s="208" t="s">
        <v>121</v>
      </c>
      <c r="B1028" s="208"/>
      <c r="C1028" s="208"/>
      <c r="D1028" s="208"/>
      <c r="E1028" s="208"/>
    </row>
    <row r="1029" spans="1:7" ht="14.25">
      <c r="A1029" s="9"/>
      <c r="B1029" s="10"/>
      <c r="C1029" s="10"/>
      <c r="D1029" s="11"/>
      <c r="E1029" s="83"/>
    </row>
    <row r="1030" spans="1:7" ht="38.25">
      <c r="A1030" s="187" t="s">
        <v>50</v>
      </c>
      <c r="B1030" s="187" t="s">
        <v>129</v>
      </c>
      <c r="C1030" s="187" t="s">
        <v>130</v>
      </c>
      <c r="D1030" s="187" t="s">
        <v>131</v>
      </c>
    </row>
    <row r="1031" spans="1:7">
      <c r="A1031" s="187">
        <v>1</v>
      </c>
      <c r="B1031" s="187">
        <v>2</v>
      </c>
      <c r="C1031" s="187">
        <v>3</v>
      </c>
      <c r="D1031" s="187">
        <v>4</v>
      </c>
    </row>
    <row r="1032" spans="1:7">
      <c r="A1032" s="53" t="s">
        <v>174</v>
      </c>
      <c r="B1032" s="62"/>
      <c r="C1032" s="62"/>
      <c r="D1032" s="62"/>
    </row>
    <row r="1033" spans="1:7" s="33" customFormat="1">
      <c r="A1033" s="80"/>
      <c r="B1033" s="47"/>
      <c r="C1033" s="47"/>
      <c r="D1033" s="47"/>
    </row>
    <row r="1034" spans="1:7" s="33" customFormat="1">
      <c r="A1034" s="128"/>
      <c r="B1034" s="47"/>
      <c r="C1034" s="47"/>
      <c r="D1034" s="47"/>
    </row>
    <row r="1035" spans="1:7" s="33" customFormat="1">
      <c r="A1035" s="80"/>
      <c r="B1035" s="47"/>
      <c r="C1035" s="47"/>
      <c r="D1035" s="47"/>
    </row>
    <row r="1036" spans="1:7" s="33" customFormat="1">
      <c r="A1036" s="52"/>
      <c r="B1036" s="47"/>
      <c r="C1036" s="47"/>
      <c r="D1036" s="47"/>
    </row>
    <row r="1037" spans="1:7" s="33" customFormat="1">
      <c r="A1037" s="52"/>
      <c r="B1037" s="47"/>
      <c r="C1037" s="47"/>
      <c r="D1037" s="47"/>
    </row>
    <row r="1038" spans="1:7" s="33" customFormat="1">
      <c r="A1038" s="52"/>
      <c r="B1038" s="47"/>
      <c r="C1038" s="47"/>
      <c r="D1038" s="47"/>
    </row>
    <row r="1039" spans="1:7" s="33" customFormat="1">
      <c r="A1039" s="52"/>
      <c r="B1039" s="47"/>
      <c r="C1039" s="47"/>
      <c r="D1039" s="47"/>
    </row>
    <row r="1040" spans="1:7" s="33" customFormat="1">
      <c r="A1040" s="52"/>
      <c r="B1040" s="47"/>
      <c r="C1040" s="47"/>
      <c r="D1040" s="47"/>
    </row>
    <row r="1041" spans="1:10" s="33" customFormat="1">
      <c r="A1041" s="52"/>
      <c r="B1041" s="47"/>
      <c r="C1041" s="47"/>
      <c r="D1041" s="47"/>
    </row>
    <row r="1042" spans="1:10" s="33" customFormat="1">
      <c r="A1042" s="52"/>
      <c r="B1042" s="47"/>
      <c r="C1042" s="47"/>
      <c r="D1042" s="47"/>
    </row>
    <row r="1043" spans="1:10" s="33" customFormat="1">
      <c r="A1043" s="52"/>
      <c r="B1043" s="47"/>
      <c r="C1043" s="47"/>
      <c r="D1043" s="47"/>
    </row>
    <row r="1044" spans="1:10" s="33" customFormat="1">
      <c r="A1044" s="80"/>
      <c r="B1044" s="47"/>
      <c r="C1044" s="47"/>
      <c r="D1044" s="47"/>
    </row>
    <row r="1045" spans="1:10" s="33" customFormat="1">
      <c r="A1045" s="80"/>
      <c r="B1045" s="47"/>
      <c r="C1045" s="47"/>
      <c r="D1045" s="47"/>
    </row>
    <row r="1046" spans="1:10" s="33" customFormat="1">
      <c r="A1046" s="52"/>
      <c r="B1046" s="47"/>
      <c r="C1046" s="47"/>
      <c r="D1046" s="47"/>
    </row>
    <row r="1047" spans="1:10" s="33" customFormat="1">
      <c r="A1047" s="52"/>
      <c r="B1047" s="47"/>
      <c r="C1047" s="47"/>
      <c r="D1047" s="47"/>
    </row>
    <row r="1048" spans="1:10" s="33" customFormat="1">
      <c r="A1048" s="80"/>
      <c r="B1048" s="47"/>
      <c r="C1048" s="47"/>
      <c r="D1048" s="47"/>
    </row>
    <row r="1049" spans="1:10" s="33" customFormat="1">
      <c r="A1049" s="52"/>
      <c r="B1049" s="47"/>
      <c r="C1049" s="47"/>
      <c r="D1049" s="47"/>
    </row>
    <row r="1050" spans="1:10" s="33" customFormat="1">
      <c r="A1050" s="52"/>
      <c r="B1050" s="47"/>
      <c r="C1050" s="47"/>
      <c r="D1050" s="47"/>
    </row>
    <row r="1051" spans="1:10">
      <c r="A1051" s="80"/>
      <c r="B1051" s="139">
        <f>SUM(B1032)</f>
        <v>0</v>
      </c>
      <c r="C1051" s="139">
        <f t="shared" ref="C1051:D1051" si="67">SUM(C1032)</f>
        <v>0</v>
      </c>
      <c r="D1051" s="139">
        <f t="shared" si="67"/>
        <v>0</v>
      </c>
    </row>
    <row r="1052" spans="1:10">
      <c r="A1052" s="79"/>
      <c r="B1052" s="188"/>
      <c r="C1052" s="188"/>
      <c r="D1052" s="188"/>
    </row>
    <row r="1053" spans="1:10" ht="14.25">
      <c r="A1053" s="85" t="s">
        <v>198</v>
      </c>
      <c r="B1053" s="78"/>
      <c r="C1053" s="78"/>
      <c r="D1053" s="78"/>
      <c r="E1053" s="138">
        <f>D1058+D1066</f>
        <v>0</v>
      </c>
      <c r="F1053" s="138">
        <f t="shared" ref="F1053:G1053" si="68">E1058+E1066</f>
        <v>0</v>
      </c>
      <c r="G1053" s="138">
        <f t="shared" si="68"/>
        <v>0</v>
      </c>
    </row>
    <row r="1054" spans="1:10" ht="14.25">
      <c r="A1054" s="202" t="s">
        <v>17</v>
      </c>
      <c r="B1054" s="202"/>
      <c r="C1054" s="202"/>
      <c r="D1054" s="202"/>
      <c r="E1054" s="202"/>
    </row>
    <row r="1055" spans="1:10" ht="14.25">
      <c r="A1055" s="78"/>
      <c r="B1055" s="78"/>
      <c r="C1055" s="78"/>
      <c r="D1055" s="11"/>
      <c r="E1055" s="12"/>
    </row>
    <row r="1056" spans="1:10" ht="51">
      <c r="A1056" s="162" t="s">
        <v>50</v>
      </c>
      <c r="B1056" s="162" t="s">
        <v>148</v>
      </c>
      <c r="C1056" s="162" t="s">
        <v>149</v>
      </c>
      <c r="D1056" s="162" t="s">
        <v>129</v>
      </c>
      <c r="E1056" s="162" t="s">
        <v>130</v>
      </c>
      <c r="F1056" s="162" t="s">
        <v>131</v>
      </c>
      <c r="H1056" s="129"/>
      <c r="I1056" s="129"/>
      <c r="J1056" s="129"/>
    </row>
    <row r="1057" spans="1:11" ht="18.75">
      <c r="A1057" s="162">
        <v>1</v>
      </c>
      <c r="B1057" s="162">
        <v>2</v>
      </c>
      <c r="C1057" s="162">
        <v>3</v>
      </c>
      <c r="D1057" s="162" t="s">
        <v>127</v>
      </c>
      <c r="E1057" s="162">
        <v>5</v>
      </c>
      <c r="F1057" s="162">
        <v>6</v>
      </c>
      <c r="H1057" s="129"/>
      <c r="I1057" s="129"/>
      <c r="J1057" s="129"/>
    </row>
    <row r="1058" spans="1:11" ht="18.75">
      <c r="A1058" s="52" t="s">
        <v>146</v>
      </c>
      <c r="B1058" s="29"/>
      <c r="C1058" s="29"/>
      <c r="D1058" s="140">
        <f>D1060+D1061</f>
        <v>0</v>
      </c>
      <c r="E1058" s="140">
        <f t="shared" ref="E1058:F1058" si="69">E1060+E1061</f>
        <v>0</v>
      </c>
      <c r="F1058" s="140">
        <f t="shared" si="69"/>
        <v>0</v>
      </c>
      <c r="H1058" s="129"/>
      <c r="I1058" s="129"/>
      <c r="J1058" s="129"/>
    </row>
    <row r="1059" spans="1:11" ht="18.75">
      <c r="A1059" s="52" t="s">
        <v>153</v>
      </c>
      <c r="B1059" s="29"/>
      <c r="C1059" s="29"/>
      <c r="D1059" s="62"/>
      <c r="E1059" s="62"/>
      <c r="F1059" s="62"/>
      <c r="H1059" s="129"/>
      <c r="I1059" s="129"/>
      <c r="J1059" s="129"/>
    </row>
    <row r="1060" spans="1:11" ht="18.75">
      <c r="A1060" s="52" t="s">
        <v>150</v>
      </c>
      <c r="B1060" s="29"/>
      <c r="C1060" s="29"/>
      <c r="D1060" s="62"/>
      <c r="E1060" s="62"/>
      <c r="F1060" s="62"/>
      <c r="H1060" s="129"/>
      <c r="I1060" s="129"/>
      <c r="J1060" s="129"/>
    </row>
    <row r="1061" spans="1:11" ht="18.75">
      <c r="A1061" s="52" t="s">
        <v>151</v>
      </c>
      <c r="B1061" s="29"/>
      <c r="C1061" s="29"/>
      <c r="D1061" s="62"/>
      <c r="E1061" s="62"/>
      <c r="F1061" s="62"/>
      <c r="H1061" s="129"/>
      <c r="I1061" s="129"/>
      <c r="J1061" s="129"/>
    </row>
    <row r="1062" spans="1:11" ht="18.75">
      <c r="A1062" s="52"/>
      <c r="B1062" s="29"/>
      <c r="C1062" s="29"/>
      <c r="D1062" s="62"/>
      <c r="E1062" s="62"/>
      <c r="F1062" s="62"/>
      <c r="H1062" s="129"/>
      <c r="I1062" s="129"/>
      <c r="J1062" s="129"/>
    </row>
    <row r="1063" spans="1:11" ht="18.75">
      <c r="A1063" s="86"/>
      <c r="B1063" s="48"/>
      <c r="C1063" s="48"/>
      <c r="D1063" s="48"/>
      <c r="E1063" s="87"/>
      <c r="I1063" s="130"/>
      <c r="J1063" s="131"/>
      <c r="K1063" s="131"/>
    </row>
    <row r="1064" spans="1:11" ht="51">
      <c r="A1064" s="162" t="s">
        <v>50</v>
      </c>
      <c r="B1064" s="162" t="s">
        <v>154</v>
      </c>
      <c r="C1064" s="162" t="s">
        <v>149</v>
      </c>
      <c r="D1064" s="162" t="s">
        <v>129</v>
      </c>
      <c r="E1064" s="162" t="s">
        <v>130</v>
      </c>
      <c r="F1064" s="162" t="s">
        <v>131</v>
      </c>
      <c r="H1064" s="129"/>
      <c r="I1064" s="129"/>
      <c r="J1064" s="129"/>
    </row>
    <row r="1065" spans="1:11" ht="18.75">
      <c r="A1065" s="162">
        <v>1</v>
      </c>
      <c r="B1065" s="162">
        <v>2</v>
      </c>
      <c r="C1065" s="162">
        <v>3</v>
      </c>
      <c r="D1065" s="162" t="s">
        <v>127</v>
      </c>
      <c r="E1065" s="162">
        <v>5</v>
      </c>
      <c r="F1065" s="162">
        <v>6</v>
      </c>
      <c r="H1065" s="129"/>
      <c r="I1065" s="129"/>
      <c r="J1065" s="129"/>
    </row>
    <row r="1066" spans="1:11" ht="18.75">
      <c r="A1066" s="52" t="s">
        <v>147</v>
      </c>
      <c r="B1066" s="29"/>
      <c r="C1066" s="29"/>
      <c r="D1066" s="140">
        <f>D1068+D1069+D1070</f>
        <v>0</v>
      </c>
      <c r="E1066" s="140">
        <f t="shared" ref="E1066:F1066" si="70">E1068+E1069+E1070</f>
        <v>0</v>
      </c>
      <c r="F1066" s="140">
        <f t="shared" si="70"/>
        <v>0</v>
      </c>
      <c r="H1066" s="129"/>
      <c r="I1066" s="129"/>
      <c r="J1066" s="129"/>
    </row>
    <row r="1067" spans="1:11" ht="18.75">
      <c r="A1067" s="52" t="s">
        <v>152</v>
      </c>
      <c r="B1067" s="29"/>
      <c r="C1067" s="29"/>
      <c r="D1067" s="62"/>
      <c r="E1067" s="62"/>
      <c r="F1067" s="62"/>
      <c r="H1067" s="129"/>
      <c r="I1067" s="129"/>
      <c r="J1067" s="129"/>
    </row>
    <row r="1068" spans="1:11" ht="18.75">
      <c r="A1068" s="52"/>
      <c r="B1068" s="29"/>
      <c r="C1068" s="29"/>
      <c r="D1068" s="62"/>
      <c r="E1068" s="62"/>
      <c r="F1068" s="62"/>
      <c r="H1068" s="129"/>
      <c r="I1068" s="129"/>
      <c r="J1068" s="129"/>
    </row>
    <row r="1069" spans="1:11" ht="18.75">
      <c r="A1069" s="52"/>
      <c r="B1069" s="29"/>
      <c r="C1069" s="29"/>
      <c r="D1069" s="62"/>
      <c r="E1069" s="62"/>
      <c r="F1069" s="62"/>
      <c r="H1069" s="129"/>
      <c r="I1069" s="129"/>
      <c r="J1069" s="129"/>
    </row>
    <row r="1070" spans="1:11" ht="18.75">
      <c r="A1070" s="52"/>
      <c r="B1070" s="29"/>
      <c r="C1070" s="29"/>
      <c r="D1070" s="62"/>
      <c r="E1070" s="62"/>
      <c r="F1070" s="62"/>
      <c r="H1070" s="129"/>
      <c r="I1070" s="129"/>
      <c r="J1070" s="129"/>
    </row>
    <row r="1071" spans="1:11" ht="18.75">
      <c r="A1071" s="78"/>
      <c r="B1071" s="78"/>
      <c r="C1071" s="78"/>
      <c r="D1071" s="78"/>
      <c r="E1071" s="78"/>
      <c r="I1071" s="132"/>
      <c r="J1071" s="133"/>
      <c r="K1071" s="133"/>
    </row>
    <row r="1072" spans="1:11" ht="18.75">
      <c r="A1072" s="85" t="s">
        <v>198</v>
      </c>
      <c r="B1072" s="78"/>
      <c r="C1072" s="78"/>
      <c r="D1072" s="78"/>
      <c r="E1072" s="138">
        <f>E1077+E1078+E1079+E1080</f>
        <v>0</v>
      </c>
      <c r="F1072" s="138">
        <f t="shared" ref="F1072:G1072" si="71">F1077+F1078+F1079+F1080</f>
        <v>0</v>
      </c>
      <c r="G1072" s="138">
        <f t="shared" si="71"/>
        <v>0</v>
      </c>
      <c r="I1072" s="132"/>
      <c r="J1072" s="133"/>
      <c r="K1072" s="134"/>
    </row>
    <row r="1073" spans="1:11" ht="18.75">
      <c r="A1073" s="202" t="s">
        <v>18</v>
      </c>
      <c r="B1073" s="202"/>
      <c r="C1073" s="202"/>
      <c r="D1073" s="202"/>
      <c r="E1073" s="202"/>
      <c r="I1073" s="132"/>
      <c r="J1073" s="133"/>
      <c r="K1073" s="134"/>
    </row>
    <row r="1074" spans="1:11" ht="18.75">
      <c r="A1074" s="9"/>
      <c r="B1074" s="10"/>
      <c r="C1074" s="10"/>
      <c r="D1074" s="11"/>
      <c r="E1074" s="12"/>
      <c r="I1074" s="132"/>
      <c r="J1074" s="133"/>
      <c r="K1074" s="134"/>
    </row>
    <row r="1075" spans="1:11" ht="63.75">
      <c r="A1075" s="162" t="s">
        <v>50</v>
      </c>
      <c r="B1075" s="162" t="s">
        <v>72</v>
      </c>
      <c r="C1075" s="162" t="s">
        <v>73</v>
      </c>
      <c r="D1075" s="162" t="s">
        <v>53</v>
      </c>
      <c r="E1075" s="162" t="s">
        <v>129</v>
      </c>
      <c r="F1075" s="162" t="s">
        <v>130</v>
      </c>
      <c r="G1075" s="162" t="s">
        <v>131</v>
      </c>
      <c r="I1075" s="132"/>
      <c r="J1075" s="133"/>
      <c r="K1075" s="134"/>
    </row>
    <row r="1076" spans="1:11" ht="18.75">
      <c r="A1076" s="162">
        <v>1</v>
      </c>
      <c r="B1076" s="162">
        <v>2</v>
      </c>
      <c r="C1076" s="162">
        <v>3</v>
      </c>
      <c r="D1076" s="162">
        <v>4</v>
      </c>
      <c r="E1076" s="162" t="s">
        <v>128</v>
      </c>
      <c r="F1076" s="162">
        <v>6</v>
      </c>
      <c r="G1076" s="162">
        <v>7</v>
      </c>
      <c r="I1076" s="132"/>
      <c r="J1076" s="133"/>
      <c r="K1076" s="134"/>
    </row>
    <row r="1077" spans="1:11">
      <c r="A1077" s="53" t="s">
        <v>74</v>
      </c>
      <c r="B1077" s="29"/>
      <c r="C1077" s="29"/>
      <c r="D1077" s="29"/>
      <c r="E1077" s="62"/>
      <c r="F1077" s="62"/>
      <c r="G1077" s="62"/>
    </row>
    <row r="1078" spans="1:11">
      <c r="A1078" s="40" t="s">
        <v>156</v>
      </c>
      <c r="B1078" s="29"/>
      <c r="C1078" s="29"/>
      <c r="D1078" s="29"/>
      <c r="E1078" s="62"/>
      <c r="F1078" s="62"/>
      <c r="G1078" s="62"/>
    </row>
    <row r="1079" spans="1:11">
      <c r="A1079" s="52" t="s">
        <v>157</v>
      </c>
      <c r="B1079" s="29"/>
      <c r="C1079" s="29"/>
      <c r="D1079" s="29"/>
      <c r="E1079" s="41"/>
      <c r="F1079" s="41"/>
      <c r="G1079" s="41"/>
    </row>
    <row r="1080" spans="1:11">
      <c r="A1080" s="52"/>
      <c r="B1080" s="29"/>
      <c r="C1080" s="29"/>
      <c r="D1080" s="29"/>
      <c r="E1080" s="41"/>
      <c r="F1080" s="41"/>
      <c r="G1080" s="41"/>
    </row>
    <row r="1082" spans="1:11" ht="18.75">
      <c r="A1082" s="85" t="s">
        <v>198</v>
      </c>
      <c r="B1082" s="78"/>
      <c r="C1082" s="78"/>
      <c r="D1082" s="138">
        <f>D1087+D1088+D1089+D1090</f>
        <v>0</v>
      </c>
      <c r="E1082" s="138">
        <f t="shared" ref="E1082:F1082" si="72">E1087+E1088+E1089+E1090</f>
        <v>0</v>
      </c>
      <c r="F1082" s="138">
        <f t="shared" si="72"/>
        <v>0</v>
      </c>
      <c r="I1082" s="132"/>
      <c r="J1082" s="133"/>
      <c r="K1082" s="134"/>
    </row>
    <row r="1083" spans="1:11" ht="18.75">
      <c r="A1083" s="202" t="s">
        <v>122</v>
      </c>
      <c r="B1083" s="202"/>
      <c r="C1083" s="202"/>
      <c r="D1083" s="202"/>
      <c r="E1083" s="202"/>
      <c r="I1083" s="132"/>
      <c r="J1083" s="133"/>
      <c r="K1083" s="134"/>
    </row>
    <row r="1084" spans="1:11" ht="18.75">
      <c r="A1084" s="9"/>
      <c r="B1084" s="10"/>
      <c r="C1084" s="10"/>
      <c r="D1084" s="11"/>
      <c r="E1084" s="12"/>
      <c r="I1084" s="132"/>
      <c r="J1084" s="133"/>
      <c r="K1084" s="134"/>
    </row>
    <row r="1085" spans="1:11" ht="51">
      <c r="A1085" s="162" t="s">
        <v>50</v>
      </c>
      <c r="B1085" s="162" t="s">
        <v>73</v>
      </c>
      <c r="C1085" s="162" t="s">
        <v>53</v>
      </c>
      <c r="D1085" s="162" t="s">
        <v>129</v>
      </c>
      <c r="E1085" s="162" t="s">
        <v>130</v>
      </c>
      <c r="F1085" s="162" t="s">
        <v>131</v>
      </c>
      <c r="H1085" s="132"/>
      <c r="I1085" s="133"/>
      <c r="J1085" s="134"/>
    </row>
    <row r="1086" spans="1:11" ht="18.75">
      <c r="A1086" s="162">
        <v>1</v>
      </c>
      <c r="B1086" s="162">
        <v>2</v>
      </c>
      <c r="C1086" s="162">
        <v>3</v>
      </c>
      <c r="D1086" s="162" t="s">
        <v>127</v>
      </c>
      <c r="E1086" s="162">
        <v>5</v>
      </c>
      <c r="F1086" s="162">
        <v>6</v>
      </c>
      <c r="H1086" s="132"/>
      <c r="I1086" s="133"/>
      <c r="J1086" s="134"/>
    </row>
    <row r="1087" spans="1:11" ht="25.5">
      <c r="A1087" s="53" t="s">
        <v>155</v>
      </c>
      <c r="B1087" s="29"/>
      <c r="C1087" s="29"/>
      <c r="D1087" s="62"/>
      <c r="E1087" s="62"/>
      <c r="F1087" s="62"/>
    </row>
    <row r="1088" spans="1:11">
      <c r="A1088" s="53"/>
      <c r="B1088" s="29"/>
      <c r="C1088" s="29"/>
      <c r="D1088" s="62"/>
      <c r="E1088" s="62"/>
      <c r="F1088" s="62"/>
    </row>
    <row r="1089" spans="1:11">
      <c r="A1089" s="40"/>
      <c r="B1089" s="29"/>
      <c r="C1089" s="29"/>
      <c r="D1089" s="41"/>
      <c r="E1089" s="41"/>
      <c r="F1089" s="41"/>
    </row>
    <row r="1090" spans="1:11">
      <c r="A1090" s="52"/>
      <c r="B1090" s="29"/>
      <c r="C1090" s="29"/>
      <c r="D1090" s="41"/>
      <c r="E1090" s="41"/>
      <c r="F1090" s="41"/>
    </row>
    <row r="1092" spans="1:11" ht="36" customHeight="1">
      <c r="A1092" s="200" t="s">
        <v>199</v>
      </c>
      <c r="B1092" s="200"/>
      <c r="C1092" s="200"/>
      <c r="D1092" s="201"/>
      <c r="E1092" s="138">
        <f>D1097+D1098+D1099+D1100</f>
        <v>0</v>
      </c>
      <c r="F1092" s="138">
        <f t="shared" ref="F1092:G1092" si="73">E1097+E1098+E1099+E1100</f>
        <v>0</v>
      </c>
      <c r="G1092" s="138">
        <f t="shared" si="73"/>
        <v>0</v>
      </c>
      <c r="I1092" s="132"/>
      <c r="J1092" s="133"/>
      <c r="K1092" s="134"/>
    </row>
    <row r="1093" spans="1:11" ht="18.75">
      <c r="A1093" s="202" t="s">
        <v>122</v>
      </c>
      <c r="B1093" s="202"/>
      <c r="C1093" s="202"/>
      <c r="D1093" s="202"/>
      <c r="E1093" s="202"/>
      <c r="I1093" s="132"/>
      <c r="J1093" s="133"/>
      <c r="K1093" s="134"/>
    </row>
    <row r="1094" spans="1:11" ht="18.75">
      <c r="A1094" s="9"/>
      <c r="B1094" s="10"/>
      <c r="C1094" s="10"/>
      <c r="D1094" s="11"/>
      <c r="E1094" s="12"/>
      <c r="I1094" s="132"/>
      <c r="J1094" s="133"/>
      <c r="K1094" s="134"/>
    </row>
    <row r="1095" spans="1:11" ht="51">
      <c r="A1095" s="162" t="s">
        <v>50</v>
      </c>
      <c r="B1095" s="162" t="s">
        <v>73</v>
      </c>
      <c r="C1095" s="162" t="s">
        <v>53</v>
      </c>
      <c r="D1095" s="162" t="s">
        <v>129</v>
      </c>
      <c r="E1095" s="162" t="s">
        <v>130</v>
      </c>
      <c r="F1095" s="162" t="s">
        <v>131</v>
      </c>
      <c r="H1095" s="132"/>
      <c r="I1095" s="133"/>
      <c r="J1095" s="134"/>
    </row>
    <row r="1096" spans="1:11" ht="18.75">
      <c r="A1096" s="162">
        <v>1</v>
      </c>
      <c r="B1096" s="162">
        <v>2</v>
      </c>
      <c r="C1096" s="162">
        <v>3</v>
      </c>
      <c r="D1096" s="162" t="s">
        <v>127</v>
      </c>
      <c r="E1096" s="162">
        <v>5</v>
      </c>
      <c r="F1096" s="162">
        <v>6</v>
      </c>
      <c r="H1096" s="132"/>
      <c r="I1096" s="133"/>
      <c r="J1096" s="134"/>
    </row>
    <row r="1097" spans="1:11">
      <c r="A1097" s="53"/>
      <c r="B1097" s="29"/>
      <c r="C1097" s="29"/>
      <c r="D1097" s="62"/>
      <c r="E1097" s="62"/>
      <c r="F1097" s="62"/>
    </row>
    <row r="1098" spans="1:11">
      <c r="A1098" s="53"/>
      <c r="B1098" s="29"/>
      <c r="C1098" s="29"/>
      <c r="D1098" s="62"/>
      <c r="E1098" s="62"/>
      <c r="F1098" s="62"/>
    </row>
    <row r="1099" spans="1:11">
      <c r="A1099" s="40"/>
      <c r="B1099" s="29"/>
      <c r="C1099" s="29"/>
      <c r="D1099" s="41"/>
      <c r="E1099" s="41"/>
      <c r="F1099" s="41"/>
    </row>
    <row r="1100" spans="1:11">
      <c r="A1100" s="52"/>
      <c r="B1100" s="29"/>
      <c r="C1100" s="29"/>
      <c r="D1100" s="41"/>
      <c r="E1100" s="41"/>
      <c r="F1100" s="41"/>
    </row>
    <row r="1101" spans="1:11">
      <c r="A1101" s="86"/>
      <c r="B1101" s="121"/>
      <c r="C1101" s="121"/>
      <c r="D1101" s="42"/>
      <c r="E1101" s="42"/>
      <c r="F1101" s="42"/>
      <c r="G1101" s="146"/>
    </row>
    <row r="1102" spans="1:11" ht="33" customHeight="1">
      <c r="A1102" s="200" t="s">
        <v>226</v>
      </c>
      <c r="B1102" s="200"/>
      <c r="C1102" s="200"/>
      <c r="D1102" s="201"/>
      <c r="E1102" s="138">
        <f>D1107+D1108+D1109+D1110</f>
        <v>0</v>
      </c>
      <c r="F1102" s="138">
        <f>E1107+E1108+E1109+E1110</f>
        <v>0</v>
      </c>
      <c r="G1102" s="138">
        <f>F1107+F1108+F1109+F1110</f>
        <v>0</v>
      </c>
      <c r="I1102" s="132"/>
      <c r="J1102" s="133"/>
      <c r="K1102" s="134"/>
    </row>
    <row r="1103" spans="1:11" ht="34.15" customHeight="1">
      <c r="A1103" s="202" t="s">
        <v>225</v>
      </c>
      <c r="B1103" s="202"/>
      <c r="C1103" s="202"/>
      <c r="D1103" s="202"/>
      <c r="E1103" s="202"/>
      <c r="I1103" s="132"/>
      <c r="J1103" s="133"/>
      <c r="K1103" s="134"/>
    </row>
    <row r="1104" spans="1:11" ht="18.75">
      <c r="A1104" s="9"/>
      <c r="B1104" s="10"/>
      <c r="C1104" s="10"/>
      <c r="D1104" s="11"/>
      <c r="E1104" s="12"/>
      <c r="I1104" s="132"/>
      <c r="J1104" s="133"/>
      <c r="K1104" s="134"/>
    </row>
    <row r="1105" spans="1:11" ht="51">
      <c r="A1105" s="172" t="s">
        <v>50</v>
      </c>
      <c r="B1105" s="172" t="s">
        <v>73</v>
      </c>
      <c r="C1105" s="172" t="s">
        <v>53</v>
      </c>
      <c r="D1105" s="172" t="s">
        <v>129</v>
      </c>
      <c r="E1105" s="172" t="s">
        <v>130</v>
      </c>
      <c r="F1105" s="172" t="s">
        <v>131</v>
      </c>
      <c r="H1105" s="132"/>
      <c r="I1105" s="133"/>
      <c r="J1105" s="134"/>
    </row>
    <row r="1106" spans="1:11" ht="18.75">
      <c r="A1106" s="172">
        <v>1</v>
      </c>
      <c r="B1106" s="172">
        <v>2</v>
      </c>
      <c r="C1106" s="172">
        <v>3</v>
      </c>
      <c r="D1106" s="172" t="s">
        <v>127</v>
      </c>
      <c r="E1106" s="172">
        <v>5</v>
      </c>
      <c r="F1106" s="172">
        <v>6</v>
      </c>
      <c r="H1106" s="132"/>
      <c r="I1106" s="133"/>
      <c r="J1106" s="134"/>
    </row>
    <row r="1107" spans="1:11">
      <c r="A1107" s="53"/>
      <c r="B1107" s="29"/>
      <c r="C1107" s="29"/>
      <c r="D1107" s="62"/>
      <c r="E1107" s="62"/>
      <c r="F1107" s="62"/>
    </row>
    <row r="1108" spans="1:11">
      <c r="A1108" s="53"/>
      <c r="B1108" s="29"/>
      <c r="C1108" s="29"/>
      <c r="D1108" s="62"/>
      <c r="E1108" s="62"/>
      <c r="F1108" s="62"/>
    </row>
    <row r="1109" spans="1:11">
      <c r="A1109" s="40"/>
      <c r="B1109" s="29"/>
      <c r="C1109" s="29"/>
      <c r="D1109" s="41"/>
      <c r="E1109" s="41"/>
      <c r="F1109" s="41"/>
    </row>
    <row r="1110" spans="1:11">
      <c r="A1110" s="52"/>
      <c r="B1110" s="29"/>
      <c r="C1110" s="29"/>
      <c r="D1110" s="41"/>
      <c r="E1110" s="41"/>
      <c r="F1110" s="41"/>
    </row>
    <row r="1111" spans="1:11" ht="18.75">
      <c r="A1111" s="9"/>
      <c r="B1111" s="10"/>
      <c r="C1111" s="10"/>
      <c r="D1111" s="11"/>
      <c r="E1111" s="12"/>
      <c r="I1111" s="132"/>
      <c r="J1111" s="133"/>
      <c r="K1111" s="134"/>
    </row>
    <row r="1112" spans="1:11" ht="18.75">
      <c r="A1112" s="200" t="s">
        <v>200</v>
      </c>
      <c r="B1112" s="200"/>
      <c r="C1112" s="200"/>
      <c r="D1112" s="201"/>
      <c r="E1112" s="138">
        <f>D1117+D1118+D1119+D1120</f>
        <v>0</v>
      </c>
      <c r="F1112" s="138">
        <f t="shared" ref="F1112:G1112" si="74">E1117+E1118+E1119+E1120</f>
        <v>0</v>
      </c>
      <c r="G1112" s="138">
        <f t="shared" si="74"/>
        <v>0</v>
      </c>
      <c r="I1112" s="132"/>
      <c r="J1112" s="133"/>
      <c r="K1112" s="134"/>
    </row>
    <row r="1113" spans="1:11" ht="18.75">
      <c r="A1113" s="202" t="s">
        <v>122</v>
      </c>
      <c r="B1113" s="202"/>
      <c r="C1113" s="202"/>
      <c r="D1113" s="202"/>
      <c r="E1113" s="202"/>
      <c r="I1113" s="132"/>
      <c r="J1113" s="133"/>
      <c r="K1113" s="134"/>
    </row>
    <row r="1114" spans="1:11" ht="18.75">
      <c r="A1114" s="9"/>
      <c r="B1114" s="10"/>
      <c r="C1114" s="10"/>
      <c r="D1114" s="11"/>
      <c r="E1114" s="12"/>
      <c r="I1114" s="132"/>
      <c r="J1114" s="133"/>
      <c r="K1114" s="134"/>
    </row>
    <row r="1115" spans="1:11" ht="51">
      <c r="A1115" s="162" t="s">
        <v>50</v>
      </c>
      <c r="B1115" s="162" t="s">
        <v>73</v>
      </c>
      <c r="C1115" s="162" t="s">
        <v>53</v>
      </c>
      <c r="D1115" s="162" t="s">
        <v>129</v>
      </c>
      <c r="E1115" s="162" t="s">
        <v>130</v>
      </c>
      <c r="F1115" s="162" t="s">
        <v>131</v>
      </c>
      <c r="H1115" s="132"/>
      <c r="I1115" s="133"/>
      <c r="J1115" s="134"/>
    </row>
    <row r="1116" spans="1:11" ht="18.75">
      <c r="A1116" s="162">
        <v>1</v>
      </c>
      <c r="B1116" s="162">
        <v>2</v>
      </c>
      <c r="C1116" s="162">
        <v>3</v>
      </c>
      <c r="D1116" s="162" t="s">
        <v>127</v>
      </c>
      <c r="E1116" s="162">
        <v>5</v>
      </c>
      <c r="F1116" s="162">
        <v>6</v>
      </c>
      <c r="H1116" s="132"/>
      <c r="I1116" s="133"/>
      <c r="J1116" s="134"/>
    </row>
    <row r="1117" spans="1:11">
      <c r="A1117" s="53"/>
      <c r="B1117" s="29"/>
      <c r="C1117" s="29"/>
      <c r="D1117" s="62"/>
      <c r="E1117" s="62"/>
      <c r="F1117" s="62"/>
    </row>
    <row r="1118" spans="1:11">
      <c r="A1118" s="53"/>
      <c r="B1118" s="29"/>
      <c r="C1118" s="29"/>
      <c r="D1118" s="62"/>
      <c r="E1118" s="62"/>
      <c r="F1118" s="62"/>
    </row>
    <row r="1119" spans="1:11">
      <c r="A1119" s="40"/>
      <c r="B1119" s="29"/>
      <c r="C1119" s="29"/>
      <c r="D1119" s="41"/>
      <c r="E1119" s="41"/>
      <c r="F1119" s="41"/>
    </row>
    <row r="1120" spans="1:11">
      <c r="A1120" s="52"/>
      <c r="B1120" s="29"/>
      <c r="C1120" s="29"/>
      <c r="D1120" s="41"/>
      <c r="E1120" s="41"/>
      <c r="F1120" s="41"/>
    </row>
    <row r="1121" spans="1:11" ht="15">
      <c r="A1121" s="213"/>
      <c r="B1121" s="213"/>
      <c r="C1121" s="213"/>
      <c r="D1121" s="213"/>
      <c r="E1121" s="213"/>
      <c r="F1121" s="213"/>
      <c r="G1121" s="213"/>
    </row>
    <row r="1122" spans="1:11" ht="18.75">
      <c r="A1122" s="200" t="s">
        <v>201</v>
      </c>
      <c r="B1122" s="200"/>
      <c r="C1122" s="200"/>
      <c r="D1122" s="201"/>
      <c r="E1122" s="138">
        <f>E1127+E1128+E1129+E1130</f>
        <v>0</v>
      </c>
      <c r="F1122" s="138">
        <f t="shared" ref="F1122:G1122" si="75">F1127+F1128+F1129+F1130</f>
        <v>0</v>
      </c>
      <c r="G1122" s="138">
        <f t="shared" si="75"/>
        <v>0</v>
      </c>
      <c r="I1122" s="132"/>
      <c r="J1122" s="133"/>
      <c r="K1122" s="134"/>
    </row>
    <row r="1123" spans="1:11" ht="21.75" customHeight="1">
      <c r="A1123" s="202" t="s">
        <v>245</v>
      </c>
      <c r="B1123" s="202"/>
      <c r="C1123" s="202"/>
      <c r="D1123" s="202"/>
      <c r="E1123" s="202"/>
      <c r="I1123" s="132"/>
      <c r="J1123" s="133"/>
      <c r="K1123" s="134"/>
    </row>
    <row r="1124" spans="1:11" ht="18.75">
      <c r="A1124" s="9"/>
      <c r="B1124" s="10"/>
      <c r="C1124" s="10"/>
      <c r="D1124" s="11"/>
      <c r="E1124" s="12"/>
      <c r="I1124" s="132"/>
      <c r="J1124" s="133"/>
      <c r="K1124" s="134"/>
    </row>
    <row r="1125" spans="1:11" ht="63.75">
      <c r="A1125" s="162" t="s">
        <v>50</v>
      </c>
      <c r="B1125" s="162" t="s">
        <v>158</v>
      </c>
      <c r="C1125" s="162" t="s">
        <v>159</v>
      </c>
      <c r="D1125" s="162" t="s">
        <v>53</v>
      </c>
      <c r="E1125" s="162" t="s">
        <v>129</v>
      </c>
      <c r="F1125" s="162" t="s">
        <v>130</v>
      </c>
      <c r="G1125" s="162" t="s">
        <v>131</v>
      </c>
      <c r="H1125" s="132"/>
      <c r="I1125" s="133"/>
      <c r="J1125" s="134"/>
    </row>
    <row r="1126" spans="1:11" ht="18.75">
      <c r="A1126" s="162">
        <v>1</v>
      </c>
      <c r="B1126" s="162">
        <v>2</v>
      </c>
      <c r="C1126" s="162">
        <v>3</v>
      </c>
      <c r="D1126" s="162">
        <v>4</v>
      </c>
      <c r="E1126" s="162" t="s">
        <v>128</v>
      </c>
      <c r="F1126" s="162">
        <v>6</v>
      </c>
      <c r="G1126" s="162">
        <v>7</v>
      </c>
      <c r="H1126" s="132"/>
      <c r="I1126" s="133"/>
      <c r="J1126" s="134"/>
    </row>
    <row r="1127" spans="1:11">
      <c r="A1127" s="53"/>
      <c r="B1127" s="29"/>
      <c r="C1127" s="29"/>
      <c r="D1127" s="29"/>
      <c r="E1127" s="62"/>
      <c r="F1127" s="62"/>
      <c r="G1127" s="62"/>
    </row>
    <row r="1128" spans="1:11">
      <c r="A1128" s="53"/>
      <c r="B1128" s="29"/>
      <c r="C1128" s="29"/>
      <c r="D1128" s="29"/>
      <c r="E1128" s="62"/>
      <c r="F1128" s="62"/>
      <c r="G1128" s="62"/>
    </row>
    <row r="1129" spans="1:11">
      <c r="A1129" s="40"/>
      <c r="B1129" s="29"/>
      <c r="C1129" s="29"/>
      <c r="D1129" s="29"/>
      <c r="E1129" s="41"/>
      <c r="F1129" s="41"/>
      <c r="G1129" s="41"/>
    </row>
    <row r="1130" spans="1:11">
      <c r="A1130" s="52"/>
      <c r="B1130" s="29"/>
      <c r="C1130" s="29"/>
      <c r="D1130" s="29"/>
      <c r="E1130" s="41"/>
      <c r="F1130" s="41"/>
      <c r="G1130" s="41"/>
    </row>
    <row r="1131" spans="1:11" ht="15">
      <c r="A1131" s="213"/>
      <c r="B1131" s="213"/>
      <c r="C1131" s="213"/>
      <c r="D1131" s="213"/>
      <c r="E1131" s="213"/>
      <c r="F1131" s="213"/>
      <c r="G1131" s="213"/>
    </row>
    <row r="1132" spans="1:11" ht="18.75">
      <c r="A1132" s="200" t="s">
        <v>201</v>
      </c>
      <c r="B1132" s="200"/>
      <c r="C1132" s="200"/>
      <c r="D1132" s="201"/>
      <c r="E1132" s="138">
        <f>E1137+E1138+E1139+E1140</f>
        <v>0</v>
      </c>
      <c r="F1132" s="138">
        <f t="shared" ref="F1132:G1132" si="76">F1137+F1138+F1139+F1140</f>
        <v>0</v>
      </c>
      <c r="G1132" s="138">
        <f t="shared" si="76"/>
        <v>0</v>
      </c>
      <c r="I1132" s="132"/>
      <c r="J1132" s="133"/>
      <c r="K1132" s="134"/>
    </row>
    <row r="1133" spans="1:11" ht="18.75">
      <c r="A1133" s="202" t="s">
        <v>118</v>
      </c>
      <c r="B1133" s="202"/>
      <c r="C1133" s="202"/>
      <c r="D1133" s="202"/>
      <c r="E1133" s="202"/>
      <c r="I1133" s="132"/>
      <c r="J1133" s="133"/>
      <c r="K1133" s="134"/>
    </row>
    <row r="1134" spans="1:11" ht="18.75">
      <c r="A1134" s="9"/>
      <c r="B1134" s="10"/>
      <c r="C1134" s="10"/>
      <c r="D1134" s="11"/>
      <c r="E1134" s="12"/>
      <c r="I1134" s="132"/>
      <c r="J1134" s="133"/>
      <c r="K1134" s="134"/>
    </row>
    <row r="1135" spans="1:11" ht="63.75">
      <c r="A1135" s="162" t="s">
        <v>50</v>
      </c>
      <c r="B1135" s="162" t="s">
        <v>161</v>
      </c>
      <c r="C1135" s="162" t="s">
        <v>162</v>
      </c>
      <c r="D1135" s="162" t="s">
        <v>53</v>
      </c>
      <c r="E1135" s="162" t="s">
        <v>129</v>
      </c>
      <c r="F1135" s="162" t="s">
        <v>130</v>
      </c>
      <c r="G1135" s="162" t="s">
        <v>131</v>
      </c>
      <c r="H1135" s="132"/>
      <c r="I1135" s="133"/>
      <c r="J1135" s="134"/>
    </row>
    <row r="1136" spans="1:11" ht="18.75">
      <c r="A1136" s="162">
        <v>1</v>
      </c>
      <c r="B1136" s="162">
        <v>2</v>
      </c>
      <c r="C1136" s="162">
        <v>3</v>
      </c>
      <c r="D1136" s="162">
        <v>4</v>
      </c>
      <c r="E1136" s="162" t="s">
        <v>128</v>
      </c>
      <c r="F1136" s="162">
        <v>6</v>
      </c>
      <c r="G1136" s="162">
        <v>7</v>
      </c>
      <c r="H1136" s="132"/>
      <c r="I1136" s="133"/>
      <c r="J1136" s="134"/>
    </row>
    <row r="1137" spans="1:11">
      <c r="A1137" s="53" t="s">
        <v>160</v>
      </c>
      <c r="B1137" s="29"/>
      <c r="C1137" s="29"/>
      <c r="D1137" s="29"/>
      <c r="E1137" s="62"/>
      <c r="F1137" s="62"/>
      <c r="G1137" s="62"/>
    </row>
    <row r="1138" spans="1:11">
      <c r="A1138" s="53"/>
      <c r="B1138" s="29"/>
      <c r="C1138" s="29"/>
      <c r="D1138" s="29"/>
      <c r="E1138" s="62"/>
      <c r="F1138" s="62"/>
      <c r="G1138" s="62"/>
    </row>
    <row r="1139" spans="1:11">
      <c r="A1139" s="40"/>
      <c r="B1139" s="29"/>
      <c r="C1139" s="29"/>
      <c r="D1139" s="29"/>
      <c r="E1139" s="41"/>
      <c r="F1139" s="41"/>
      <c r="G1139" s="41"/>
    </row>
    <row r="1140" spans="1:11">
      <c r="A1140" s="52"/>
      <c r="B1140" s="29"/>
      <c r="C1140" s="29"/>
      <c r="D1140" s="29"/>
      <c r="E1140" s="41"/>
      <c r="F1140" s="41"/>
      <c r="G1140" s="41"/>
    </row>
    <row r="1141" spans="1:11" ht="15">
      <c r="A1141" s="213"/>
      <c r="B1141" s="213"/>
      <c r="C1141" s="213"/>
      <c r="D1141" s="213"/>
      <c r="E1141" s="213"/>
      <c r="F1141" s="213"/>
      <c r="G1141" s="213"/>
    </row>
    <row r="1142" spans="1:11" ht="18.75">
      <c r="A1142" s="200" t="s">
        <v>201</v>
      </c>
      <c r="B1142" s="200"/>
      <c r="C1142" s="200"/>
      <c r="D1142" s="201"/>
      <c r="E1142" s="138">
        <f>SUM(D1147:D1154)</f>
        <v>0</v>
      </c>
      <c r="F1142" s="138">
        <f t="shared" ref="F1142" si="77">SUM(E1147:E1154)</f>
        <v>0</v>
      </c>
      <c r="G1142" s="138">
        <f>SUM(F1147:F1154)</f>
        <v>0</v>
      </c>
      <c r="I1142" s="132"/>
      <c r="J1142" s="133"/>
      <c r="K1142" s="134"/>
    </row>
    <row r="1143" spans="1:11" ht="18.75">
      <c r="A1143" s="202" t="s">
        <v>235</v>
      </c>
      <c r="B1143" s="202"/>
      <c r="C1143" s="202"/>
      <c r="D1143" s="202"/>
      <c r="E1143" s="202"/>
      <c r="I1143" s="132"/>
      <c r="J1143" s="133"/>
      <c r="K1143" s="134"/>
    </row>
    <row r="1144" spans="1:11" ht="18.75">
      <c r="A1144" s="9"/>
      <c r="B1144" s="10"/>
      <c r="C1144" s="10"/>
      <c r="D1144" s="11"/>
      <c r="E1144" s="12"/>
      <c r="I1144" s="132"/>
      <c r="J1144" s="133"/>
      <c r="K1144" s="134"/>
    </row>
    <row r="1145" spans="1:11" ht="51">
      <c r="A1145" s="162" t="s">
        <v>50</v>
      </c>
      <c r="B1145" s="162" t="s">
        <v>171</v>
      </c>
      <c r="C1145" s="162" t="s">
        <v>172</v>
      </c>
      <c r="D1145" s="162" t="s">
        <v>129</v>
      </c>
      <c r="E1145" s="162" t="s">
        <v>130</v>
      </c>
      <c r="F1145" s="162" t="s">
        <v>131</v>
      </c>
      <c r="G1145" s="132"/>
      <c r="H1145" s="133"/>
      <c r="I1145" s="134"/>
    </row>
    <row r="1146" spans="1:11" ht="18.75">
      <c r="A1146" s="162">
        <v>1</v>
      </c>
      <c r="B1146" s="162">
        <v>2</v>
      </c>
      <c r="C1146" s="162">
        <v>3</v>
      </c>
      <c r="D1146" s="162" t="s">
        <v>127</v>
      </c>
      <c r="E1146" s="162">
        <v>5</v>
      </c>
      <c r="F1146" s="162">
        <v>6</v>
      </c>
      <c r="G1146" s="132"/>
      <c r="H1146" s="133"/>
      <c r="I1146" s="134"/>
    </row>
    <row r="1147" spans="1:11">
      <c r="A1147" s="53" t="s">
        <v>163</v>
      </c>
      <c r="B1147" s="29"/>
      <c r="C1147" s="29"/>
      <c r="D1147" s="62"/>
      <c r="E1147" s="62"/>
      <c r="F1147" s="62"/>
    </row>
    <row r="1148" spans="1:11">
      <c r="A1148" s="53" t="s">
        <v>164</v>
      </c>
      <c r="B1148" s="29"/>
      <c r="C1148" s="29"/>
      <c r="D1148" s="62"/>
      <c r="E1148" s="62"/>
      <c r="F1148" s="62"/>
    </row>
    <row r="1149" spans="1:11">
      <c r="A1149" s="40" t="s">
        <v>165</v>
      </c>
      <c r="B1149" s="29"/>
      <c r="C1149" s="29"/>
      <c r="D1149" s="41"/>
      <c r="E1149" s="41"/>
      <c r="F1149" s="41"/>
    </row>
    <row r="1150" spans="1:11">
      <c r="A1150" s="40" t="s">
        <v>166</v>
      </c>
      <c r="B1150" s="29"/>
      <c r="C1150" s="29"/>
      <c r="D1150" s="41"/>
      <c r="E1150" s="41"/>
      <c r="F1150" s="41"/>
    </row>
    <row r="1151" spans="1:11">
      <c r="A1151" s="40" t="s">
        <v>167</v>
      </c>
      <c r="B1151" s="29"/>
      <c r="C1151" s="29"/>
      <c r="D1151" s="41"/>
      <c r="E1151" s="41"/>
      <c r="F1151" s="41"/>
    </row>
    <row r="1152" spans="1:11">
      <c r="A1152" s="40" t="s">
        <v>168</v>
      </c>
      <c r="B1152" s="29"/>
      <c r="C1152" s="29"/>
      <c r="D1152" s="41"/>
      <c r="E1152" s="41"/>
      <c r="F1152" s="41"/>
    </row>
    <row r="1153" spans="1:11">
      <c r="A1153" s="52" t="s">
        <v>169</v>
      </c>
      <c r="B1153" s="29"/>
      <c r="C1153" s="29"/>
      <c r="D1153" s="41"/>
      <c r="E1153" s="41"/>
      <c r="F1153" s="41"/>
    </row>
    <row r="1154" spans="1:11">
      <c r="A1154" s="52" t="s">
        <v>170</v>
      </c>
      <c r="B1154" s="29"/>
      <c r="C1154" s="29"/>
      <c r="D1154" s="41"/>
      <c r="E1154" s="41"/>
      <c r="F1154" s="41"/>
    </row>
    <row r="1155" spans="1:11" ht="15">
      <c r="A1155" s="213"/>
      <c r="B1155" s="213"/>
      <c r="C1155" s="213"/>
      <c r="D1155" s="213"/>
      <c r="E1155" s="213"/>
      <c r="F1155" s="213"/>
      <c r="G1155" s="213"/>
    </row>
    <row r="1156" spans="1:11" ht="33" customHeight="1">
      <c r="A1156" s="200" t="s">
        <v>227</v>
      </c>
      <c r="B1156" s="200"/>
      <c r="C1156" s="200"/>
      <c r="D1156" s="201"/>
      <c r="E1156" s="138">
        <f>D1161+D1162+D1163+D1164</f>
        <v>0</v>
      </c>
      <c r="F1156" s="138">
        <f>E1161+E1162+E1163+E1164</f>
        <v>0</v>
      </c>
      <c r="G1156" s="138">
        <f>F1161+F1162+F1163+F1164</f>
        <v>0</v>
      </c>
      <c r="I1156" s="132"/>
      <c r="J1156" s="133"/>
      <c r="K1156" s="134"/>
    </row>
    <row r="1157" spans="1:11" ht="34.15" customHeight="1">
      <c r="A1157" s="202" t="s">
        <v>225</v>
      </c>
      <c r="B1157" s="202"/>
      <c r="C1157" s="202"/>
      <c r="D1157" s="202"/>
      <c r="E1157" s="202"/>
      <c r="I1157" s="132"/>
      <c r="J1157" s="133"/>
      <c r="K1157" s="134"/>
    </row>
    <row r="1158" spans="1:11" ht="18.75">
      <c r="A1158" s="9"/>
      <c r="B1158" s="10"/>
      <c r="C1158" s="10"/>
      <c r="D1158" s="11"/>
      <c r="E1158" s="12"/>
      <c r="I1158" s="132"/>
      <c r="J1158" s="133"/>
      <c r="K1158" s="134"/>
    </row>
    <row r="1159" spans="1:11" ht="51">
      <c r="A1159" s="172" t="s">
        <v>50</v>
      </c>
      <c r="B1159" s="172" t="s">
        <v>73</v>
      </c>
      <c r="C1159" s="172" t="s">
        <v>53</v>
      </c>
      <c r="D1159" s="172" t="s">
        <v>129</v>
      </c>
      <c r="E1159" s="172" t="s">
        <v>130</v>
      </c>
      <c r="F1159" s="172" t="s">
        <v>131</v>
      </c>
      <c r="H1159" s="132"/>
      <c r="I1159" s="133"/>
      <c r="J1159" s="134"/>
    </row>
    <row r="1160" spans="1:11" ht="18.75">
      <c r="A1160" s="172">
        <v>1</v>
      </c>
      <c r="B1160" s="172">
        <v>2</v>
      </c>
      <c r="C1160" s="172">
        <v>3</v>
      </c>
      <c r="D1160" s="172" t="s">
        <v>127</v>
      </c>
      <c r="E1160" s="172">
        <v>5</v>
      </c>
      <c r="F1160" s="172">
        <v>6</v>
      </c>
      <c r="H1160" s="132"/>
      <c r="I1160" s="133"/>
      <c r="J1160" s="134"/>
    </row>
    <row r="1161" spans="1:11">
      <c r="A1161" s="53"/>
      <c r="B1161" s="29"/>
      <c r="C1161" s="29"/>
      <c r="D1161" s="62"/>
      <c r="E1161" s="62"/>
      <c r="F1161" s="62"/>
    </row>
    <row r="1162" spans="1:11">
      <c r="A1162" s="53"/>
      <c r="B1162" s="29"/>
      <c r="C1162" s="29"/>
      <c r="D1162" s="62"/>
      <c r="E1162" s="62"/>
      <c r="F1162" s="62"/>
    </row>
    <row r="1163" spans="1:11">
      <c r="A1163" s="40"/>
      <c r="B1163" s="29"/>
      <c r="C1163" s="29"/>
      <c r="D1163" s="41"/>
      <c r="E1163" s="41"/>
      <c r="F1163" s="41"/>
    </row>
    <row r="1164" spans="1:11">
      <c r="A1164" s="52"/>
      <c r="B1164" s="29"/>
      <c r="C1164" s="29"/>
      <c r="D1164" s="41"/>
      <c r="E1164" s="41"/>
      <c r="F1164" s="41"/>
    </row>
    <row r="1165" spans="1:11" ht="18.75">
      <c r="A1165" s="9"/>
      <c r="B1165" s="10"/>
      <c r="C1165" s="10"/>
      <c r="D1165" s="11"/>
      <c r="E1165" s="12"/>
      <c r="I1165" s="132"/>
      <c r="J1165" s="133"/>
      <c r="K1165" s="134"/>
    </row>
    <row r="1166" spans="1:11" ht="33" customHeight="1">
      <c r="A1166" s="200" t="s">
        <v>227</v>
      </c>
      <c r="B1166" s="200"/>
      <c r="C1166" s="200"/>
      <c r="D1166" s="201"/>
      <c r="E1166" s="138">
        <f>D1171+D1172+D1173+D1174</f>
        <v>0</v>
      </c>
      <c r="F1166" s="138">
        <f>E1171+E1172+E1173+E1174</f>
        <v>0</v>
      </c>
      <c r="G1166" s="138">
        <f>F1171+F1172+F1173+F1174</f>
        <v>0</v>
      </c>
      <c r="I1166" s="132"/>
      <c r="J1166" s="133"/>
      <c r="K1166" s="134"/>
    </row>
    <row r="1167" spans="1:11" ht="34.15" customHeight="1">
      <c r="A1167" s="202" t="s">
        <v>122</v>
      </c>
      <c r="B1167" s="202"/>
      <c r="C1167" s="202"/>
      <c r="D1167" s="202"/>
      <c r="E1167" s="202"/>
      <c r="I1167" s="132"/>
      <c r="J1167" s="133"/>
      <c r="K1167" s="134"/>
    </row>
    <row r="1168" spans="1:11" ht="18.75">
      <c r="A1168" s="9"/>
      <c r="B1168" s="10"/>
      <c r="C1168" s="10"/>
      <c r="D1168" s="11"/>
      <c r="E1168" s="12"/>
      <c r="I1168" s="132"/>
      <c r="J1168" s="133"/>
      <c r="K1168" s="134"/>
    </row>
    <row r="1169" spans="1:11" ht="51">
      <c r="A1169" s="181" t="s">
        <v>50</v>
      </c>
      <c r="B1169" s="181" t="s">
        <v>73</v>
      </c>
      <c r="C1169" s="181" t="s">
        <v>53</v>
      </c>
      <c r="D1169" s="181" t="s">
        <v>129</v>
      </c>
      <c r="E1169" s="181" t="s">
        <v>130</v>
      </c>
      <c r="F1169" s="181" t="s">
        <v>131</v>
      </c>
      <c r="H1169" s="132"/>
      <c r="I1169" s="133"/>
      <c r="J1169" s="134"/>
    </row>
    <row r="1170" spans="1:11" ht="18.75">
      <c r="A1170" s="181">
        <v>1</v>
      </c>
      <c r="B1170" s="181">
        <v>2</v>
      </c>
      <c r="C1170" s="181">
        <v>3</v>
      </c>
      <c r="D1170" s="181" t="s">
        <v>127</v>
      </c>
      <c r="E1170" s="181">
        <v>5</v>
      </c>
      <c r="F1170" s="181">
        <v>6</v>
      </c>
      <c r="H1170" s="132"/>
      <c r="I1170" s="133"/>
      <c r="J1170" s="134"/>
    </row>
    <row r="1171" spans="1:11">
      <c r="A1171" s="53"/>
      <c r="B1171" s="29"/>
      <c r="C1171" s="29"/>
      <c r="D1171" s="62"/>
      <c r="E1171" s="62"/>
      <c r="F1171" s="62"/>
    </row>
    <row r="1172" spans="1:11">
      <c r="A1172" s="53"/>
      <c r="B1172" s="29"/>
      <c r="C1172" s="29"/>
      <c r="D1172" s="62"/>
      <c r="E1172" s="62"/>
      <c r="F1172" s="62"/>
    </row>
    <row r="1173" spans="1:11">
      <c r="A1173" s="40"/>
      <c r="B1173" s="29"/>
      <c r="C1173" s="29"/>
      <c r="D1173" s="41"/>
      <c r="E1173" s="41"/>
      <c r="F1173" s="41"/>
    </row>
    <row r="1174" spans="1:11">
      <c r="A1174" s="52"/>
      <c r="B1174" s="29"/>
      <c r="C1174" s="29"/>
      <c r="D1174" s="41"/>
      <c r="E1174" s="41"/>
      <c r="F1174" s="41"/>
    </row>
    <row r="1175" spans="1:11" ht="18.75">
      <c r="A1175" s="9"/>
      <c r="B1175" s="10"/>
      <c r="C1175" s="10"/>
      <c r="D1175" s="11"/>
      <c r="E1175" s="12"/>
      <c r="I1175" s="132"/>
      <c r="J1175" s="133"/>
      <c r="K1175" s="134"/>
    </row>
    <row r="1176" spans="1:11" ht="14.25">
      <c r="A1176" s="211" t="s">
        <v>202</v>
      </c>
      <c r="B1176" s="211"/>
      <c r="C1176" s="211"/>
      <c r="D1176" s="211"/>
      <c r="E1176" s="215"/>
      <c r="F1176" s="141">
        <f>F1182+F1190</f>
        <v>0</v>
      </c>
      <c r="G1176" s="141">
        <f t="shared" ref="G1176:H1176" si="78">G1182+G1190</f>
        <v>0</v>
      </c>
      <c r="H1176" s="141">
        <f t="shared" si="78"/>
        <v>0</v>
      </c>
    </row>
    <row r="1177" spans="1:11" ht="14.25">
      <c r="A1177" s="212" t="s">
        <v>16</v>
      </c>
      <c r="B1177" s="212"/>
      <c r="C1177" s="212"/>
      <c r="D1177" s="212"/>
      <c r="E1177" s="212"/>
      <c r="F1177" s="212"/>
      <c r="G1177" s="212"/>
    </row>
    <row r="1178" spans="1:11" ht="15">
      <c r="A1178" s="213"/>
      <c r="B1178" s="213"/>
      <c r="C1178" s="213"/>
      <c r="D1178" s="213"/>
      <c r="E1178" s="213"/>
      <c r="F1178" s="213"/>
      <c r="G1178" s="213"/>
    </row>
    <row r="1179" spans="1:11">
      <c r="A1179" s="214" t="s">
        <v>75</v>
      </c>
      <c r="B1179" s="214" t="s">
        <v>76</v>
      </c>
      <c r="C1179" s="214"/>
      <c r="D1179" s="214"/>
      <c r="E1179" s="214" t="s">
        <v>69</v>
      </c>
      <c r="F1179" s="209" t="s">
        <v>129</v>
      </c>
      <c r="G1179" s="209" t="s">
        <v>130</v>
      </c>
      <c r="H1179" s="209" t="s">
        <v>131</v>
      </c>
    </row>
    <row r="1180" spans="1:11" ht="25.5">
      <c r="A1180" s="214"/>
      <c r="B1180" s="162" t="s">
        <v>77</v>
      </c>
      <c r="C1180" s="162" t="s">
        <v>78</v>
      </c>
      <c r="D1180" s="162" t="s">
        <v>79</v>
      </c>
      <c r="E1180" s="214"/>
      <c r="F1180" s="210"/>
      <c r="G1180" s="210"/>
      <c r="H1180" s="210"/>
    </row>
    <row r="1181" spans="1:11">
      <c r="A1181" s="162">
        <v>1</v>
      </c>
      <c r="B1181" s="162">
        <v>2</v>
      </c>
      <c r="C1181" s="162">
        <v>3</v>
      </c>
      <c r="D1181" s="162">
        <v>4</v>
      </c>
      <c r="E1181" s="162">
        <v>5</v>
      </c>
      <c r="F1181" s="112" t="s">
        <v>135</v>
      </c>
      <c r="G1181" s="112">
        <v>7</v>
      </c>
      <c r="H1181" s="112">
        <v>8</v>
      </c>
    </row>
    <row r="1182" spans="1:11">
      <c r="A1182" s="53" t="s">
        <v>80</v>
      </c>
      <c r="B1182" s="88" t="s">
        <v>57</v>
      </c>
      <c r="C1182" s="88" t="s">
        <v>57</v>
      </c>
      <c r="D1182" s="88" t="s">
        <v>57</v>
      </c>
      <c r="E1182" s="88" t="s">
        <v>57</v>
      </c>
      <c r="F1182" s="89"/>
      <c r="G1182" s="89"/>
      <c r="H1182" s="89"/>
    </row>
    <row r="1183" spans="1:11">
      <c r="A1183" s="90" t="s">
        <v>81</v>
      </c>
      <c r="B1183" s="29"/>
      <c r="C1183" s="29"/>
      <c r="D1183" s="29"/>
      <c r="E1183" s="29"/>
      <c r="F1183" s="91"/>
      <c r="G1183" s="91"/>
      <c r="H1183" s="91"/>
    </row>
    <row r="1184" spans="1:11">
      <c r="A1184" s="90"/>
      <c r="B1184" s="29"/>
      <c r="C1184" s="29"/>
      <c r="D1184" s="29"/>
      <c r="E1184" s="29"/>
      <c r="F1184" s="91"/>
      <c r="G1184" s="91"/>
      <c r="H1184" s="91"/>
    </row>
    <row r="1185" spans="1:8">
      <c r="A1185" s="90"/>
      <c r="B1185" s="29"/>
      <c r="C1185" s="29"/>
      <c r="D1185" s="29"/>
      <c r="E1185" s="29"/>
      <c r="F1185" s="91"/>
      <c r="G1185" s="91"/>
      <c r="H1185" s="91"/>
    </row>
    <row r="1186" spans="1:8">
      <c r="A1186" s="90"/>
      <c r="B1186" s="29"/>
      <c r="C1186" s="29"/>
      <c r="D1186" s="29"/>
      <c r="E1186" s="29"/>
      <c r="F1186" s="91"/>
      <c r="G1186" s="91"/>
      <c r="H1186" s="91"/>
    </row>
    <row r="1187" spans="1:8">
      <c r="A1187" s="90"/>
      <c r="B1187" s="29"/>
      <c r="C1187" s="29"/>
      <c r="D1187" s="29"/>
      <c r="E1187" s="29"/>
      <c r="F1187" s="91"/>
      <c r="G1187" s="91"/>
      <c r="H1187" s="91"/>
    </row>
    <row r="1188" spans="1:8">
      <c r="A1188" s="92"/>
      <c r="B1188" s="29"/>
      <c r="C1188" s="29"/>
      <c r="D1188" s="29"/>
      <c r="E1188" s="29"/>
      <c r="F1188" s="91"/>
      <c r="G1188" s="91"/>
      <c r="H1188" s="91"/>
    </row>
    <row r="1189" spans="1:8">
      <c r="A1189" s="92"/>
      <c r="B1189" s="29"/>
      <c r="C1189" s="29"/>
      <c r="D1189" s="29"/>
      <c r="E1189" s="29"/>
      <c r="F1189" s="91"/>
      <c r="G1189" s="91"/>
      <c r="H1189" s="91"/>
    </row>
    <row r="1190" spans="1:8">
      <c r="A1190" s="93" t="s">
        <v>82</v>
      </c>
      <c r="B1190" s="88" t="s">
        <v>57</v>
      </c>
      <c r="C1190" s="88" t="s">
        <v>57</v>
      </c>
      <c r="D1190" s="88" t="s">
        <v>57</v>
      </c>
      <c r="E1190" s="88" t="s">
        <v>57</v>
      </c>
      <c r="F1190" s="89"/>
      <c r="G1190" s="89"/>
      <c r="H1190" s="89"/>
    </row>
    <row r="1191" spans="1:8">
      <c r="A1191" s="90" t="s">
        <v>81</v>
      </c>
      <c r="B1191" s="94"/>
      <c r="C1191" s="94"/>
      <c r="D1191" s="94"/>
      <c r="E1191" s="94"/>
      <c r="F1191" s="91"/>
      <c r="G1191" s="91"/>
      <c r="H1191" s="91"/>
    </row>
    <row r="1192" spans="1:8">
      <c r="A1192" s="90"/>
      <c r="B1192" s="94"/>
      <c r="C1192" s="94"/>
      <c r="D1192" s="94"/>
      <c r="E1192" s="94"/>
      <c r="F1192" s="91"/>
      <c r="G1192" s="91"/>
      <c r="H1192" s="91"/>
    </row>
    <row r="1193" spans="1:8">
      <c r="A1193" s="90"/>
      <c r="B1193" s="94"/>
      <c r="C1193" s="94"/>
      <c r="D1193" s="94"/>
      <c r="E1193" s="94"/>
      <c r="F1193" s="91"/>
      <c r="G1193" s="91"/>
      <c r="H1193" s="91"/>
    </row>
    <row r="1194" spans="1:8">
      <c r="A1194" s="90"/>
      <c r="B1194" s="94"/>
      <c r="C1194" s="94"/>
      <c r="D1194" s="94"/>
      <c r="E1194" s="94"/>
      <c r="F1194" s="91"/>
      <c r="G1194" s="91"/>
      <c r="H1194" s="91"/>
    </row>
    <row r="1195" spans="1:8">
      <c r="A1195" s="90"/>
      <c r="B1195" s="94"/>
      <c r="C1195" s="94"/>
      <c r="D1195" s="94"/>
      <c r="E1195" s="94"/>
      <c r="F1195" s="91"/>
      <c r="G1195" s="91"/>
      <c r="H1195" s="91"/>
    </row>
    <row r="1196" spans="1:8">
      <c r="A1196" s="90"/>
      <c r="B1196" s="94"/>
      <c r="C1196" s="94"/>
      <c r="D1196" s="94"/>
      <c r="E1196" s="94"/>
      <c r="F1196" s="91"/>
      <c r="G1196" s="91"/>
      <c r="H1196" s="91"/>
    </row>
    <row r="1198" spans="1:8" ht="14.25">
      <c r="A1198" s="211" t="s">
        <v>202</v>
      </c>
      <c r="B1198" s="211"/>
      <c r="C1198" s="211"/>
      <c r="D1198" s="211"/>
      <c r="E1198" s="211"/>
      <c r="F1198" s="141">
        <f>F1204+F1205+F1213+F1221</f>
        <v>0</v>
      </c>
      <c r="G1198" s="141">
        <f t="shared" ref="G1198" si="79">G1204+G1205+G1213+G1221</f>
        <v>0</v>
      </c>
      <c r="H1198" s="141">
        <f>H1204+H1205+H1213+H1221</f>
        <v>0</v>
      </c>
    </row>
    <row r="1199" spans="1:8" ht="14.25">
      <c r="A1199" s="212" t="s">
        <v>235</v>
      </c>
      <c r="B1199" s="212"/>
      <c r="C1199" s="212"/>
      <c r="D1199" s="212"/>
      <c r="E1199" s="212"/>
      <c r="F1199" s="212"/>
      <c r="G1199" s="212"/>
    </row>
    <row r="1200" spans="1:8" ht="15">
      <c r="A1200" s="213"/>
      <c r="B1200" s="213"/>
      <c r="C1200" s="213"/>
      <c r="D1200" s="213"/>
      <c r="E1200" s="213"/>
      <c r="F1200" s="213"/>
      <c r="G1200" s="213"/>
    </row>
    <row r="1201" spans="1:8">
      <c r="A1201" s="214" t="s">
        <v>75</v>
      </c>
      <c r="B1201" s="214" t="s">
        <v>76</v>
      </c>
      <c r="C1201" s="214"/>
      <c r="D1201" s="214"/>
      <c r="E1201" s="214" t="s">
        <v>69</v>
      </c>
      <c r="F1201" s="209" t="s">
        <v>129</v>
      </c>
      <c r="G1201" s="209" t="s">
        <v>130</v>
      </c>
      <c r="H1201" s="209" t="s">
        <v>131</v>
      </c>
    </row>
    <row r="1202" spans="1:8" ht="25.5">
      <c r="A1202" s="214"/>
      <c r="B1202" s="162" t="s">
        <v>77</v>
      </c>
      <c r="C1202" s="162" t="s">
        <v>78</v>
      </c>
      <c r="D1202" s="162" t="s">
        <v>79</v>
      </c>
      <c r="E1202" s="214"/>
      <c r="F1202" s="210"/>
      <c r="G1202" s="210"/>
      <c r="H1202" s="210"/>
    </row>
    <row r="1203" spans="1:8">
      <c r="A1203" s="162">
        <v>1</v>
      </c>
      <c r="B1203" s="162">
        <v>2</v>
      </c>
      <c r="C1203" s="162">
        <v>3</v>
      </c>
      <c r="D1203" s="162">
        <v>4</v>
      </c>
      <c r="E1203" s="162">
        <v>5</v>
      </c>
      <c r="F1203" s="112" t="s">
        <v>135</v>
      </c>
      <c r="G1203" s="112">
        <v>7</v>
      </c>
      <c r="H1203" s="112">
        <v>8</v>
      </c>
    </row>
    <row r="1204" spans="1:8">
      <c r="A1204" s="93" t="s">
        <v>83</v>
      </c>
      <c r="B1204" s="94"/>
      <c r="C1204" s="94"/>
      <c r="D1204" s="94"/>
      <c r="E1204" s="94"/>
      <c r="F1204" s="89"/>
      <c r="G1204" s="89"/>
      <c r="H1204" s="89"/>
    </row>
    <row r="1205" spans="1:8">
      <c r="A1205" s="93" t="s">
        <v>84</v>
      </c>
      <c r="B1205" s="88" t="s">
        <v>57</v>
      </c>
      <c r="C1205" s="88" t="s">
        <v>57</v>
      </c>
      <c r="D1205" s="88" t="s">
        <v>57</v>
      </c>
      <c r="E1205" s="88" t="s">
        <v>57</v>
      </c>
      <c r="F1205" s="89"/>
      <c r="G1205" s="89"/>
      <c r="H1205" s="89"/>
    </row>
    <row r="1206" spans="1:8">
      <c r="A1206" s="90" t="s">
        <v>81</v>
      </c>
      <c r="B1206" s="94"/>
      <c r="C1206" s="94"/>
      <c r="D1206" s="94"/>
      <c r="E1206" s="94"/>
      <c r="F1206" s="91"/>
      <c r="G1206" s="91"/>
      <c r="H1206" s="91"/>
    </row>
    <row r="1207" spans="1:8">
      <c r="A1207" s="90"/>
      <c r="B1207" s="94"/>
      <c r="C1207" s="94"/>
      <c r="D1207" s="94"/>
      <c r="E1207" s="94"/>
      <c r="F1207" s="91"/>
      <c r="G1207" s="91"/>
      <c r="H1207" s="91"/>
    </row>
    <row r="1208" spans="1:8">
      <c r="A1208" s="90"/>
      <c r="B1208" s="94"/>
      <c r="C1208" s="94"/>
      <c r="D1208" s="94"/>
      <c r="E1208" s="94"/>
      <c r="F1208" s="91"/>
      <c r="G1208" s="91"/>
      <c r="H1208" s="91"/>
    </row>
    <row r="1209" spans="1:8">
      <c r="A1209" s="90"/>
      <c r="B1209" s="94"/>
      <c r="C1209" s="94"/>
      <c r="D1209" s="94"/>
      <c r="E1209" s="94"/>
      <c r="F1209" s="91"/>
      <c r="G1209" s="91"/>
      <c r="H1209" s="91"/>
    </row>
    <row r="1210" spans="1:8">
      <c r="A1210" s="90"/>
      <c r="B1210" s="94"/>
      <c r="C1210" s="94"/>
      <c r="D1210" s="94"/>
      <c r="E1210" s="94"/>
      <c r="F1210" s="91"/>
      <c r="G1210" s="91"/>
      <c r="H1210" s="91"/>
    </row>
    <row r="1211" spans="1:8">
      <c r="A1211" s="90"/>
      <c r="B1211" s="94"/>
      <c r="C1211" s="94"/>
      <c r="D1211" s="94"/>
      <c r="E1211" s="94"/>
      <c r="F1211" s="91"/>
      <c r="G1211" s="91"/>
      <c r="H1211" s="91"/>
    </row>
    <row r="1212" spans="1:8">
      <c r="A1212" s="90"/>
      <c r="B1212" s="94"/>
      <c r="C1212" s="94"/>
      <c r="D1212" s="94"/>
      <c r="E1212" s="94"/>
      <c r="F1212" s="91"/>
      <c r="G1212" s="91"/>
      <c r="H1212" s="91"/>
    </row>
    <row r="1213" spans="1:8">
      <c r="A1213" s="40" t="s">
        <v>85</v>
      </c>
      <c r="B1213" s="88" t="s">
        <v>57</v>
      </c>
      <c r="C1213" s="88" t="s">
        <v>57</v>
      </c>
      <c r="D1213" s="88" t="s">
        <v>57</v>
      </c>
      <c r="E1213" s="88" t="s">
        <v>57</v>
      </c>
      <c r="F1213" s="89"/>
      <c r="G1213" s="89"/>
      <c r="H1213" s="89"/>
    </row>
    <row r="1214" spans="1:8">
      <c r="A1214" s="90" t="s">
        <v>81</v>
      </c>
      <c r="B1214" s="94"/>
      <c r="C1214" s="94"/>
      <c r="D1214" s="94"/>
      <c r="E1214" s="94"/>
      <c r="F1214" s="91"/>
      <c r="G1214" s="91"/>
      <c r="H1214" s="91"/>
    </row>
    <row r="1215" spans="1:8">
      <c r="A1215" s="90"/>
      <c r="B1215" s="94"/>
      <c r="C1215" s="94"/>
      <c r="D1215" s="94"/>
      <c r="E1215" s="94"/>
      <c r="F1215" s="91"/>
      <c r="G1215" s="91"/>
      <c r="H1215" s="91"/>
    </row>
    <row r="1216" spans="1:8">
      <c r="A1216" s="90"/>
      <c r="B1216" s="94"/>
      <c r="C1216" s="94"/>
      <c r="D1216" s="94"/>
      <c r="E1216" s="94"/>
      <c r="F1216" s="91"/>
      <c r="G1216" s="91"/>
      <c r="H1216" s="91"/>
    </row>
    <row r="1217" spans="1:8">
      <c r="A1217" s="90"/>
      <c r="B1217" s="94"/>
      <c r="C1217" s="94"/>
      <c r="D1217" s="94"/>
      <c r="E1217" s="94"/>
      <c r="F1217" s="91"/>
      <c r="G1217" s="91"/>
      <c r="H1217" s="91"/>
    </row>
    <row r="1218" spans="1:8">
      <c r="A1218" s="90"/>
      <c r="B1218" s="94"/>
      <c r="C1218" s="94"/>
      <c r="D1218" s="94"/>
      <c r="E1218" s="94"/>
      <c r="F1218" s="91"/>
      <c r="G1218" s="91"/>
      <c r="H1218" s="91"/>
    </row>
    <row r="1219" spans="1:8">
      <c r="A1219" s="90"/>
      <c r="B1219" s="94"/>
      <c r="C1219" s="94"/>
      <c r="D1219" s="94"/>
      <c r="E1219" s="94"/>
      <c r="F1219" s="91"/>
      <c r="G1219" s="91"/>
      <c r="H1219" s="91"/>
    </row>
    <row r="1220" spans="1:8">
      <c r="A1220" s="90"/>
      <c r="B1220" s="94"/>
      <c r="C1220" s="94"/>
      <c r="D1220" s="94"/>
      <c r="E1220" s="94"/>
      <c r="F1220" s="91"/>
      <c r="G1220" s="91"/>
      <c r="H1220" s="91"/>
    </row>
    <row r="1221" spans="1:8">
      <c r="A1221" s="93" t="s">
        <v>82</v>
      </c>
      <c r="B1221" s="88" t="s">
        <v>57</v>
      </c>
      <c r="C1221" s="88" t="s">
        <v>57</v>
      </c>
      <c r="D1221" s="88" t="s">
        <v>57</v>
      </c>
      <c r="E1221" s="88" t="s">
        <v>57</v>
      </c>
      <c r="F1221" s="89"/>
      <c r="G1221" s="89"/>
      <c r="H1221" s="89"/>
    </row>
    <row r="1222" spans="1:8">
      <c r="A1222" s="90" t="s">
        <v>81</v>
      </c>
      <c r="B1222" s="94"/>
      <c r="C1222" s="94"/>
      <c r="D1222" s="94"/>
      <c r="E1222" s="94"/>
      <c r="F1222" s="91"/>
      <c r="G1222" s="91"/>
      <c r="H1222" s="91"/>
    </row>
    <row r="1223" spans="1:8">
      <c r="A1223" s="90"/>
      <c r="B1223" s="94"/>
      <c r="C1223" s="94"/>
      <c r="D1223" s="94"/>
      <c r="E1223" s="94"/>
      <c r="F1223" s="91"/>
      <c r="G1223" s="91"/>
      <c r="H1223" s="91"/>
    </row>
    <row r="1224" spans="1:8">
      <c r="A1224" s="90"/>
      <c r="B1224" s="94"/>
      <c r="C1224" s="94"/>
      <c r="D1224" s="94"/>
      <c r="E1224" s="94"/>
      <c r="F1224" s="91"/>
      <c r="G1224" s="91"/>
      <c r="H1224" s="91"/>
    </row>
    <row r="1225" spans="1:8">
      <c r="A1225" s="90"/>
      <c r="B1225" s="94"/>
      <c r="C1225" s="94"/>
      <c r="D1225" s="94"/>
      <c r="E1225" s="94"/>
      <c r="F1225" s="91"/>
      <c r="G1225" s="91"/>
      <c r="H1225" s="91"/>
    </row>
    <row r="1226" spans="1:8">
      <c r="A1226" s="90"/>
      <c r="B1226" s="94"/>
      <c r="C1226" s="94"/>
      <c r="D1226" s="94"/>
      <c r="E1226" s="94"/>
      <c r="F1226" s="91"/>
      <c r="G1226" s="91"/>
      <c r="H1226" s="91"/>
    </row>
    <row r="1227" spans="1:8">
      <c r="A1227" s="90"/>
      <c r="B1227" s="94"/>
      <c r="C1227" s="94"/>
      <c r="D1227" s="94"/>
      <c r="E1227" s="94"/>
      <c r="F1227" s="91"/>
      <c r="G1227" s="91"/>
      <c r="H1227" s="91"/>
    </row>
    <row r="1228" spans="1:8">
      <c r="A1228" s="90"/>
      <c r="B1228" s="94"/>
      <c r="C1228" s="94"/>
      <c r="D1228" s="94"/>
      <c r="E1228" s="94"/>
      <c r="F1228" s="91"/>
      <c r="G1228" s="91"/>
      <c r="H1228" s="91"/>
    </row>
    <row r="1230" spans="1:8" ht="14.25">
      <c r="A1230" s="211" t="s">
        <v>231</v>
      </c>
      <c r="B1230" s="211"/>
      <c r="C1230" s="211"/>
      <c r="D1230" s="211"/>
      <c r="E1230" s="211"/>
      <c r="F1230" s="141">
        <f>E1254</f>
        <v>0</v>
      </c>
      <c r="G1230" s="141">
        <f>F1254</f>
        <v>0</v>
      </c>
      <c r="H1230" s="141">
        <f>G1254</f>
        <v>0</v>
      </c>
    </row>
    <row r="1231" spans="1:8" ht="14.25">
      <c r="A1231" s="212" t="s">
        <v>235</v>
      </c>
      <c r="B1231" s="212"/>
      <c r="C1231" s="212"/>
      <c r="D1231" s="212"/>
      <c r="E1231" s="212"/>
      <c r="F1231" s="212"/>
      <c r="G1231" s="212"/>
    </row>
    <row r="1232" spans="1:8" ht="14.25">
      <c r="A1232" s="185"/>
      <c r="B1232" s="185"/>
      <c r="C1232" s="185"/>
      <c r="D1232" s="185"/>
      <c r="E1232" s="185"/>
      <c r="F1232" s="185"/>
      <c r="G1232" s="185"/>
    </row>
    <row r="1233" spans="1:9" ht="63.75">
      <c r="A1233" s="184" t="s">
        <v>50</v>
      </c>
      <c r="B1233" s="184" t="s">
        <v>71</v>
      </c>
      <c r="C1233" s="184" t="s">
        <v>52</v>
      </c>
      <c r="D1233" s="184" t="s">
        <v>53</v>
      </c>
      <c r="E1233" s="184" t="s">
        <v>129</v>
      </c>
      <c r="F1233" s="184" t="s">
        <v>130</v>
      </c>
      <c r="G1233" s="184" t="s">
        <v>131</v>
      </c>
    </row>
    <row r="1234" spans="1:9">
      <c r="A1234" s="184">
        <v>1</v>
      </c>
      <c r="B1234" s="184">
        <v>2</v>
      </c>
      <c r="C1234" s="184">
        <v>3</v>
      </c>
      <c r="D1234" s="184">
        <v>4</v>
      </c>
      <c r="E1234" s="184" t="s">
        <v>128</v>
      </c>
      <c r="F1234" s="184">
        <v>6</v>
      </c>
      <c r="G1234" s="184">
        <v>7</v>
      </c>
    </row>
    <row r="1235" spans="1:9">
      <c r="A1235" s="53"/>
      <c r="B1235" s="29"/>
      <c r="C1235" s="29"/>
      <c r="D1235" s="29"/>
      <c r="E1235" s="62"/>
      <c r="F1235" s="62"/>
      <c r="G1235" s="62"/>
      <c r="I1235" s="147"/>
    </row>
    <row r="1236" spans="1:9" s="33" customFormat="1">
      <c r="A1236" s="80"/>
      <c r="B1236" s="54"/>
      <c r="C1236" s="54"/>
      <c r="D1236" s="54"/>
      <c r="E1236" s="47"/>
      <c r="F1236" s="47"/>
      <c r="G1236" s="47"/>
    </row>
    <row r="1237" spans="1:9" s="33" customFormat="1">
      <c r="A1237" s="128"/>
      <c r="B1237" s="54"/>
      <c r="C1237" s="54"/>
      <c r="D1237" s="54"/>
      <c r="E1237" s="47"/>
      <c r="F1237" s="47"/>
      <c r="G1237" s="47"/>
    </row>
    <row r="1238" spans="1:9" s="33" customFormat="1">
      <c r="A1238" s="80"/>
      <c r="B1238" s="97"/>
      <c r="C1238" s="97"/>
      <c r="D1238" s="97"/>
      <c r="E1238" s="47"/>
      <c r="F1238" s="47"/>
      <c r="G1238" s="47"/>
    </row>
    <row r="1239" spans="1:9" s="33" customFormat="1">
      <c r="A1239" s="52"/>
      <c r="B1239" s="54"/>
      <c r="C1239" s="54"/>
      <c r="D1239" s="54"/>
      <c r="E1239" s="47"/>
      <c r="F1239" s="47"/>
      <c r="G1239" s="47"/>
    </row>
    <row r="1240" spans="1:9" s="33" customFormat="1">
      <c r="A1240" s="52"/>
      <c r="B1240" s="54"/>
      <c r="C1240" s="54"/>
      <c r="D1240" s="54"/>
      <c r="E1240" s="47"/>
      <c r="F1240" s="47"/>
      <c r="G1240" s="47"/>
    </row>
    <row r="1241" spans="1:9" s="33" customFormat="1">
      <c r="A1241" s="52"/>
      <c r="B1241" s="54"/>
      <c r="C1241" s="54"/>
      <c r="D1241" s="54"/>
      <c r="E1241" s="47"/>
      <c r="F1241" s="47"/>
      <c r="G1241" s="47"/>
    </row>
    <row r="1242" spans="1:9" s="33" customFormat="1">
      <c r="A1242" s="52"/>
      <c r="B1242" s="54"/>
      <c r="C1242" s="54"/>
      <c r="D1242" s="54"/>
      <c r="E1242" s="47"/>
      <c r="F1242" s="47"/>
      <c r="G1242" s="47"/>
    </row>
    <row r="1243" spans="1:9" s="33" customFormat="1">
      <c r="A1243" s="52"/>
      <c r="B1243" s="54"/>
      <c r="C1243" s="54"/>
      <c r="D1243" s="54"/>
      <c r="E1243" s="47"/>
      <c r="F1243" s="47"/>
      <c r="G1243" s="47"/>
    </row>
    <row r="1244" spans="1:9" s="33" customFormat="1">
      <c r="A1244" s="52"/>
      <c r="B1244" s="54"/>
      <c r="C1244" s="54"/>
      <c r="D1244" s="54"/>
      <c r="E1244" s="47"/>
      <c r="F1244" s="47"/>
      <c r="G1244" s="47"/>
    </row>
    <row r="1245" spans="1:9" s="33" customFormat="1">
      <c r="A1245" s="52"/>
      <c r="B1245" s="54"/>
      <c r="C1245" s="54"/>
      <c r="D1245" s="54"/>
      <c r="E1245" s="47"/>
      <c r="F1245" s="47"/>
      <c r="G1245" s="47"/>
    </row>
    <row r="1246" spans="1:9" s="33" customFormat="1">
      <c r="A1246" s="52"/>
      <c r="B1246" s="54"/>
      <c r="C1246" s="54"/>
      <c r="D1246" s="54"/>
      <c r="E1246" s="47"/>
      <c r="F1246" s="47"/>
      <c r="G1246" s="47"/>
    </row>
    <row r="1247" spans="1:9" s="33" customFormat="1">
      <c r="A1247" s="80"/>
      <c r="B1247" s="54"/>
      <c r="C1247" s="54"/>
      <c r="D1247" s="54"/>
      <c r="E1247" s="47"/>
      <c r="F1247" s="47"/>
      <c r="G1247" s="47"/>
    </row>
    <row r="1248" spans="1:9" s="33" customFormat="1">
      <c r="A1248" s="80"/>
      <c r="B1248" s="54"/>
      <c r="C1248" s="54"/>
      <c r="D1248" s="54"/>
      <c r="E1248" s="47"/>
      <c r="F1248" s="47"/>
      <c r="G1248" s="47"/>
    </row>
    <row r="1249" spans="1:7" s="33" customFormat="1">
      <c r="A1249" s="52"/>
      <c r="B1249" s="54"/>
      <c r="C1249" s="54"/>
      <c r="D1249" s="54"/>
      <c r="E1249" s="47"/>
      <c r="F1249" s="47"/>
      <c r="G1249" s="47"/>
    </row>
    <row r="1250" spans="1:7" s="33" customFormat="1">
      <c r="A1250" s="52"/>
      <c r="B1250" s="54"/>
      <c r="C1250" s="54"/>
      <c r="D1250" s="54"/>
      <c r="E1250" s="47"/>
      <c r="F1250" s="47"/>
      <c r="G1250" s="47"/>
    </row>
    <row r="1251" spans="1:7" s="33" customFormat="1">
      <c r="A1251" s="80"/>
      <c r="B1251" s="54"/>
      <c r="C1251" s="54"/>
      <c r="D1251" s="54"/>
      <c r="E1251" s="47"/>
      <c r="F1251" s="47"/>
      <c r="G1251" s="47"/>
    </row>
    <row r="1252" spans="1:7" s="33" customFormat="1">
      <c r="A1252" s="52"/>
      <c r="B1252" s="54"/>
      <c r="C1252" s="54"/>
      <c r="D1252" s="54"/>
      <c r="E1252" s="47"/>
      <c r="F1252" s="47"/>
      <c r="G1252" s="47"/>
    </row>
    <row r="1253" spans="1:7" s="33" customFormat="1">
      <c r="A1253" s="52"/>
      <c r="B1253" s="54"/>
      <c r="C1253" s="54"/>
      <c r="D1253" s="54"/>
      <c r="E1253" s="47"/>
      <c r="F1253" s="47"/>
      <c r="G1253" s="47"/>
    </row>
    <row r="1254" spans="1:7">
      <c r="A1254" s="80"/>
      <c r="B1254" s="41" t="s">
        <v>57</v>
      </c>
      <c r="C1254" s="41" t="s">
        <v>57</v>
      </c>
      <c r="D1254" s="41" t="s">
        <v>57</v>
      </c>
      <c r="E1254" s="84"/>
      <c r="F1254" s="84"/>
      <c r="G1254" s="84"/>
    </row>
    <row r="1256" spans="1:7" ht="14.25">
      <c r="A1256" s="221" t="s">
        <v>237</v>
      </c>
      <c r="B1256" s="221"/>
      <c r="C1256" s="221"/>
      <c r="D1256" s="42"/>
      <c r="E1256" s="142">
        <f>SUM(E1261:E1265)</f>
        <v>0</v>
      </c>
      <c r="F1256" s="142">
        <f t="shared" ref="F1256" si="80">SUM(F1261:F1265)</f>
        <v>0</v>
      </c>
      <c r="G1256" s="142">
        <f>SUM(G1261:G1265)</f>
        <v>0</v>
      </c>
    </row>
    <row r="1257" spans="1:7" ht="14.25">
      <c r="A1257" s="222" t="s">
        <v>16</v>
      </c>
      <c r="B1257" s="222"/>
      <c r="C1257" s="222"/>
      <c r="D1257" s="222"/>
      <c r="E1257" s="222"/>
    </row>
    <row r="1258" spans="1:7">
      <c r="A1258" s="39"/>
      <c r="B1258" s="95"/>
      <c r="C1258" s="42"/>
      <c r="D1258" s="42"/>
      <c r="E1258" s="49"/>
    </row>
    <row r="1259" spans="1:7" ht="63.75">
      <c r="A1259" s="162" t="s">
        <v>86</v>
      </c>
      <c r="B1259" s="162" t="s">
        <v>87</v>
      </c>
      <c r="C1259" s="162" t="s">
        <v>88</v>
      </c>
      <c r="D1259" s="162" t="s">
        <v>89</v>
      </c>
      <c r="E1259" s="162" t="s">
        <v>129</v>
      </c>
      <c r="F1259" s="162" t="s">
        <v>130</v>
      </c>
      <c r="G1259" s="162" t="s">
        <v>144</v>
      </c>
    </row>
    <row r="1260" spans="1:7">
      <c r="A1260" s="162">
        <v>1</v>
      </c>
      <c r="B1260" s="162">
        <v>2</v>
      </c>
      <c r="C1260" s="162">
        <v>3</v>
      </c>
      <c r="D1260" s="162">
        <v>4</v>
      </c>
      <c r="E1260" s="162" t="s">
        <v>136</v>
      </c>
      <c r="F1260" s="162">
        <v>6</v>
      </c>
      <c r="G1260" s="162">
        <v>7</v>
      </c>
    </row>
    <row r="1261" spans="1:7">
      <c r="A1261" s="40"/>
      <c r="B1261" s="96" t="s">
        <v>90</v>
      </c>
      <c r="C1261" s="29"/>
      <c r="D1261" s="29"/>
      <c r="E1261" s="97"/>
      <c r="F1261" s="97"/>
      <c r="G1261" s="97"/>
    </row>
    <row r="1262" spans="1:7">
      <c r="A1262" s="40"/>
      <c r="B1262" s="96" t="s">
        <v>90</v>
      </c>
      <c r="C1262" s="29"/>
      <c r="D1262" s="29"/>
      <c r="E1262" s="47"/>
      <c r="F1262" s="47"/>
      <c r="G1262" s="47"/>
    </row>
    <row r="1263" spans="1:7">
      <c r="A1263" s="80"/>
      <c r="B1263" s="96" t="s">
        <v>90</v>
      </c>
      <c r="C1263" s="29"/>
      <c r="D1263" s="29"/>
      <c r="E1263" s="47"/>
      <c r="F1263" s="47"/>
      <c r="G1263" s="47"/>
    </row>
    <row r="1264" spans="1:7">
      <c r="A1264" s="80"/>
      <c r="B1264" s="96" t="s">
        <v>90</v>
      </c>
      <c r="C1264" s="29"/>
      <c r="D1264" s="29"/>
      <c r="E1264" s="97"/>
      <c r="F1264" s="97"/>
      <c r="G1264" s="97"/>
    </row>
    <row r="1265" spans="1:7">
      <c r="A1265" s="80"/>
      <c r="B1265" s="96" t="s">
        <v>90</v>
      </c>
      <c r="C1265" s="29"/>
      <c r="D1265" s="29"/>
      <c r="E1265" s="47"/>
      <c r="F1265" s="47"/>
      <c r="G1265" s="47"/>
    </row>
    <row r="1267" spans="1:7" ht="33" customHeight="1">
      <c r="A1267" s="221" t="s">
        <v>229</v>
      </c>
      <c r="B1267" s="221"/>
      <c r="C1267" s="221"/>
      <c r="D1267" s="11"/>
      <c r="E1267" s="135">
        <f>SUM(E1272:E1276)</f>
        <v>0</v>
      </c>
      <c r="F1267" s="135">
        <f>SUM(F1272:F1276)</f>
        <v>0</v>
      </c>
      <c r="G1267" s="135">
        <f>SUM(G1272:G1276)</f>
        <v>0</v>
      </c>
    </row>
    <row r="1268" spans="1:7" ht="14.25">
      <c r="A1268" s="202" t="s">
        <v>235</v>
      </c>
      <c r="B1268" s="202"/>
      <c r="C1268" s="202"/>
      <c r="D1268" s="202"/>
      <c r="E1268" s="202"/>
    </row>
    <row r="1269" spans="1:7" ht="14.25">
      <c r="A1269" s="98"/>
      <c r="B1269" s="98"/>
      <c r="C1269" s="98"/>
      <c r="D1269" s="11"/>
      <c r="E1269" s="12"/>
    </row>
    <row r="1270" spans="1:7" ht="63.75">
      <c r="A1270" s="176" t="s">
        <v>86</v>
      </c>
      <c r="B1270" s="176" t="s">
        <v>87</v>
      </c>
      <c r="C1270" s="176" t="s">
        <v>88</v>
      </c>
      <c r="D1270" s="176" t="s">
        <v>89</v>
      </c>
      <c r="E1270" s="176" t="s">
        <v>129</v>
      </c>
      <c r="F1270" s="176" t="s">
        <v>130</v>
      </c>
      <c r="G1270" s="176" t="s">
        <v>144</v>
      </c>
    </row>
    <row r="1271" spans="1:7">
      <c r="A1271" s="176">
        <v>1</v>
      </c>
      <c r="B1271" s="176">
        <v>2</v>
      </c>
      <c r="C1271" s="176">
        <v>3</v>
      </c>
      <c r="D1271" s="176">
        <v>4</v>
      </c>
      <c r="E1271" s="176" t="s">
        <v>136</v>
      </c>
      <c r="F1271" s="176">
        <v>6</v>
      </c>
      <c r="G1271" s="176">
        <v>7</v>
      </c>
    </row>
    <row r="1272" spans="1:7">
      <c r="A1272" s="80"/>
      <c r="B1272" s="96" t="s">
        <v>90</v>
      </c>
      <c r="C1272" s="29"/>
      <c r="D1272" s="29"/>
      <c r="E1272" s="47"/>
      <c r="F1272" s="47"/>
      <c r="G1272" s="47"/>
    </row>
    <row r="1273" spans="1:7">
      <c r="A1273" s="80"/>
      <c r="B1273" s="96" t="s">
        <v>90</v>
      </c>
      <c r="C1273" s="29"/>
      <c r="D1273" s="29"/>
      <c r="E1273" s="97"/>
      <c r="F1273" s="97"/>
      <c r="G1273" s="97"/>
    </row>
    <row r="1274" spans="1:7">
      <c r="A1274" s="80"/>
      <c r="B1274" s="96" t="s">
        <v>57</v>
      </c>
      <c r="C1274" s="97" t="s">
        <v>57</v>
      </c>
      <c r="D1274" s="97" t="s">
        <v>57</v>
      </c>
      <c r="E1274" s="29"/>
      <c r="F1274" s="29"/>
      <c r="G1274" s="29"/>
    </row>
    <row r="1275" spans="1:7">
      <c r="A1275" s="40"/>
      <c r="B1275" s="96" t="s">
        <v>57</v>
      </c>
      <c r="C1275" s="97" t="s">
        <v>57</v>
      </c>
      <c r="D1275" s="97" t="s">
        <v>57</v>
      </c>
      <c r="E1275" s="29"/>
      <c r="F1275" s="29"/>
      <c r="G1275" s="29"/>
    </row>
    <row r="1276" spans="1:7">
      <c r="A1276" s="40"/>
      <c r="B1276" s="177" t="s">
        <v>57</v>
      </c>
      <c r="C1276" s="41" t="s">
        <v>57</v>
      </c>
      <c r="D1276" s="41" t="s">
        <v>57</v>
      </c>
      <c r="E1276" s="99"/>
      <c r="F1276" s="99"/>
      <c r="G1276" s="99"/>
    </row>
    <row r="1277" spans="1:7">
      <c r="A1277" s="39"/>
      <c r="B1277" s="77"/>
      <c r="C1277" s="42"/>
      <c r="D1277" s="42"/>
      <c r="E1277" s="42"/>
      <c r="F1277" s="42"/>
      <c r="G1277" s="42"/>
    </row>
    <row r="1278" spans="1:7" ht="14.25">
      <c r="A1278" s="221" t="s">
        <v>203</v>
      </c>
      <c r="B1278" s="221"/>
      <c r="C1278" s="221"/>
      <c r="D1278" s="11"/>
      <c r="E1278" s="135">
        <f>SUM(E1283:E1287)</f>
        <v>0</v>
      </c>
      <c r="F1278" s="135">
        <f>SUM(F1283:F1287)</f>
        <v>0</v>
      </c>
      <c r="G1278" s="135">
        <f>SUM(G1283:G1287)</f>
        <v>0</v>
      </c>
    </row>
    <row r="1279" spans="1:7" ht="14.25">
      <c r="A1279" s="202" t="s">
        <v>235</v>
      </c>
      <c r="B1279" s="202"/>
      <c r="C1279" s="202"/>
      <c r="D1279" s="202"/>
      <c r="E1279" s="202"/>
    </row>
    <row r="1280" spans="1:7" ht="14.25">
      <c r="A1280" s="98"/>
      <c r="B1280" s="98"/>
      <c r="C1280" s="98"/>
      <c r="D1280" s="11"/>
      <c r="E1280" s="12"/>
    </row>
    <row r="1281" spans="1:9" ht="63.75">
      <c r="A1281" s="162" t="s">
        <v>86</v>
      </c>
      <c r="B1281" s="162" t="s">
        <v>87</v>
      </c>
      <c r="C1281" s="162" t="s">
        <v>88</v>
      </c>
      <c r="D1281" s="162" t="s">
        <v>89</v>
      </c>
      <c r="E1281" s="162" t="s">
        <v>129</v>
      </c>
      <c r="F1281" s="162" t="s">
        <v>130</v>
      </c>
      <c r="G1281" s="162" t="s">
        <v>144</v>
      </c>
    </row>
    <row r="1282" spans="1:9">
      <c r="A1282" s="162">
        <v>1</v>
      </c>
      <c r="B1282" s="162">
        <v>2</v>
      </c>
      <c r="C1282" s="162">
        <v>3</v>
      </c>
      <c r="D1282" s="162">
        <v>4</v>
      </c>
      <c r="E1282" s="162" t="s">
        <v>136</v>
      </c>
      <c r="F1282" s="162">
        <v>6</v>
      </c>
      <c r="G1282" s="162">
        <v>7</v>
      </c>
    </row>
    <row r="1283" spans="1:9">
      <c r="A1283" s="80"/>
      <c r="B1283" s="96" t="s">
        <v>90</v>
      </c>
      <c r="C1283" s="29"/>
      <c r="D1283" s="29"/>
      <c r="E1283" s="47"/>
      <c r="F1283" s="47"/>
      <c r="G1283" s="47"/>
    </row>
    <row r="1284" spans="1:9">
      <c r="A1284" s="80"/>
      <c r="B1284" s="96" t="s">
        <v>90</v>
      </c>
      <c r="C1284" s="29"/>
      <c r="D1284" s="29"/>
      <c r="E1284" s="97"/>
      <c r="F1284" s="97"/>
      <c r="G1284" s="97"/>
    </row>
    <row r="1285" spans="1:9">
      <c r="A1285" s="80"/>
      <c r="B1285" s="96" t="s">
        <v>57</v>
      </c>
      <c r="C1285" s="97" t="s">
        <v>57</v>
      </c>
      <c r="D1285" s="97" t="s">
        <v>57</v>
      </c>
      <c r="E1285" s="29"/>
      <c r="F1285" s="29"/>
      <c r="G1285" s="29"/>
    </row>
    <row r="1286" spans="1:9">
      <c r="A1286" s="40"/>
      <c r="B1286" s="96" t="s">
        <v>57</v>
      </c>
      <c r="C1286" s="97" t="s">
        <v>57</v>
      </c>
      <c r="D1286" s="97" t="s">
        <v>57</v>
      </c>
      <c r="E1286" s="29"/>
      <c r="F1286" s="29"/>
      <c r="G1286" s="29"/>
    </row>
    <row r="1287" spans="1:9">
      <c r="A1287" s="40"/>
      <c r="B1287" s="165" t="s">
        <v>57</v>
      </c>
      <c r="C1287" s="41" t="s">
        <v>57</v>
      </c>
      <c r="D1287" s="41" t="s">
        <v>57</v>
      </c>
      <c r="E1287" s="99"/>
      <c r="F1287" s="99"/>
      <c r="G1287" s="99"/>
    </row>
    <row r="1288" spans="1:9">
      <c r="A1288" s="39"/>
      <c r="B1288" s="77"/>
      <c r="C1288" s="42"/>
      <c r="D1288" s="42"/>
      <c r="E1288" s="38"/>
    </row>
    <row r="1291" spans="1:9" ht="14.25">
      <c r="A1291" s="223" t="s">
        <v>204</v>
      </c>
      <c r="B1291" s="223"/>
      <c r="C1291" s="223"/>
      <c r="D1291" s="223"/>
      <c r="E1291" s="135">
        <f>G1303+F1313+F1322</f>
        <v>0</v>
      </c>
      <c r="F1291" s="135">
        <f>H1303+G1313+G1322</f>
        <v>0</v>
      </c>
      <c r="G1291" s="135">
        <f>I1303+H1313+H1322</f>
        <v>0</v>
      </c>
    </row>
    <row r="1292" spans="1:9" ht="14.25">
      <c r="A1292" s="202" t="s">
        <v>235</v>
      </c>
      <c r="B1292" s="202"/>
      <c r="C1292" s="202"/>
      <c r="D1292" s="202"/>
      <c r="E1292" s="202"/>
    </row>
    <row r="1293" spans="1:9" ht="14.25">
      <c r="A1293" s="10"/>
      <c r="B1293" s="8"/>
      <c r="C1293" s="8"/>
      <c r="D1293" s="8"/>
      <c r="E1293" s="8"/>
      <c r="F1293" s="11"/>
      <c r="G1293" s="100"/>
    </row>
    <row r="1294" spans="1:9" ht="63.75">
      <c r="A1294" s="162" t="s">
        <v>93</v>
      </c>
      <c r="B1294" s="162" t="s">
        <v>94</v>
      </c>
      <c r="C1294" s="162" t="s">
        <v>95</v>
      </c>
      <c r="D1294" s="162" t="s">
        <v>96</v>
      </c>
      <c r="E1294" s="162" t="s">
        <v>97</v>
      </c>
      <c r="F1294" s="162" t="s">
        <v>98</v>
      </c>
      <c r="G1294" s="162" t="s">
        <v>129</v>
      </c>
      <c r="H1294" s="162" t="s">
        <v>130</v>
      </c>
      <c r="I1294" s="162" t="s">
        <v>144</v>
      </c>
    </row>
    <row r="1295" spans="1:9">
      <c r="A1295" s="162">
        <v>1</v>
      </c>
      <c r="B1295" s="162">
        <v>2</v>
      </c>
      <c r="C1295" s="162">
        <v>3</v>
      </c>
      <c r="D1295" s="162">
        <v>4</v>
      </c>
      <c r="E1295" s="162">
        <v>5</v>
      </c>
      <c r="F1295" s="162">
        <v>6</v>
      </c>
      <c r="G1295" s="162" t="s">
        <v>137</v>
      </c>
      <c r="H1295" s="162">
        <v>8</v>
      </c>
      <c r="I1295" s="162">
        <v>9</v>
      </c>
    </row>
    <row r="1296" spans="1:9">
      <c r="A1296" s="61"/>
      <c r="B1296" s="167"/>
      <c r="C1296" s="167"/>
      <c r="D1296" s="167"/>
      <c r="E1296" s="167"/>
      <c r="F1296" s="164"/>
      <c r="G1296" s="166">
        <f>ROUND(D1296/100*E1296*F1296,1)</f>
        <v>0</v>
      </c>
      <c r="H1296" s="166"/>
      <c r="I1296" s="166"/>
    </row>
    <row r="1297" spans="1:9">
      <c r="A1297" s="61"/>
      <c r="B1297" s="167"/>
      <c r="C1297" s="167"/>
      <c r="D1297" s="167"/>
      <c r="E1297" s="167"/>
      <c r="F1297" s="164"/>
      <c r="G1297" s="166">
        <f t="shared" ref="G1297:G1302" si="81">ROUND(D1297/100*E1297*F1297,1)</f>
        <v>0</v>
      </c>
      <c r="H1297" s="166"/>
      <c r="I1297" s="166"/>
    </row>
    <row r="1298" spans="1:9">
      <c r="A1298" s="61"/>
      <c r="B1298" s="167"/>
      <c r="C1298" s="167"/>
      <c r="D1298" s="167"/>
      <c r="E1298" s="167"/>
      <c r="F1298" s="164"/>
      <c r="G1298" s="166">
        <f t="shared" si="81"/>
        <v>0</v>
      </c>
      <c r="H1298" s="166"/>
      <c r="I1298" s="166"/>
    </row>
    <row r="1299" spans="1:9">
      <c r="A1299" s="61"/>
      <c r="B1299" s="167"/>
      <c r="C1299" s="167"/>
      <c r="D1299" s="167"/>
      <c r="E1299" s="167"/>
      <c r="F1299" s="164"/>
      <c r="G1299" s="166">
        <f t="shared" si="81"/>
        <v>0</v>
      </c>
      <c r="H1299" s="166"/>
      <c r="I1299" s="166"/>
    </row>
    <row r="1300" spans="1:9">
      <c r="A1300" s="61"/>
      <c r="B1300" s="167"/>
      <c r="C1300" s="167"/>
      <c r="D1300" s="167"/>
      <c r="E1300" s="167"/>
      <c r="F1300" s="164"/>
      <c r="G1300" s="166">
        <f t="shared" si="81"/>
        <v>0</v>
      </c>
      <c r="H1300" s="166"/>
      <c r="I1300" s="166"/>
    </row>
    <row r="1301" spans="1:9">
      <c r="A1301" s="61"/>
      <c r="B1301" s="167"/>
      <c r="C1301" s="167"/>
      <c r="D1301" s="167"/>
      <c r="E1301" s="167"/>
      <c r="F1301" s="164"/>
      <c r="G1301" s="166">
        <f t="shared" si="81"/>
        <v>0</v>
      </c>
      <c r="H1301" s="166"/>
      <c r="I1301" s="166"/>
    </row>
    <row r="1302" spans="1:9">
      <c r="A1302" s="61"/>
      <c r="B1302" s="167"/>
      <c r="C1302" s="167"/>
      <c r="D1302" s="167"/>
      <c r="E1302" s="167"/>
      <c r="F1302" s="164"/>
      <c r="G1302" s="166">
        <f t="shared" si="81"/>
        <v>0</v>
      </c>
      <c r="H1302" s="166"/>
      <c r="I1302" s="166"/>
    </row>
    <row r="1303" spans="1:9">
      <c r="A1303" s="40" t="s">
        <v>8</v>
      </c>
      <c r="B1303" s="165"/>
      <c r="C1303" s="165"/>
      <c r="D1303" s="165"/>
      <c r="E1303" s="165" t="s">
        <v>57</v>
      </c>
      <c r="F1303" s="165" t="s">
        <v>57</v>
      </c>
      <c r="G1303" s="166">
        <f>SUM(G1296:G1302)</f>
        <v>0</v>
      </c>
      <c r="H1303" s="166"/>
      <c r="I1303" s="166"/>
    </row>
    <row r="1305" spans="1:9" ht="14.25">
      <c r="A1305" s="101" t="s">
        <v>102</v>
      </c>
      <c r="B1305" s="8"/>
      <c r="C1305" s="8"/>
      <c r="D1305" s="8"/>
      <c r="E1305" s="8"/>
      <c r="F1305" s="11"/>
      <c r="G1305" s="8"/>
    </row>
    <row r="1306" spans="1:9" ht="14.25">
      <c r="A1306" s="101"/>
      <c r="B1306" s="8"/>
      <c r="C1306" s="8"/>
      <c r="D1306" s="8"/>
      <c r="E1306" s="8"/>
      <c r="F1306" s="11"/>
      <c r="G1306" s="8"/>
    </row>
    <row r="1307" spans="1:9" ht="63.75">
      <c r="A1307" s="162" t="s">
        <v>93</v>
      </c>
      <c r="B1307" s="162" t="s">
        <v>99</v>
      </c>
      <c r="C1307" s="214" t="s">
        <v>100</v>
      </c>
      <c r="D1307" s="214"/>
      <c r="E1307" s="162" t="s">
        <v>101</v>
      </c>
      <c r="F1307" s="162" t="s">
        <v>129</v>
      </c>
      <c r="G1307" s="162" t="s">
        <v>130</v>
      </c>
      <c r="H1307" s="162" t="s">
        <v>144</v>
      </c>
    </row>
    <row r="1308" spans="1:9">
      <c r="A1308" s="162">
        <v>1</v>
      </c>
      <c r="B1308" s="162">
        <v>2</v>
      </c>
      <c r="C1308" s="214">
        <v>3</v>
      </c>
      <c r="D1308" s="214"/>
      <c r="E1308" s="162">
        <v>4</v>
      </c>
      <c r="F1308" s="162" t="s">
        <v>138</v>
      </c>
      <c r="G1308" s="162">
        <v>6</v>
      </c>
      <c r="H1308" s="162">
        <v>7</v>
      </c>
    </row>
    <row r="1309" spans="1:9">
      <c r="A1309" s="80"/>
      <c r="B1309" s="165"/>
      <c r="C1309" s="218"/>
      <c r="D1309" s="219"/>
      <c r="E1309" s="164"/>
      <c r="F1309" s="166"/>
      <c r="G1309" s="166"/>
      <c r="H1309" s="166"/>
    </row>
    <row r="1310" spans="1:9">
      <c r="A1310" s="80"/>
      <c r="B1310" s="165"/>
      <c r="C1310" s="218"/>
      <c r="D1310" s="219"/>
      <c r="E1310" s="164"/>
      <c r="F1310" s="166"/>
      <c r="G1310" s="166"/>
      <c r="H1310" s="166"/>
    </row>
    <row r="1311" spans="1:9">
      <c r="A1311" s="80"/>
      <c r="B1311" s="165"/>
      <c r="C1311" s="218"/>
      <c r="D1311" s="219"/>
      <c r="E1311" s="164"/>
      <c r="F1311" s="166"/>
      <c r="G1311" s="166"/>
      <c r="H1311" s="166"/>
    </row>
    <row r="1312" spans="1:9">
      <c r="A1312" s="80"/>
      <c r="B1312" s="165"/>
      <c r="C1312" s="220"/>
      <c r="D1312" s="220"/>
      <c r="E1312" s="164"/>
      <c r="F1312" s="166"/>
      <c r="G1312" s="166"/>
      <c r="H1312" s="166"/>
    </row>
    <row r="1313" spans="1:8">
      <c r="A1313" s="40" t="s">
        <v>8</v>
      </c>
      <c r="B1313" s="165" t="s">
        <v>57</v>
      </c>
      <c r="C1313" s="229" t="s">
        <v>57</v>
      </c>
      <c r="D1313" s="229"/>
      <c r="E1313" s="166" t="s">
        <v>57</v>
      </c>
      <c r="F1313" s="166"/>
      <c r="G1313" s="166"/>
      <c r="H1313" s="166"/>
    </row>
    <row r="1314" spans="1:8">
      <c r="A1314" s="39"/>
      <c r="B1314" s="39"/>
      <c r="C1314" s="77"/>
      <c r="D1314" s="77"/>
      <c r="E1314" s="77"/>
      <c r="F1314" s="77"/>
      <c r="G1314" s="8"/>
    </row>
    <row r="1315" spans="1:8" ht="14.25">
      <c r="A1315" s="8"/>
      <c r="B1315" s="8"/>
      <c r="C1315" s="8"/>
      <c r="D1315" s="8"/>
      <c r="E1315" s="8"/>
      <c r="F1315" s="11"/>
      <c r="G1315" s="8"/>
    </row>
    <row r="1316" spans="1:8" ht="63.75">
      <c r="A1316" s="162" t="s">
        <v>7</v>
      </c>
      <c r="B1316" s="162" t="s">
        <v>87</v>
      </c>
      <c r="C1316" s="214" t="s">
        <v>89</v>
      </c>
      <c r="D1316" s="214"/>
      <c r="E1316" s="162" t="s">
        <v>218</v>
      </c>
      <c r="F1316" s="162" t="s">
        <v>129</v>
      </c>
      <c r="G1316" s="162" t="s">
        <v>130</v>
      </c>
      <c r="H1316" s="162" t="s">
        <v>144</v>
      </c>
    </row>
    <row r="1317" spans="1:8">
      <c r="A1317" s="162">
        <v>1</v>
      </c>
      <c r="B1317" s="162">
        <v>2</v>
      </c>
      <c r="C1317" s="214">
        <v>3</v>
      </c>
      <c r="D1317" s="214"/>
      <c r="E1317" s="162">
        <v>4</v>
      </c>
      <c r="F1317" s="162" t="s">
        <v>219</v>
      </c>
      <c r="G1317" s="162">
        <v>6</v>
      </c>
      <c r="H1317" s="162">
        <v>7</v>
      </c>
    </row>
    <row r="1318" spans="1:8">
      <c r="A1318" s="80"/>
      <c r="B1318" s="165"/>
      <c r="C1318" s="230"/>
      <c r="D1318" s="230"/>
      <c r="E1318" s="102"/>
      <c r="F1318" s="166"/>
      <c r="G1318" s="166"/>
      <c r="H1318" s="166"/>
    </row>
    <row r="1319" spans="1:8">
      <c r="A1319" s="80"/>
      <c r="B1319" s="165"/>
      <c r="C1319" s="226"/>
      <c r="D1319" s="227"/>
      <c r="E1319" s="102"/>
      <c r="F1319" s="166"/>
      <c r="G1319" s="166"/>
      <c r="H1319" s="166"/>
    </row>
    <row r="1320" spans="1:8">
      <c r="A1320" s="80"/>
      <c r="B1320" s="165"/>
      <c r="C1320" s="226"/>
      <c r="D1320" s="227"/>
      <c r="E1320" s="102"/>
      <c r="F1320" s="166"/>
      <c r="G1320" s="166"/>
      <c r="H1320" s="166"/>
    </row>
    <row r="1321" spans="1:8">
      <c r="A1321" s="80"/>
      <c r="B1321" s="165"/>
      <c r="C1321" s="226"/>
      <c r="D1321" s="227"/>
      <c r="E1321" s="102"/>
      <c r="F1321" s="166"/>
      <c r="G1321" s="166"/>
      <c r="H1321" s="166"/>
    </row>
    <row r="1322" spans="1:8">
      <c r="A1322" s="40" t="s">
        <v>8</v>
      </c>
      <c r="B1322" s="165" t="s">
        <v>57</v>
      </c>
      <c r="C1322" s="228" t="s">
        <v>57</v>
      </c>
      <c r="D1322" s="228"/>
      <c r="E1322" s="165" t="s">
        <v>57</v>
      </c>
      <c r="F1322" s="166"/>
      <c r="G1322" s="166"/>
      <c r="H1322" s="166"/>
    </row>
    <row r="1324" spans="1:8" ht="14.25">
      <c r="A1324" s="221" t="s">
        <v>205</v>
      </c>
      <c r="B1324" s="221"/>
      <c r="C1324" s="221"/>
      <c r="D1324" s="11"/>
      <c r="E1324" s="135">
        <f>SUM(E1329:E1333)</f>
        <v>0</v>
      </c>
      <c r="F1324" s="135">
        <f>SUM(F1329:F1333)</f>
        <v>0</v>
      </c>
      <c r="G1324" s="135">
        <f>SUM(G1329:G1333)</f>
        <v>0</v>
      </c>
    </row>
    <row r="1325" spans="1:8" ht="14.25">
      <c r="A1325" s="202" t="s">
        <v>235</v>
      </c>
      <c r="B1325" s="202"/>
      <c r="C1325" s="202"/>
      <c r="D1325" s="202"/>
      <c r="E1325" s="202"/>
    </row>
    <row r="1326" spans="1:8" ht="14.25">
      <c r="A1326" s="98"/>
      <c r="B1326" s="98"/>
      <c r="C1326" s="98"/>
      <c r="D1326" s="11"/>
      <c r="E1326" s="12"/>
    </row>
    <row r="1327" spans="1:8" ht="63.75">
      <c r="A1327" s="162" t="s">
        <v>86</v>
      </c>
      <c r="B1327" s="162" t="s">
        <v>87</v>
      </c>
      <c r="C1327" s="162" t="s">
        <v>88</v>
      </c>
      <c r="D1327" s="162" t="s">
        <v>89</v>
      </c>
      <c r="E1327" s="162" t="s">
        <v>129</v>
      </c>
      <c r="F1327" s="162" t="s">
        <v>130</v>
      </c>
      <c r="G1327" s="162" t="s">
        <v>144</v>
      </c>
    </row>
    <row r="1328" spans="1:8">
      <c r="A1328" s="162">
        <v>1</v>
      </c>
      <c r="B1328" s="162">
        <v>2</v>
      </c>
      <c r="C1328" s="162">
        <v>3</v>
      </c>
      <c r="D1328" s="162">
        <v>4</v>
      </c>
      <c r="E1328" s="162" t="s">
        <v>136</v>
      </c>
      <c r="F1328" s="162">
        <v>6</v>
      </c>
      <c r="G1328" s="162">
        <v>7</v>
      </c>
    </row>
    <row r="1329" spans="1:7">
      <c r="A1329" s="80"/>
      <c r="B1329" s="96" t="s">
        <v>90</v>
      </c>
      <c r="C1329" s="29"/>
      <c r="D1329" s="29"/>
      <c r="E1329" s="47"/>
      <c r="F1329" s="47"/>
      <c r="G1329" s="47"/>
    </row>
    <row r="1330" spans="1:7">
      <c r="A1330" s="80"/>
      <c r="B1330" s="96" t="s">
        <v>90</v>
      </c>
      <c r="C1330" s="29"/>
      <c r="D1330" s="29"/>
      <c r="E1330" s="97"/>
      <c r="F1330" s="97"/>
      <c r="G1330" s="97"/>
    </row>
    <row r="1331" spans="1:7">
      <c r="A1331" s="80"/>
      <c r="B1331" s="96" t="s">
        <v>57</v>
      </c>
      <c r="C1331" s="97" t="s">
        <v>57</v>
      </c>
      <c r="D1331" s="97" t="s">
        <v>57</v>
      </c>
      <c r="E1331" s="29"/>
      <c r="F1331" s="29"/>
      <c r="G1331" s="29"/>
    </row>
    <row r="1332" spans="1:7">
      <c r="A1332" s="40"/>
      <c r="B1332" s="96" t="s">
        <v>57</v>
      </c>
      <c r="C1332" s="97" t="s">
        <v>57</v>
      </c>
      <c r="D1332" s="97" t="s">
        <v>57</v>
      </c>
      <c r="E1332" s="29"/>
      <c r="F1332" s="29"/>
      <c r="G1332" s="29"/>
    </row>
    <row r="1333" spans="1:7">
      <c r="A1333" s="40"/>
      <c r="B1333" s="165" t="s">
        <v>57</v>
      </c>
      <c r="C1333" s="41" t="s">
        <v>57</v>
      </c>
      <c r="D1333" s="41" t="s">
        <v>57</v>
      </c>
      <c r="E1333" s="99"/>
      <c r="F1333" s="99"/>
      <c r="G1333" s="99"/>
    </row>
    <row r="1335" spans="1:7" ht="14.25">
      <c r="A1335" s="221" t="s">
        <v>206</v>
      </c>
      <c r="B1335" s="221"/>
      <c r="C1335" s="221"/>
      <c r="D1335" s="11"/>
      <c r="E1335" s="135">
        <f>SUM(E1340:E1344)</f>
        <v>0</v>
      </c>
      <c r="F1335" s="135">
        <f>SUM(F1340:F1344)</f>
        <v>0</v>
      </c>
      <c r="G1335" s="135">
        <f>SUM(G1340:G1344)</f>
        <v>0</v>
      </c>
    </row>
    <row r="1336" spans="1:7" ht="14.25">
      <c r="A1336" s="202" t="s">
        <v>235</v>
      </c>
      <c r="B1336" s="202"/>
      <c r="C1336" s="202"/>
      <c r="D1336" s="202"/>
      <c r="E1336" s="202"/>
    </row>
    <row r="1337" spans="1:7" ht="14.25">
      <c r="A1337" s="98"/>
      <c r="B1337" s="98"/>
      <c r="C1337" s="98"/>
      <c r="D1337" s="11"/>
      <c r="E1337" s="12"/>
    </row>
    <row r="1338" spans="1:7" ht="63.75">
      <c r="A1338" s="162" t="s">
        <v>86</v>
      </c>
      <c r="B1338" s="162" t="s">
        <v>87</v>
      </c>
      <c r="C1338" s="162" t="s">
        <v>88</v>
      </c>
      <c r="D1338" s="162" t="s">
        <v>89</v>
      </c>
      <c r="E1338" s="162" t="s">
        <v>129</v>
      </c>
      <c r="F1338" s="162" t="s">
        <v>130</v>
      </c>
      <c r="G1338" s="162" t="s">
        <v>144</v>
      </c>
    </row>
    <row r="1339" spans="1:7">
      <c r="A1339" s="162">
        <v>1</v>
      </c>
      <c r="B1339" s="162">
        <v>2</v>
      </c>
      <c r="C1339" s="162">
        <v>3</v>
      </c>
      <c r="D1339" s="162">
        <v>4</v>
      </c>
      <c r="E1339" s="162" t="s">
        <v>136</v>
      </c>
      <c r="F1339" s="162">
        <v>6</v>
      </c>
      <c r="G1339" s="162">
        <v>7</v>
      </c>
    </row>
    <row r="1340" spans="1:7">
      <c r="A1340" s="80"/>
      <c r="B1340" s="96" t="s">
        <v>90</v>
      </c>
      <c r="C1340" s="29"/>
      <c r="D1340" s="29"/>
      <c r="E1340" s="47"/>
      <c r="F1340" s="47"/>
      <c r="G1340" s="47"/>
    </row>
    <row r="1341" spans="1:7">
      <c r="A1341" s="80"/>
      <c r="B1341" s="96" t="s">
        <v>90</v>
      </c>
      <c r="C1341" s="29"/>
      <c r="D1341" s="29"/>
      <c r="E1341" s="97"/>
      <c r="F1341" s="97"/>
      <c r="G1341" s="97"/>
    </row>
    <row r="1342" spans="1:7">
      <c r="A1342" s="80"/>
      <c r="B1342" s="96" t="s">
        <v>57</v>
      </c>
      <c r="C1342" s="97" t="s">
        <v>57</v>
      </c>
      <c r="D1342" s="97" t="s">
        <v>57</v>
      </c>
      <c r="E1342" s="29"/>
      <c r="F1342" s="29"/>
      <c r="G1342" s="29"/>
    </row>
    <row r="1343" spans="1:7">
      <c r="A1343" s="40"/>
      <c r="B1343" s="96" t="s">
        <v>57</v>
      </c>
      <c r="C1343" s="97" t="s">
        <v>57</v>
      </c>
      <c r="D1343" s="97" t="s">
        <v>57</v>
      </c>
      <c r="E1343" s="29"/>
      <c r="F1343" s="29"/>
      <c r="G1343" s="29"/>
    </row>
    <row r="1344" spans="1:7">
      <c r="A1344" s="40"/>
      <c r="B1344" s="165" t="s">
        <v>57</v>
      </c>
      <c r="C1344" s="41" t="s">
        <v>57</v>
      </c>
      <c r="D1344" s="41" t="s">
        <v>57</v>
      </c>
      <c r="E1344" s="99"/>
      <c r="F1344" s="99"/>
      <c r="G1344" s="99"/>
    </row>
    <row r="1345" spans="1:7">
      <c r="A1345" s="39"/>
      <c r="B1345" s="77"/>
      <c r="C1345" s="42"/>
      <c r="D1345" s="42"/>
      <c r="E1345" s="152"/>
      <c r="F1345" s="152"/>
      <c r="G1345" s="152"/>
    </row>
    <row r="1346" spans="1:7" ht="14.25">
      <c r="A1346" s="221" t="s">
        <v>237</v>
      </c>
      <c r="B1346" s="221"/>
      <c r="C1346" s="221"/>
      <c r="D1346" s="11"/>
      <c r="E1346" s="135">
        <f>SUM(E1351:E1355)</f>
        <v>0</v>
      </c>
      <c r="F1346" s="135">
        <f>SUM(F1351:F1355)</f>
        <v>0</v>
      </c>
      <c r="G1346" s="135">
        <f>SUM(G1351:G1355)</f>
        <v>0</v>
      </c>
    </row>
    <row r="1347" spans="1:7" ht="14.25">
      <c r="A1347" s="202" t="s">
        <v>235</v>
      </c>
      <c r="B1347" s="202"/>
      <c r="C1347" s="202"/>
      <c r="D1347" s="202"/>
      <c r="E1347" s="202"/>
    </row>
    <row r="1348" spans="1:7" ht="14.25">
      <c r="A1348" s="98"/>
      <c r="B1348" s="98"/>
      <c r="C1348" s="98"/>
      <c r="D1348" s="11"/>
      <c r="E1348" s="12"/>
    </row>
    <row r="1349" spans="1:7" ht="63.75">
      <c r="A1349" s="162" t="s">
        <v>86</v>
      </c>
      <c r="B1349" s="162" t="s">
        <v>87</v>
      </c>
      <c r="C1349" s="162" t="s">
        <v>88</v>
      </c>
      <c r="D1349" s="162" t="s">
        <v>89</v>
      </c>
      <c r="E1349" s="162" t="s">
        <v>129</v>
      </c>
      <c r="F1349" s="162" t="s">
        <v>130</v>
      </c>
      <c r="G1349" s="162" t="s">
        <v>144</v>
      </c>
    </row>
    <row r="1350" spans="1:7">
      <c r="A1350" s="162">
        <v>1</v>
      </c>
      <c r="B1350" s="162">
        <v>2</v>
      </c>
      <c r="C1350" s="162">
        <v>3</v>
      </c>
      <c r="D1350" s="162">
        <v>4</v>
      </c>
      <c r="E1350" s="162" t="s">
        <v>136</v>
      </c>
      <c r="F1350" s="162">
        <v>6</v>
      </c>
      <c r="G1350" s="162">
        <v>7</v>
      </c>
    </row>
    <row r="1351" spans="1:7">
      <c r="A1351" s="80"/>
      <c r="B1351" s="96" t="s">
        <v>90</v>
      </c>
      <c r="C1351" s="29"/>
      <c r="D1351" s="29"/>
      <c r="E1351" s="47"/>
      <c r="F1351" s="47"/>
      <c r="G1351" s="47"/>
    </row>
    <row r="1352" spans="1:7">
      <c r="A1352" s="80"/>
      <c r="B1352" s="96" t="s">
        <v>90</v>
      </c>
      <c r="C1352" s="29"/>
      <c r="D1352" s="29"/>
      <c r="E1352" s="97"/>
      <c r="F1352" s="97"/>
      <c r="G1352" s="97"/>
    </row>
    <row r="1353" spans="1:7">
      <c r="A1353" s="80"/>
      <c r="B1353" s="96" t="s">
        <v>57</v>
      </c>
      <c r="C1353" s="97" t="s">
        <v>57</v>
      </c>
      <c r="D1353" s="97" t="s">
        <v>57</v>
      </c>
      <c r="E1353" s="29"/>
      <c r="F1353" s="29"/>
      <c r="G1353" s="29"/>
    </row>
    <row r="1354" spans="1:7">
      <c r="A1354" s="40"/>
      <c r="B1354" s="96" t="s">
        <v>57</v>
      </c>
      <c r="C1354" s="97" t="s">
        <v>57</v>
      </c>
      <c r="D1354" s="97" t="s">
        <v>57</v>
      </c>
      <c r="E1354" s="29"/>
      <c r="F1354" s="29"/>
      <c r="G1354" s="29"/>
    </row>
    <row r="1355" spans="1:7">
      <c r="A1355" s="40"/>
      <c r="B1355" s="165" t="s">
        <v>57</v>
      </c>
      <c r="C1355" s="41" t="s">
        <v>57</v>
      </c>
      <c r="D1355" s="41" t="s">
        <v>57</v>
      </c>
      <c r="E1355" s="99"/>
      <c r="F1355" s="99"/>
      <c r="G1355" s="99"/>
    </row>
    <row r="1356" spans="1:7">
      <c r="A1356" s="39"/>
      <c r="B1356" s="77"/>
      <c r="C1356" s="42"/>
      <c r="D1356" s="42"/>
      <c r="E1356" s="152"/>
      <c r="F1356" s="152"/>
      <c r="G1356" s="152"/>
    </row>
    <row r="1357" spans="1:7" s="33" customFormat="1" ht="63.75">
      <c r="A1357" s="112" t="s">
        <v>22</v>
      </c>
      <c r="B1357" s="112" t="s">
        <v>91</v>
      </c>
      <c r="C1357" s="112" t="s">
        <v>92</v>
      </c>
      <c r="D1357" s="112" t="s">
        <v>27</v>
      </c>
      <c r="E1357" s="112" t="s">
        <v>129</v>
      </c>
      <c r="F1357" s="112" t="s">
        <v>130</v>
      </c>
      <c r="G1357" s="112" t="s">
        <v>144</v>
      </c>
    </row>
    <row r="1358" spans="1:7" s="33" customFormat="1">
      <c r="A1358" s="112">
        <v>1</v>
      </c>
      <c r="B1358" s="112">
        <v>2</v>
      </c>
      <c r="C1358" s="112">
        <v>3</v>
      </c>
      <c r="D1358" s="112">
        <v>4</v>
      </c>
      <c r="E1358" s="112" t="s">
        <v>128</v>
      </c>
      <c r="F1358" s="112">
        <v>6</v>
      </c>
      <c r="G1358" s="112">
        <v>7</v>
      </c>
    </row>
    <row r="1359" spans="1:7" s="33" customFormat="1">
      <c r="A1359" s="80"/>
      <c r="B1359" s="153"/>
      <c r="C1359" s="153"/>
      <c r="D1359" s="153"/>
      <c r="E1359" s="154"/>
      <c r="F1359" s="154"/>
      <c r="G1359" s="154"/>
    </row>
    <row r="1360" spans="1:7" s="33" customFormat="1">
      <c r="A1360" s="80"/>
      <c r="B1360" s="153"/>
      <c r="C1360" s="153"/>
      <c r="D1360" s="153"/>
      <c r="E1360" s="154"/>
      <c r="F1360" s="154"/>
      <c r="G1360" s="154"/>
    </row>
    <row r="1361" spans="1:7" s="33" customFormat="1">
      <c r="A1361" s="79"/>
      <c r="B1361" s="155"/>
      <c r="C1361" s="155"/>
      <c r="D1361" s="155"/>
      <c r="E1361" s="156"/>
      <c r="F1361" s="156"/>
      <c r="G1361" s="156"/>
    </row>
    <row r="1362" spans="1:7" ht="34.9" customHeight="1">
      <c r="A1362" s="221" t="s">
        <v>207</v>
      </c>
      <c r="B1362" s="221"/>
      <c r="C1362" s="221"/>
      <c r="D1362" s="11"/>
      <c r="E1362" s="135">
        <f>SUM(E1367:E1371)</f>
        <v>0</v>
      </c>
      <c r="F1362" s="135">
        <f>SUM(F1367:F1371)</f>
        <v>0</v>
      </c>
      <c r="G1362" s="135">
        <f>SUM(G1367:G1371)</f>
        <v>0</v>
      </c>
    </row>
    <row r="1363" spans="1:7" ht="14.25">
      <c r="A1363" s="202" t="s">
        <v>235</v>
      </c>
      <c r="B1363" s="202"/>
      <c r="C1363" s="202"/>
      <c r="D1363" s="202"/>
      <c r="E1363" s="202"/>
    </row>
    <row r="1364" spans="1:7" ht="14.25">
      <c r="A1364" s="98"/>
      <c r="B1364" s="98"/>
      <c r="C1364" s="98"/>
      <c r="D1364" s="11"/>
      <c r="E1364" s="12"/>
    </row>
    <row r="1365" spans="1:7" ht="63.75">
      <c r="A1365" s="162" t="s">
        <v>86</v>
      </c>
      <c r="B1365" s="162" t="s">
        <v>87</v>
      </c>
      <c r="C1365" s="162" t="s">
        <v>88</v>
      </c>
      <c r="D1365" s="162" t="s">
        <v>89</v>
      </c>
      <c r="E1365" s="162" t="s">
        <v>129</v>
      </c>
      <c r="F1365" s="162" t="s">
        <v>130</v>
      </c>
      <c r="G1365" s="162" t="s">
        <v>144</v>
      </c>
    </row>
    <row r="1366" spans="1:7">
      <c r="A1366" s="162">
        <v>1</v>
      </c>
      <c r="B1366" s="162">
        <v>2</v>
      </c>
      <c r="C1366" s="162">
        <v>3</v>
      </c>
      <c r="D1366" s="162">
        <v>4</v>
      </c>
      <c r="E1366" s="162" t="s">
        <v>136</v>
      </c>
      <c r="F1366" s="162">
        <v>6</v>
      </c>
      <c r="G1366" s="162">
        <v>7</v>
      </c>
    </row>
    <row r="1367" spans="1:7">
      <c r="A1367" s="80"/>
      <c r="B1367" s="96" t="s">
        <v>90</v>
      </c>
      <c r="C1367" s="29"/>
      <c r="D1367" s="29"/>
      <c r="E1367" s="47"/>
      <c r="F1367" s="47"/>
      <c r="G1367" s="47"/>
    </row>
    <row r="1368" spans="1:7">
      <c r="A1368" s="80"/>
      <c r="B1368" s="96" t="s">
        <v>90</v>
      </c>
      <c r="C1368" s="29"/>
      <c r="D1368" s="29"/>
      <c r="E1368" s="97"/>
      <c r="F1368" s="97"/>
      <c r="G1368" s="97"/>
    </row>
    <row r="1369" spans="1:7">
      <c r="A1369" s="80"/>
      <c r="B1369" s="96" t="s">
        <v>57</v>
      </c>
      <c r="C1369" s="97" t="s">
        <v>57</v>
      </c>
      <c r="D1369" s="97" t="s">
        <v>57</v>
      </c>
      <c r="E1369" s="29"/>
      <c r="F1369" s="29"/>
      <c r="G1369" s="29"/>
    </row>
    <row r="1370" spans="1:7">
      <c r="A1370" s="40"/>
      <c r="B1370" s="96" t="s">
        <v>57</v>
      </c>
      <c r="C1370" s="97" t="s">
        <v>57</v>
      </c>
      <c r="D1370" s="97" t="s">
        <v>57</v>
      </c>
      <c r="E1370" s="29"/>
      <c r="F1370" s="29"/>
      <c r="G1370" s="29"/>
    </row>
    <row r="1371" spans="1:7">
      <c r="A1371" s="40"/>
      <c r="B1371" s="165" t="s">
        <v>57</v>
      </c>
      <c r="C1371" s="41" t="s">
        <v>57</v>
      </c>
      <c r="D1371" s="41" t="s">
        <v>57</v>
      </c>
      <c r="E1371" s="99"/>
      <c r="F1371" s="99"/>
      <c r="G1371" s="99"/>
    </row>
    <row r="1372" spans="1:7">
      <c r="A1372" s="39"/>
      <c r="B1372" s="77"/>
      <c r="C1372" s="42"/>
      <c r="D1372" s="42"/>
      <c r="E1372" s="152"/>
      <c r="F1372" s="152"/>
      <c r="G1372" s="152"/>
    </row>
    <row r="1373" spans="1:7" ht="36.6" customHeight="1">
      <c r="A1373" s="221" t="s">
        <v>208</v>
      </c>
      <c r="B1373" s="221"/>
      <c r="C1373" s="221"/>
      <c r="D1373" s="11"/>
      <c r="E1373" s="135">
        <f>SUM(E1378:E1382)</f>
        <v>0</v>
      </c>
      <c r="F1373" s="135">
        <f>SUM(F1378:F1382)</f>
        <v>0</v>
      </c>
      <c r="G1373" s="135">
        <f>SUM(G1378:G1382)</f>
        <v>0</v>
      </c>
    </row>
    <row r="1374" spans="1:7" ht="14.25">
      <c r="A1374" s="202" t="s">
        <v>235</v>
      </c>
      <c r="B1374" s="202"/>
      <c r="C1374" s="202"/>
      <c r="D1374" s="202"/>
      <c r="E1374" s="202"/>
    </row>
    <row r="1375" spans="1:7" ht="14.25">
      <c r="A1375" s="98"/>
      <c r="B1375" s="98"/>
      <c r="C1375" s="98"/>
      <c r="D1375" s="11"/>
      <c r="E1375" s="12"/>
    </row>
    <row r="1376" spans="1:7" ht="63.75">
      <c r="A1376" s="162" t="s">
        <v>86</v>
      </c>
      <c r="B1376" s="162" t="s">
        <v>87</v>
      </c>
      <c r="C1376" s="162" t="s">
        <v>88</v>
      </c>
      <c r="D1376" s="162" t="s">
        <v>89</v>
      </c>
      <c r="E1376" s="162" t="s">
        <v>129</v>
      </c>
      <c r="F1376" s="162" t="s">
        <v>130</v>
      </c>
      <c r="G1376" s="162" t="s">
        <v>144</v>
      </c>
    </row>
    <row r="1377" spans="1:7">
      <c r="A1377" s="162">
        <v>1</v>
      </c>
      <c r="B1377" s="162">
        <v>2</v>
      </c>
      <c r="C1377" s="162">
        <v>3</v>
      </c>
      <c r="D1377" s="162">
        <v>4</v>
      </c>
      <c r="E1377" s="162" t="s">
        <v>136</v>
      </c>
      <c r="F1377" s="162">
        <v>6</v>
      </c>
      <c r="G1377" s="162">
        <v>7</v>
      </c>
    </row>
    <row r="1378" spans="1:7">
      <c r="A1378" s="80"/>
      <c r="B1378" s="96" t="s">
        <v>90</v>
      </c>
      <c r="C1378" s="29"/>
      <c r="D1378" s="29"/>
      <c r="E1378" s="47"/>
      <c r="F1378" s="47"/>
      <c r="G1378" s="47"/>
    </row>
    <row r="1379" spans="1:7">
      <c r="A1379" s="80"/>
      <c r="B1379" s="96" t="s">
        <v>90</v>
      </c>
      <c r="C1379" s="29"/>
      <c r="D1379" s="29"/>
      <c r="E1379" s="97"/>
      <c r="F1379" s="97"/>
      <c r="G1379" s="97"/>
    </row>
    <row r="1380" spans="1:7">
      <c r="A1380" s="80"/>
      <c r="B1380" s="96" t="s">
        <v>57</v>
      </c>
      <c r="C1380" s="97" t="s">
        <v>57</v>
      </c>
      <c r="D1380" s="97" t="s">
        <v>57</v>
      </c>
      <c r="E1380" s="29"/>
      <c r="F1380" s="29"/>
      <c r="G1380" s="29"/>
    </row>
    <row r="1381" spans="1:7">
      <c r="A1381" s="40"/>
      <c r="B1381" s="96" t="s">
        <v>57</v>
      </c>
      <c r="C1381" s="97" t="s">
        <v>57</v>
      </c>
      <c r="D1381" s="97" t="s">
        <v>57</v>
      </c>
      <c r="E1381" s="29"/>
      <c r="F1381" s="29"/>
      <c r="G1381" s="29"/>
    </row>
    <row r="1382" spans="1:7">
      <c r="A1382" s="40"/>
      <c r="B1382" s="165" t="s">
        <v>57</v>
      </c>
      <c r="C1382" s="41" t="s">
        <v>57</v>
      </c>
      <c r="D1382" s="41" t="s">
        <v>57</v>
      </c>
      <c r="E1382" s="99"/>
      <c r="F1382" s="99"/>
      <c r="G1382" s="99"/>
    </row>
    <row r="1383" spans="1:7">
      <c r="A1383" s="39"/>
      <c r="B1383" s="77"/>
      <c r="C1383" s="42"/>
      <c r="D1383" s="42"/>
      <c r="E1383" s="152"/>
      <c r="F1383" s="152"/>
      <c r="G1383" s="152"/>
    </row>
    <row r="1384" spans="1:7" ht="14.25">
      <c r="A1384" s="200" t="s">
        <v>212</v>
      </c>
      <c r="B1384" s="200"/>
      <c r="C1384" s="200"/>
      <c r="D1384" s="201"/>
      <c r="E1384" s="138">
        <f>B1408</f>
        <v>0</v>
      </c>
      <c r="F1384" s="138">
        <f t="shared" ref="F1384:G1384" si="82">C1408</f>
        <v>0</v>
      </c>
      <c r="G1384" s="138">
        <f t="shared" si="82"/>
        <v>0</v>
      </c>
    </row>
    <row r="1385" spans="1:7" ht="39.6" customHeight="1">
      <c r="A1385" s="208" t="s">
        <v>119</v>
      </c>
      <c r="B1385" s="208"/>
      <c r="C1385" s="208"/>
      <c r="D1385" s="208"/>
      <c r="E1385" s="208"/>
    </row>
    <row r="1386" spans="1:7" ht="14.25">
      <c r="A1386" s="9"/>
      <c r="B1386" s="10"/>
      <c r="C1386" s="10"/>
      <c r="D1386" s="11"/>
      <c r="E1386" s="83"/>
    </row>
    <row r="1387" spans="1:7" ht="38.25">
      <c r="A1387" s="162" t="s">
        <v>50</v>
      </c>
      <c r="B1387" s="162" t="s">
        <v>129</v>
      </c>
      <c r="C1387" s="162" t="s">
        <v>130</v>
      </c>
      <c r="D1387" s="162" t="s">
        <v>131</v>
      </c>
    </row>
    <row r="1388" spans="1:7">
      <c r="A1388" s="162">
        <v>1</v>
      </c>
      <c r="B1388" s="162">
        <v>2</v>
      </c>
      <c r="C1388" s="162">
        <v>3</v>
      </c>
      <c r="D1388" s="162">
        <v>4</v>
      </c>
    </row>
    <row r="1389" spans="1:7" ht="51">
      <c r="A1389" s="53" t="s">
        <v>175</v>
      </c>
      <c r="B1389" s="62"/>
      <c r="C1389" s="62"/>
      <c r="D1389" s="62"/>
    </row>
    <row r="1390" spans="1:7" s="33" customFormat="1">
      <c r="A1390" s="80"/>
      <c r="B1390" s="47"/>
      <c r="C1390" s="47"/>
      <c r="D1390" s="47"/>
    </row>
    <row r="1391" spans="1:7" s="33" customFormat="1">
      <c r="A1391" s="128"/>
      <c r="B1391" s="47"/>
      <c r="C1391" s="47"/>
      <c r="D1391" s="47"/>
    </row>
    <row r="1392" spans="1:7" s="33" customFormat="1">
      <c r="A1392" s="80"/>
      <c r="B1392" s="47"/>
      <c r="C1392" s="47"/>
      <c r="D1392" s="47"/>
    </row>
    <row r="1393" spans="1:4" s="33" customFormat="1">
      <c r="A1393" s="52"/>
      <c r="B1393" s="47"/>
      <c r="C1393" s="47"/>
      <c r="D1393" s="47"/>
    </row>
    <row r="1394" spans="1:4" s="33" customFormat="1">
      <c r="A1394" s="52"/>
      <c r="B1394" s="47"/>
      <c r="C1394" s="47"/>
      <c r="D1394" s="47"/>
    </row>
    <row r="1395" spans="1:4" s="33" customFormat="1">
      <c r="A1395" s="52"/>
      <c r="B1395" s="47"/>
      <c r="C1395" s="47"/>
      <c r="D1395" s="47"/>
    </row>
    <row r="1396" spans="1:4" s="33" customFormat="1">
      <c r="A1396" s="52"/>
      <c r="B1396" s="47"/>
      <c r="C1396" s="47"/>
      <c r="D1396" s="47"/>
    </row>
    <row r="1397" spans="1:4" s="33" customFormat="1">
      <c r="A1397" s="52"/>
      <c r="B1397" s="47"/>
      <c r="C1397" s="47"/>
      <c r="D1397" s="47"/>
    </row>
    <row r="1398" spans="1:4" s="33" customFormat="1">
      <c r="A1398" s="52"/>
      <c r="B1398" s="47"/>
      <c r="C1398" s="47"/>
      <c r="D1398" s="47"/>
    </row>
    <row r="1399" spans="1:4" s="33" customFormat="1">
      <c r="A1399" s="52"/>
      <c r="B1399" s="47"/>
      <c r="C1399" s="47"/>
      <c r="D1399" s="47"/>
    </row>
    <row r="1400" spans="1:4" s="33" customFormat="1">
      <c r="A1400" s="52"/>
      <c r="B1400" s="47"/>
      <c r="C1400" s="47"/>
      <c r="D1400" s="47"/>
    </row>
    <row r="1401" spans="1:4" s="33" customFormat="1">
      <c r="A1401" s="80"/>
      <c r="B1401" s="47"/>
      <c r="C1401" s="47"/>
      <c r="D1401" s="47"/>
    </row>
    <row r="1402" spans="1:4" s="33" customFormat="1">
      <c r="A1402" s="80"/>
      <c r="B1402" s="47"/>
      <c r="C1402" s="47"/>
      <c r="D1402" s="47"/>
    </row>
    <row r="1403" spans="1:4" s="33" customFormat="1">
      <c r="A1403" s="52"/>
      <c r="B1403" s="47"/>
      <c r="C1403" s="47"/>
      <c r="D1403" s="47"/>
    </row>
    <row r="1404" spans="1:4" s="33" customFormat="1">
      <c r="A1404" s="52"/>
      <c r="B1404" s="47"/>
      <c r="C1404" s="47"/>
      <c r="D1404" s="47"/>
    </row>
    <row r="1405" spans="1:4" s="33" customFormat="1">
      <c r="A1405" s="80"/>
      <c r="B1405" s="47"/>
      <c r="C1405" s="47"/>
      <c r="D1405" s="47"/>
    </row>
    <row r="1406" spans="1:4" s="33" customFormat="1">
      <c r="A1406" s="52"/>
      <c r="B1406" s="47"/>
      <c r="C1406" s="47"/>
      <c r="D1406" s="47"/>
    </row>
    <row r="1407" spans="1:4" s="33" customFormat="1">
      <c r="A1407" s="52"/>
      <c r="B1407" s="47"/>
      <c r="C1407" s="47"/>
      <c r="D1407" s="47"/>
    </row>
    <row r="1408" spans="1:4">
      <c r="A1408" s="80"/>
      <c r="B1408" s="139">
        <f>SUM(B1389)</f>
        <v>0</v>
      </c>
      <c r="C1408" s="139">
        <f t="shared" ref="C1408:D1408" si="83">SUM(C1389)</f>
        <v>0</v>
      </c>
      <c r="D1408" s="139">
        <f t="shared" si="83"/>
        <v>0</v>
      </c>
    </row>
    <row r="1410" spans="1:123" ht="15">
      <c r="A1410" s="46"/>
      <c r="B1410" s="8"/>
      <c r="C1410" s="103"/>
      <c r="D1410" s="8"/>
      <c r="E1410" s="216"/>
      <c r="F1410" s="216"/>
      <c r="G1410" s="105"/>
    </row>
    <row r="1411" spans="1:123" ht="22.5">
      <c r="A1411" s="144" t="s">
        <v>188</v>
      </c>
      <c r="C1411" s="104" t="s">
        <v>1</v>
      </c>
      <c r="D1411" s="8"/>
      <c r="E1411" s="217" t="s">
        <v>103</v>
      </c>
      <c r="F1411" s="217"/>
      <c r="G1411" s="106"/>
    </row>
    <row r="1412" spans="1:123" ht="24" customHeight="1">
      <c r="A1412" t="s">
        <v>220</v>
      </c>
    </row>
    <row r="1413" spans="1:123" ht="76.900000000000006" customHeight="1">
      <c r="A1413" s="193" t="s">
        <v>246</v>
      </c>
      <c r="B1413" s="194"/>
      <c r="C1413" s="194"/>
      <c r="D1413" s="194"/>
      <c r="E1413" s="194" t="s">
        <v>247</v>
      </c>
    </row>
    <row r="1414" spans="1:123" s="168" customFormat="1" ht="55.15" customHeight="1">
      <c r="A1414" s="224"/>
      <c r="B1414" s="224"/>
      <c r="C1414" s="224"/>
      <c r="D1414" s="224"/>
      <c r="E1414" s="224"/>
      <c r="F1414" s="224"/>
      <c r="G1414" s="224"/>
      <c r="H1414" s="224"/>
      <c r="I1414" s="224"/>
      <c r="J1414" s="169"/>
      <c r="K1414" s="169"/>
      <c r="L1414" s="169"/>
      <c r="M1414" s="169"/>
      <c r="N1414" s="169"/>
      <c r="O1414" s="169"/>
      <c r="P1414" s="169"/>
      <c r="Q1414" s="169"/>
      <c r="R1414" s="169"/>
      <c r="S1414" s="169"/>
      <c r="T1414" s="169"/>
      <c r="U1414" s="169"/>
      <c r="V1414" s="169"/>
      <c r="W1414" s="169"/>
      <c r="X1414" s="169"/>
      <c r="Y1414" s="169"/>
      <c r="Z1414" s="169"/>
      <c r="AA1414" s="169"/>
      <c r="AB1414" s="169"/>
      <c r="AC1414" s="169"/>
      <c r="AD1414" s="169"/>
      <c r="AE1414" s="169"/>
      <c r="AF1414" s="169"/>
      <c r="AG1414" s="169"/>
      <c r="AH1414" s="169"/>
      <c r="AI1414" s="169"/>
      <c r="AJ1414" s="169"/>
      <c r="AK1414" s="169"/>
      <c r="AL1414" s="169"/>
      <c r="AM1414" s="169"/>
      <c r="AN1414" s="169"/>
      <c r="AO1414" s="169"/>
      <c r="AP1414" s="169"/>
      <c r="AQ1414" s="169"/>
      <c r="AR1414" s="169"/>
      <c r="AS1414" s="169"/>
      <c r="AT1414" s="169"/>
      <c r="AU1414" s="169"/>
      <c r="AV1414" s="169"/>
      <c r="AW1414" s="169"/>
      <c r="AX1414" s="169"/>
      <c r="AY1414" s="169"/>
      <c r="AZ1414" s="169"/>
      <c r="BA1414" s="169"/>
      <c r="BB1414" s="169"/>
      <c r="BC1414" s="169"/>
      <c r="BD1414" s="169"/>
      <c r="BE1414" s="169"/>
      <c r="BF1414" s="169"/>
      <c r="BG1414" s="169"/>
      <c r="BH1414" s="169"/>
      <c r="BI1414" s="169"/>
      <c r="BJ1414" s="169"/>
      <c r="BK1414" s="169"/>
      <c r="BL1414" s="169"/>
      <c r="BM1414" s="169"/>
      <c r="BN1414" s="169"/>
      <c r="BO1414" s="169"/>
      <c r="BP1414" s="169"/>
      <c r="BQ1414" s="169"/>
      <c r="BR1414" s="169"/>
      <c r="BS1414" s="169"/>
      <c r="BT1414" s="169"/>
      <c r="BU1414" s="169"/>
      <c r="BV1414" s="169"/>
      <c r="BW1414" s="169"/>
      <c r="BX1414" s="169"/>
      <c r="BY1414" s="169"/>
      <c r="BZ1414" s="169"/>
      <c r="CA1414" s="169"/>
      <c r="CB1414" s="169"/>
      <c r="CC1414" s="169"/>
      <c r="CD1414" s="169"/>
      <c r="CE1414" s="169"/>
      <c r="CF1414" s="169"/>
      <c r="CG1414" s="169"/>
      <c r="CH1414" s="169"/>
      <c r="CI1414" s="169"/>
      <c r="CJ1414" s="169"/>
      <c r="CK1414" s="169"/>
      <c r="CL1414" s="169"/>
      <c r="CM1414" s="169"/>
      <c r="CN1414" s="169"/>
      <c r="CO1414" s="169"/>
      <c r="CP1414" s="169"/>
      <c r="CQ1414" s="169"/>
      <c r="CR1414" s="169"/>
      <c r="CS1414" s="169"/>
      <c r="CT1414" s="169"/>
      <c r="CU1414" s="169"/>
      <c r="CV1414" s="169"/>
      <c r="CW1414" s="169"/>
      <c r="CX1414" s="169"/>
      <c r="CY1414" s="169"/>
      <c r="CZ1414" s="169"/>
      <c r="DA1414" s="169"/>
      <c r="DB1414" s="169"/>
      <c r="DC1414" s="169"/>
      <c r="DD1414" s="169"/>
      <c r="DE1414" s="169"/>
      <c r="DF1414" s="169"/>
      <c r="DG1414" s="169"/>
      <c r="DH1414" s="169"/>
      <c r="DI1414" s="169"/>
      <c r="DJ1414" s="169"/>
      <c r="DK1414" s="169"/>
      <c r="DL1414" s="169"/>
      <c r="DM1414" s="169"/>
      <c r="DN1414" s="169"/>
      <c r="DO1414" s="169"/>
      <c r="DP1414" s="169"/>
      <c r="DQ1414" s="169"/>
      <c r="DR1414" s="169"/>
      <c r="DS1414" s="169"/>
    </row>
  </sheetData>
  <mergeCells count="245">
    <mergeCell ref="A27:D27"/>
    <mergeCell ref="A43:D43"/>
    <mergeCell ref="A44:D44"/>
    <mergeCell ref="A50:D50"/>
    <mergeCell ref="A34:D34"/>
    <mergeCell ref="A35:D35"/>
    <mergeCell ref="A37:D37"/>
    <mergeCell ref="A38:D38"/>
    <mergeCell ref="A40:D40"/>
    <mergeCell ref="A42:D42"/>
    <mergeCell ref="A45:D45"/>
    <mergeCell ref="A46:D46"/>
    <mergeCell ref="A47:D47"/>
    <mergeCell ref="A48:D48"/>
    <mergeCell ref="A39:D39"/>
    <mergeCell ref="A10:E10"/>
    <mergeCell ref="A11:D11"/>
    <mergeCell ref="B14:C14"/>
    <mergeCell ref="B15:C15"/>
    <mergeCell ref="B19:C19"/>
    <mergeCell ref="B20:C20"/>
    <mergeCell ref="A767:D767"/>
    <mergeCell ref="A28:D28"/>
    <mergeCell ref="A29:D29"/>
    <mergeCell ref="A30:D30"/>
    <mergeCell ref="A31:D31"/>
    <mergeCell ref="A32:D32"/>
    <mergeCell ref="A33:D33"/>
    <mergeCell ref="B21:C21"/>
    <mergeCell ref="E21:E22"/>
    <mergeCell ref="A24:D25"/>
    <mergeCell ref="A64:B64"/>
    <mergeCell ref="A65:B65"/>
    <mergeCell ref="A49:D49"/>
    <mergeCell ref="A41:D41"/>
    <mergeCell ref="A36:D36"/>
    <mergeCell ref="A66:B66"/>
    <mergeCell ref="E24:G24"/>
    <mergeCell ref="A26:D26"/>
    <mergeCell ref="A51:D51"/>
    <mergeCell ref="A52:D52"/>
    <mergeCell ref="A53:D53"/>
    <mergeCell ref="A80:B80"/>
    <mergeCell ref="A81:B81"/>
    <mergeCell ref="A85:D85"/>
    <mergeCell ref="A89:A91"/>
    <mergeCell ref="A92:A94"/>
    <mergeCell ref="A95:A97"/>
    <mergeCell ref="A74:B74"/>
    <mergeCell ref="A75:B75"/>
    <mergeCell ref="A76:B76"/>
    <mergeCell ref="A77:B77"/>
    <mergeCell ref="A78:B78"/>
    <mergeCell ref="A79:B79"/>
    <mergeCell ref="A67:B67"/>
    <mergeCell ref="A72:B72"/>
    <mergeCell ref="A73:B73"/>
    <mergeCell ref="A58:B58"/>
    <mergeCell ref="A59:B59"/>
    <mergeCell ref="A60:B60"/>
    <mergeCell ref="A61:B61"/>
    <mergeCell ref="A62:B62"/>
    <mergeCell ref="A63:B63"/>
    <mergeCell ref="A152:C152"/>
    <mergeCell ref="A153:C153"/>
    <mergeCell ref="A156:D156"/>
    <mergeCell ref="A158:C158"/>
    <mergeCell ref="A159:C159"/>
    <mergeCell ref="A160:C160"/>
    <mergeCell ref="A129:D129"/>
    <mergeCell ref="A133:A135"/>
    <mergeCell ref="A136:A138"/>
    <mergeCell ref="A139:A141"/>
    <mergeCell ref="A149:D149"/>
    <mergeCell ref="A151:C151"/>
    <mergeCell ref="A191:B191"/>
    <mergeCell ref="A192:B192"/>
    <mergeCell ref="A193:B193"/>
    <mergeCell ref="A196:D196"/>
    <mergeCell ref="A198:B198"/>
    <mergeCell ref="A199:B199"/>
    <mergeCell ref="A163:E163"/>
    <mergeCell ref="A176:D176"/>
    <mergeCell ref="A177:D177"/>
    <mergeCell ref="A187:D187"/>
    <mergeCell ref="A189:B189"/>
    <mergeCell ref="A190:B190"/>
    <mergeCell ref="A664:E664"/>
    <mergeCell ref="A220:E220"/>
    <mergeCell ref="A242:B242"/>
    <mergeCell ref="A244:E244"/>
    <mergeCell ref="A259:E259"/>
    <mergeCell ref="A296:E296"/>
    <mergeCell ref="A374:E374"/>
    <mergeCell ref="A200:B200"/>
    <mergeCell ref="A201:B201"/>
    <mergeCell ref="A202:B202"/>
    <mergeCell ref="A203:B203"/>
    <mergeCell ref="A204:B204"/>
    <mergeCell ref="A205:B205"/>
    <mergeCell ref="A322:E322"/>
    <mergeCell ref="A208:D208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348:E348"/>
    <mergeCell ref="A482:E482"/>
    <mergeCell ref="A508:E508"/>
    <mergeCell ref="A585:D585"/>
    <mergeCell ref="A586:E586"/>
    <mergeCell ref="A611:D611"/>
    <mergeCell ref="A612:E612"/>
    <mergeCell ref="A637:D637"/>
    <mergeCell ref="A638:E638"/>
    <mergeCell ref="A663:D663"/>
    <mergeCell ref="A1054:E1054"/>
    <mergeCell ref="A1073:E1073"/>
    <mergeCell ref="A1083:E1083"/>
    <mergeCell ref="A949:D949"/>
    <mergeCell ref="A950:E950"/>
    <mergeCell ref="A1027:D1027"/>
    <mergeCell ref="A1028:E1028"/>
    <mergeCell ref="A742:E742"/>
    <mergeCell ref="A819:D819"/>
    <mergeCell ref="A820:E820"/>
    <mergeCell ref="A898:D898"/>
    <mergeCell ref="A899:E899"/>
    <mergeCell ref="A924:D924"/>
    <mergeCell ref="A768:E768"/>
    <mergeCell ref="A1001:D1001"/>
    <mergeCell ref="A793:D793"/>
    <mergeCell ref="A794:E794"/>
    <mergeCell ref="A871:D871"/>
    <mergeCell ref="A1167:E1167"/>
    <mergeCell ref="A1092:D1092"/>
    <mergeCell ref="A1093:E1093"/>
    <mergeCell ref="A1112:D1112"/>
    <mergeCell ref="A1113:E1113"/>
    <mergeCell ref="A1121:G1121"/>
    <mergeCell ref="A1122:D1122"/>
    <mergeCell ref="A1102:D1102"/>
    <mergeCell ref="A1103:E1103"/>
    <mergeCell ref="A1156:D1156"/>
    <mergeCell ref="A1157:E1157"/>
    <mergeCell ref="A1123:E1123"/>
    <mergeCell ref="A1131:G1131"/>
    <mergeCell ref="A1132:D1132"/>
    <mergeCell ref="A1133:E1133"/>
    <mergeCell ref="A1141:G1141"/>
    <mergeCell ref="A1142:D1142"/>
    <mergeCell ref="A1166:D1166"/>
    <mergeCell ref="A1414:I1414"/>
    <mergeCell ref="F1:I1"/>
    <mergeCell ref="F2:I2"/>
    <mergeCell ref="F3:I3"/>
    <mergeCell ref="F4:I4"/>
    <mergeCell ref="F5:I5"/>
    <mergeCell ref="A1346:C1346"/>
    <mergeCell ref="A1347:E1347"/>
    <mergeCell ref="A1362:C1362"/>
    <mergeCell ref="A1363:E1363"/>
    <mergeCell ref="A1373:C1373"/>
    <mergeCell ref="A1374:E1374"/>
    <mergeCell ref="C1321:D1321"/>
    <mergeCell ref="C1322:D1322"/>
    <mergeCell ref="A1324:C1324"/>
    <mergeCell ref="A1325:E1325"/>
    <mergeCell ref="A1335:C1335"/>
    <mergeCell ref="A1336:E1336"/>
    <mergeCell ref="C1313:D1313"/>
    <mergeCell ref="C1316:D1316"/>
    <mergeCell ref="C1317:D1317"/>
    <mergeCell ref="C1318:D1318"/>
    <mergeCell ref="C1319:D1319"/>
    <mergeCell ref="C1320:D1320"/>
    <mergeCell ref="A1143:E1143"/>
    <mergeCell ref="A1155:G1155"/>
    <mergeCell ref="A1176:E1176"/>
    <mergeCell ref="A1177:G1177"/>
    <mergeCell ref="A1178:G1178"/>
    <mergeCell ref="A423:E423"/>
    <mergeCell ref="A1179:A1180"/>
    <mergeCell ref="E1410:F1410"/>
    <mergeCell ref="E1411:F1411"/>
    <mergeCell ref="C1307:D1307"/>
    <mergeCell ref="C1308:D1308"/>
    <mergeCell ref="C1309:D1309"/>
    <mergeCell ref="C1310:D1310"/>
    <mergeCell ref="C1311:D1311"/>
    <mergeCell ref="C1312:D1312"/>
    <mergeCell ref="A1256:C1256"/>
    <mergeCell ref="A1257:E1257"/>
    <mergeCell ref="A1278:C1278"/>
    <mergeCell ref="A1279:E1279"/>
    <mergeCell ref="A1291:D1291"/>
    <mergeCell ref="A1292:E1292"/>
    <mergeCell ref="A1267:C1267"/>
    <mergeCell ref="A1268:E1268"/>
    <mergeCell ref="B1179:D1179"/>
    <mergeCell ref="A1384:D1384"/>
    <mergeCell ref="A1385:E1385"/>
    <mergeCell ref="H1179:H1180"/>
    <mergeCell ref="A1198:E1198"/>
    <mergeCell ref="A1199:G1199"/>
    <mergeCell ref="A1200:G1200"/>
    <mergeCell ref="A1201:A1202"/>
    <mergeCell ref="B1201:D1201"/>
    <mergeCell ref="E1201:E1202"/>
    <mergeCell ref="F1201:F1202"/>
    <mergeCell ref="G1201:G1202"/>
    <mergeCell ref="H1201:H1202"/>
    <mergeCell ref="E1179:E1180"/>
    <mergeCell ref="F1179:F1180"/>
    <mergeCell ref="G1179:G1180"/>
    <mergeCell ref="A1230:E1230"/>
    <mergeCell ref="A1231:G1231"/>
    <mergeCell ref="I871:L871"/>
    <mergeCell ref="A872:E872"/>
    <mergeCell ref="A845:D845"/>
    <mergeCell ref="I845:L845"/>
    <mergeCell ref="A846:E846"/>
    <mergeCell ref="A1000:D1000"/>
    <mergeCell ref="F6:I6"/>
    <mergeCell ref="F7:I7"/>
    <mergeCell ref="F8:I8"/>
    <mergeCell ref="A925:E925"/>
    <mergeCell ref="A974:D974"/>
    <mergeCell ref="A975:E975"/>
    <mergeCell ref="A560:E560"/>
    <mergeCell ref="A689:D689"/>
    <mergeCell ref="A690:E690"/>
    <mergeCell ref="A715:D715"/>
    <mergeCell ref="A716:E716"/>
    <mergeCell ref="A741:D741"/>
    <mergeCell ref="A400:E400"/>
    <mergeCell ref="A430:E430"/>
    <mergeCell ref="A456:E456"/>
    <mergeCell ref="A533:D533"/>
    <mergeCell ref="A534:E534"/>
    <mergeCell ref="A559:D559"/>
  </mergeCells>
  <pageMargins left="1.1811023622047245" right="0.39370078740157483" top="0.78740157480314965" bottom="0.78740157480314965" header="0.31496062992125984" footer="0.31496062992125984"/>
  <pageSetup paperSize="9" scale="48" orientation="portrait" r:id="rId1"/>
  <rowBreaks count="11" manualBreakCount="11">
    <brk id="68" max="8" man="1"/>
    <brk id="535" max="8" man="1"/>
    <brk id="637" max="8" man="1"/>
    <brk id="740" max="8" man="1"/>
    <brk id="951" max="8" man="1"/>
    <brk id="1001" max="8" man="1"/>
    <brk id="1070" max="8" man="1"/>
    <brk id="1121" max="8" man="1"/>
    <brk id="1197" max="8" man="1"/>
    <brk id="1277" max="8" man="1"/>
    <brk id="13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расчеты к смете</vt:lpstr>
      <vt:lpstr>'расчеты к смете'!Область_печати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комп13</cp:lastModifiedBy>
  <cp:lastPrinted>2022-09-06T04:58:39Z</cp:lastPrinted>
  <dcterms:created xsi:type="dcterms:W3CDTF">2004-06-16T07:44:42Z</dcterms:created>
  <dcterms:modified xsi:type="dcterms:W3CDTF">2022-09-06T05:00:09Z</dcterms:modified>
</cp:coreProperties>
</file>