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showInkAnnotation="0" defaultThemeVersion="124226"/>
  <xr:revisionPtr revIDLastSave="0" documentId="8_{CCB81913-82A2-4AF0-9CC7-0B8075FF0035}" xr6:coauthVersionLast="38" xr6:coauthVersionMax="38" xr10:uidLastSave="{00000000-0000-0000-0000-000000000000}"/>
  <bookViews>
    <workbookView xWindow="240" yWindow="105" windowWidth="14805" windowHeight="8010" activeTab="1" xr2:uid="{00000000-000D-0000-FFFF-FFFF00000000}"/>
  </bookViews>
  <sheets>
    <sheet name="Инструкция" sheetId="4" r:id="rId1"/>
    <sheet name="Анкета" sheetId="3" r:id="rId2"/>
    <sheet name="Сводка" sheetId="1" r:id="rId3"/>
    <sheet name="Свод табл 4.1, 4.3, 4.4, 4.5" sheetId="2" r:id="rId4"/>
  </sheets>
  <calcPr calcId="162913"/>
</workbook>
</file>

<file path=xl/calcChain.xml><?xml version="1.0" encoding="utf-8"?>
<calcChain xmlns="http://schemas.openxmlformats.org/spreadsheetml/2006/main">
  <c r="M161" i="3" l="1"/>
  <c r="M168" i="3"/>
  <c r="M171" i="3"/>
  <c r="E170" i="3"/>
  <c r="C170" i="3" s="1"/>
  <c r="E169" i="3"/>
  <c r="E163" i="3"/>
  <c r="C163" i="3" s="1"/>
  <c r="E164" i="3"/>
  <c r="E165" i="3"/>
  <c r="C165" i="3" s="1"/>
  <c r="E166" i="3"/>
  <c r="C166" i="3" s="1"/>
  <c r="E167" i="3"/>
  <c r="C167" i="3" s="1"/>
  <c r="E162" i="3"/>
  <c r="E156" i="3"/>
  <c r="C156" i="3" s="1"/>
  <c r="E157" i="3"/>
  <c r="E158" i="3"/>
  <c r="C158" i="3" s="1"/>
  <c r="E159" i="3"/>
  <c r="E160" i="3"/>
  <c r="C160" i="3" s="1"/>
  <c r="E155" i="3"/>
  <c r="C155" i="3" s="1"/>
  <c r="C169" i="3"/>
  <c r="C164" i="3"/>
  <c r="C162" i="3"/>
  <c r="C157" i="3"/>
  <c r="C159" i="3"/>
  <c r="M172" i="3" l="1"/>
  <c r="I20" i="2"/>
  <c r="I18" i="2" l="1"/>
  <c r="C4" i="1"/>
  <c r="G1" i="2" l="1"/>
  <c r="O57" i="2"/>
  <c r="O58" i="2"/>
  <c r="O59" i="2"/>
  <c r="O60" i="2"/>
  <c r="O61" i="2"/>
  <c r="O62" i="2"/>
  <c r="O63" i="2"/>
  <c r="O64" i="2"/>
  <c r="O65" i="2"/>
  <c r="O66" i="2"/>
  <c r="O67" i="2"/>
  <c r="O56" i="2"/>
  <c r="M57" i="2"/>
  <c r="M58" i="2"/>
  <c r="M59" i="2"/>
  <c r="M60" i="2"/>
  <c r="M61" i="2"/>
  <c r="M62" i="2"/>
  <c r="M63" i="2"/>
  <c r="M64" i="2"/>
  <c r="M65" i="2"/>
  <c r="M66" i="2"/>
  <c r="M67" i="2"/>
  <c r="M56" i="2"/>
  <c r="I57" i="2"/>
  <c r="I58" i="2"/>
  <c r="I59" i="2"/>
  <c r="I60" i="2"/>
  <c r="I61" i="2"/>
  <c r="I62" i="2"/>
  <c r="I63" i="2"/>
  <c r="I64" i="2"/>
  <c r="I65" i="2"/>
  <c r="I66" i="2"/>
  <c r="I67" i="2"/>
  <c r="I56" i="2"/>
  <c r="G57" i="2"/>
  <c r="G58" i="2"/>
  <c r="G59" i="2"/>
  <c r="G60" i="2"/>
  <c r="G61" i="2"/>
  <c r="G62" i="2"/>
  <c r="G63" i="2"/>
  <c r="G64" i="2"/>
  <c r="G65" i="2"/>
  <c r="G66" i="2"/>
  <c r="G67" i="2"/>
  <c r="G56" i="2"/>
  <c r="O51" i="2"/>
  <c r="O50" i="2"/>
  <c r="M51" i="2"/>
  <c r="M50" i="2"/>
  <c r="I51" i="2"/>
  <c r="I50" i="2"/>
  <c r="P39" i="2"/>
  <c r="P40" i="2"/>
  <c r="P41" i="2"/>
  <c r="P42" i="2"/>
  <c r="P43" i="2"/>
  <c r="P44" i="2"/>
  <c r="P45" i="2"/>
  <c r="P38" i="2"/>
  <c r="O39" i="2"/>
  <c r="O40" i="2"/>
  <c r="O41" i="2"/>
  <c r="O42" i="2"/>
  <c r="O43" i="2"/>
  <c r="O44" i="2"/>
  <c r="O45" i="2"/>
  <c r="O38" i="2"/>
  <c r="P35" i="2"/>
  <c r="P36" i="2"/>
  <c r="P34" i="2"/>
  <c r="O35" i="2"/>
  <c r="O36" i="2"/>
  <c r="O34" i="2"/>
  <c r="P31" i="2"/>
  <c r="P32" i="2"/>
  <c r="P30" i="2"/>
  <c r="O31" i="2"/>
  <c r="O32" i="2"/>
  <c r="O30" i="2"/>
  <c r="M39" i="2"/>
  <c r="M40" i="2"/>
  <c r="M41" i="2"/>
  <c r="M42" i="2"/>
  <c r="M43" i="2"/>
  <c r="M44" i="2"/>
  <c r="M45" i="2"/>
  <c r="M38" i="2"/>
  <c r="L39" i="2"/>
  <c r="L40" i="2"/>
  <c r="L41" i="2"/>
  <c r="L42" i="2"/>
  <c r="L43" i="2"/>
  <c r="L44" i="2"/>
  <c r="L45" i="2"/>
  <c r="L38" i="2"/>
  <c r="M35" i="2"/>
  <c r="M36" i="2"/>
  <c r="M34" i="2"/>
  <c r="L35" i="2"/>
  <c r="L36" i="2"/>
  <c r="L34" i="2"/>
  <c r="M31" i="2"/>
  <c r="M32" i="2"/>
  <c r="M30" i="2"/>
  <c r="L31" i="2"/>
  <c r="L32" i="2"/>
  <c r="L30" i="2"/>
  <c r="H43" i="2"/>
  <c r="H42" i="2"/>
  <c r="G43" i="2"/>
  <c r="G42" i="2"/>
  <c r="E43" i="2"/>
  <c r="E42" i="2"/>
  <c r="D43" i="2"/>
  <c r="D42" i="2"/>
  <c r="H31" i="2"/>
  <c r="H32" i="2"/>
  <c r="H33" i="2"/>
  <c r="H34" i="2"/>
  <c r="H35" i="2"/>
  <c r="H36" i="2"/>
  <c r="H37" i="2"/>
  <c r="H38" i="2"/>
  <c r="H39" i="2"/>
  <c r="H30" i="2"/>
  <c r="G31" i="2"/>
  <c r="G32" i="2"/>
  <c r="G33" i="2"/>
  <c r="G34" i="2"/>
  <c r="G35" i="2"/>
  <c r="G36" i="2"/>
  <c r="G37" i="2"/>
  <c r="G38" i="2"/>
  <c r="G39" i="2"/>
  <c r="G30" i="2"/>
  <c r="E31" i="2"/>
  <c r="E32" i="2"/>
  <c r="E33" i="2"/>
  <c r="E34" i="2"/>
  <c r="E35" i="2"/>
  <c r="E36" i="2"/>
  <c r="E37" i="2"/>
  <c r="E38" i="2"/>
  <c r="E39" i="2"/>
  <c r="E30" i="2"/>
  <c r="D31" i="2"/>
  <c r="D32" i="2"/>
  <c r="D33" i="2"/>
  <c r="D34" i="2"/>
  <c r="D35" i="2"/>
  <c r="D36" i="2"/>
  <c r="D37" i="2"/>
  <c r="D38" i="2"/>
  <c r="D39" i="2"/>
  <c r="D30" i="2"/>
  <c r="E23" i="2"/>
  <c r="G23" i="2"/>
  <c r="I23" i="2"/>
  <c r="K23" i="2"/>
  <c r="M23" i="2"/>
  <c r="O23" i="2"/>
  <c r="E22" i="2"/>
  <c r="G22" i="2"/>
  <c r="I22" i="2"/>
  <c r="K22" i="2"/>
  <c r="M22" i="2"/>
  <c r="O22" i="2"/>
  <c r="C23" i="2"/>
  <c r="C22" i="2"/>
  <c r="E15" i="2"/>
  <c r="G15" i="2"/>
  <c r="I15" i="2"/>
  <c r="K15" i="2"/>
  <c r="M15" i="2"/>
  <c r="O15" i="2"/>
  <c r="E16" i="2"/>
  <c r="G16" i="2"/>
  <c r="I16" i="2"/>
  <c r="K16" i="2"/>
  <c r="M16" i="2"/>
  <c r="O16" i="2"/>
  <c r="E17" i="2"/>
  <c r="G17" i="2"/>
  <c r="I17" i="2"/>
  <c r="K17" i="2"/>
  <c r="M17" i="2"/>
  <c r="O17" i="2"/>
  <c r="E18" i="2"/>
  <c r="G18" i="2"/>
  <c r="K18" i="2"/>
  <c r="M18" i="2"/>
  <c r="O18" i="2"/>
  <c r="E19" i="2"/>
  <c r="G19" i="2"/>
  <c r="I19" i="2"/>
  <c r="K19" i="2"/>
  <c r="M19" i="2"/>
  <c r="O19" i="2"/>
  <c r="E20" i="2"/>
  <c r="G20" i="2"/>
  <c r="K20" i="2"/>
  <c r="M20" i="2"/>
  <c r="O20" i="2"/>
  <c r="C16" i="2"/>
  <c r="C17" i="2"/>
  <c r="C18" i="2"/>
  <c r="C19" i="2"/>
  <c r="C20" i="2"/>
  <c r="C15" i="2"/>
  <c r="E13" i="2"/>
  <c r="G13" i="2"/>
  <c r="I13" i="2"/>
  <c r="K13" i="2"/>
  <c r="M13" i="2"/>
  <c r="O13" i="2"/>
  <c r="E12" i="2"/>
  <c r="G12" i="2"/>
  <c r="I12" i="2"/>
  <c r="K12" i="2"/>
  <c r="M12" i="2"/>
  <c r="O12" i="2"/>
  <c r="E11" i="2"/>
  <c r="G11" i="2"/>
  <c r="I11" i="2"/>
  <c r="K11" i="2"/>
  <c r="M11" i="2"/>
  <c r="O11" i="2"/>
  <c r="E10" i="2"/>
  <c r="G10" i="2"/>
  <c r="I10" i="2"/>
  <c r="K10" i="2"/>
  <c r="M10" i="2"/>
  <c r="O10" i="2"/>
  <c r="E9" i="2"/>
  <c r="G9" i="2"/>
  <c r="I9" i="2"/>
  <c r="K9" i="2"/>
  <c r="M9" i="2"/>
  <c r="O9" i="2"/>
  <c r="E8" i="2"/>
  <c r="G8" i="2"/>
  <c r="I8" i="2"/>
  <c r="K8" i="2"/>
  <c r="M8" i="2"/>
  <c r="O8" i="2"/>
  <c r="C9" i="2"/>
  <c r="C10" i="2"/>
  <c r="C11" i="2"/>
  <c r="C12" i="2"/>
  <c r="C13" i="2"/>
  <c r="C8" i="2"/>
  <c r="C58" i="1"/>
  <c r="C59" i="1"/>
  <c r="C60" i="1"/>
  <c r="C61" i="1"/>
  <c r="C62" i="1"/>
  <c r="C63" i="1"/>
  <c r="C64" i="1"/>
  <c r="C65" i="1"/>
  <c r="C57" i="1"/>
  <c r="C269" i="1"/>
  <c r="C267" i="1"/>
  <c r="C265" i="1"/>
  <c r="C264" i="1"/>
  <c r="C254" i="1"/>
  <c r="C256" i="1"/>
  <c r="C257" i="1"/>
  <c r="C258" i="1"/>
  <c r="C259" i="1"/>
  <c r="C260" i="1"/>
  <c r="C261" i="1"/>
  <c r="C253" i="1"/>
  <c r="C241" i="1"/>
  <c r="C243" i="1"/>
  <c r="C244" i="1"/>
  <c r="C245" i="1"/>
  <c r="C246" i="1"/>
  <c r="C247" i="1"/>
  <c r="C248" i="1"/>
  <c r="C240" i="1"/>
  <c r="C218" i="1"/>
  <c r="C219" i="1"/>
  <c r="C220" i="1"/>
  <c r="C221" i="1"/>
  <c r="C222" i="1"/>
  <c r="C223" i="1"/>
  <c r="C224" i="1"/>
  <c r="C225" i="1"/>
  <c r="C226" i="1"/>
  <c r="C217" i="1"/>
  <c r="C204" i="1"/>
  <c r="C205" i="1"/>
  <c r="C206" i="1"/>
  <c r="C207" i="1"/>
  <c r="C208" i="1"/>
  <c r="C209" i="1"/>
  <c r="C210" i="1"/>
  <c r="C211" i="1"/>
  <c r="C212" i="1"/>
  <c r="C203" i="1"/>
  <c r="C188" i="1"/>
  <c r="C189" i="1"/>
  <c r="C190" i="1"/>
  <c r="C191" i="1"/>
  <c r="C192" i="1"/>
  <c r="C193" i="1"/>
  <c r="C194" i="1"/>
  <c r="C195" i="1"/>
  <c r="C196" i="1"/>
  <c r="C187" i="1"/>
  <c r="C175" i="1"/>
  <c r="C176" i="1"/>
  <c r="C177" i="1"/>
  <c r="C178" i="1"/>
  <c r="C179" i="1"/>
  <c r="C180" i="1"/>
  <c r="C181" i="1"/>
  <c r="C182" i="1"/>
  <c r="C183" i="1"/>
  <c r="C174" i="1"/>
  <c r="C162" i="1"/>
  <c r="C163" i="1"/>
  <c r="C164" i="1"/>
  <c r="C165" i="1"/>
  <c r="C166" i="1"/>
  <c r="C167" i="1"/>
  <c r="C168" i="1"/>
  <c r="C169" i="1"/>
  <c r="C170" i="1"/>
  <c r="C161" i="1"/>
  <c r="C155" i="1"/>
  <c r="C156" i="1"/>
  <c r="C157" i="1"/>
  <c r="C149" i="1"/>
  <c r="C150" i="1"/>
  <c r="C151" i="1"/>
  <c r="C152" i="1"/>
  <c r="C153" i="1"/>
  <c r="C154" i="1"/>
  <c r="C148" i="1"/>
  <c r="C138" i="1"/>
  <c r="C139" i="1"/>
  <c r="C140" i="1"/>
  <c r="C141" i="1"/>
  <c r="C142" i="1"/>
  <c r="C137" i="1"/>
  <c r="C130" i="1"/>
  <c r="C131" i="1"/>
  <c r="C132" i="1"/>
  <c r="C133" i="1"/>
  <c r="C134" i="1"/>
  <c r="C129" i="1"/>
  <c r="C125" i="1"/>
  <c r="C122" i="1"/>
  <c r="C119" i="1"/>
  <c r="C118" i="1"/>
  <c r="C115" i="1"/>
  <c r="C114" i="1"/>
  <c r="C106" i="1"/>
  <c r="C107" i="1"/>
  <c r="C108" i="1"/>
  <c r="C109" i="1"/>
  <c r="C110" i="1"/>
  <c r="C105" i="1"/>
  <c r="C102" i="1"/>
  <c r="C97" i="1"/>
  <c r="C98" i="1"/>
  <c r="C99" i="1"/>
  <c r="C100" i="1"/>
  <c r="C101" i="1"/>
  <c r="C96" i="1"/>
  <c r="C92" i="1"/>
  <c r="C90" i="1"/>
  <c r="C91" i="1"/>
  <c r="C89" i="1"/>
  <c r="C84" i="1"/>
  <c r="C85" i="1"/>
  <c r="C86" i="1"/>
  <c r="C83" i="1"/>
  <c r="C79" i="1"/>
  <c r="C70" i="1"/>
  <c r="C71" i="1"/>
  <c r="C72" i="1"/>
  <c r="C73" i="1"/>
  <c r="C74" i="1"/>
  <c r="C75" i="1"/>
  <c r="C76" i="1"/>
  <c r="C77" i="1"/>
  <c r="C78" i="1"/>
  <c r="C69" i="1"/>
  <c r="C66" i="1"/>
  <c r="C52" i="1"/>
  <c r="C53" i="1"/>
  <c r="C51" i="1"/>
  <c r="C47" i="1"/>
  <c r="C45" i="1"/>
  <c r="C43" i="1"/>
  <c r="C37" i="1"/>
  <c r="C38" i="1"/>
  <c r="C39" i="1"/>
  <c r="C40" i="1"/>
  <c r="C41" i="1"/>
  <c r="C42" i="1"/>
  <c r="C36" i="1"/>
  <c r="C33" i="1"/>
  <c r="C25" i="1"/>
  <c r="C26" i="1"/>
  <c r="C27" i="1"/>
  <c r="C28" i="1"/>
  <c r="C29" i="1"/>
  <c r="C30" i="1"/>
  <c r="C31" i="1"/>
  <c r="C32" i="1"/>
  <c r="C24" i="1"/>
  <c r="C21" i="1"/>
  <c r="C19" i="1"/>
  <c r="C16" i="1"/>
  <c r="C14" i="1"/>
  <c r="C13" i="1"/>
  <c r="C12" i="1"/>
  <c r="C11" i="1"/>
  <c r="C8" i="1"/>
  <c r="C6" i="1"/>
  <c r="O24" i="2" l="1"/>
  <c r="G24" i="2"/>
  <c r="M14" i="2"/>
  <c r="K14" i="2"/>
  <c r="I24" i="2"/>
  <c r="E14" i="2"/>
  <c r="I14" i="2"/>
  <c r="M24" i="2"/>
  <c r="E24" i="2"/>
  <c r="G14" i="2"/>
  <c r="K24" i="2"/>
  <c r="O14" i="2"/>
  <c r="C14" i="2"/>
  <c r="K21" i="2"/>
  <c r="O21" i="2"/>
  <c r="G21" i="2"/>
  <c r="M21" i="2"/>
  <c r="I21" i="2"/>
  <c r="C24" i="2"/>
  <c r="I68" i="2"/>
  <c r="O68" i="2"/>
  <c r="M68" i="2"/>
  <c r="G68" i="2"/>
  <c r="E21" i="2"/>
  <c r="C21" i="2"/>
  <c r="H244" i="3"/>
  <c r="H243" i="3"/>
  <c r="H242" i="3"/>
  <c r="H241" i="3"/>
  <c r="H240" i="3"/>
  <c r="H239" i="3"/>
  <c r="H237" i="3"/>
  <c r="H236" i="3"/>
  <c r="O230" i="3"/>
  <c r="M230" i="3"/>
  <c r="I230" i="3"/>
  <c r="G230" i="3"/>
  <c r="K229" i="3"/>
  <c r="E229" i="3"/>
  <c r="K228" i="3"/>
  <c r="E228" i="3"/>
  <c r="K227" i="3"/>
  <c r="E227" i="3"/>
  <c r="K226" i="3"/>
  <c r="E226" i="3"/>
  <c r="K225" i="3"/>
  <c r="E225" i="3"/>
  <c r="K224" i="3"/>
  <c r="E224" i="3"/>
  <c r="K223" i="3"/>
  <c r="E223" i="3"/>
  <c r="K222" i="3"/>
  <c r="E222" i="3"/>
  <c r="K221" i="3"/>
  <c r="E221" i="3"/>
  <c r="K220" i="3"/>
  <c r="E220" i="3"/>
  <c r="K219" i="3"/>
  <c r="E219" i="3"/>
  <c r="K218" i="3"/>
  <c r="E218" i="3"/>
  <c r="K213" i="3"/>
  <c r="K212" i="3"/>
  <c r="N207" i="3"/>
  <c r="K207" i="3"/>
  <c r="N206" i="3"/>
  <c r="K206" i="3"/>
  <c r="N205" i="3"/>
  <c r="K205" i="3"/>
  <c r="F205" i="3"/>
  <c r="C205" i="3"/>
  <c r="N204" i="3"/>
  <c r="K204" i="3"/>
  <c r="F204" i="3"/>
  <c r="C204" i="3"/>
  <c r="N203" i="3"/>
  <c r="K203" i="3"/>
  <c r="N202" i="3"/>
  <c r="K202" i="3"/>
  <c r="N201" i="3"/>
  <c r="K201" i="3"/>
  <c r="F201" i="3"/>
  <c r="C201" i="3"/>
  <c r="N200" i="3"/>
  <c r="K200" i="3"/>
  <c r="F200" i="3"/>
  <c r="C200" i="3"/>
  <c r="F199" i="3"/>
  <c r="C199" i="3"/>
  <c r="N198" i="3"/>
  <c r="K198" i="3"/>
  <c r="F198" i="3"/>
  <c r="C198" i="3"/>
  <c r="N197" i="3"/>
  <c r="K197" i="3"/>
  <c r="F197" i="3"/>
  <c r="C197" i="3"/>
  <c r="N196" i="3"/>
  <c r="K196" i="3"/>
  <c r="F196" i="3"/>
  <c r="C196" i="3"/>
  <c r="F195" i="3"/>
  <c r="C195" i="3"/>
  <c r="N194" i="3"/>
  <c r="K194" i="3"/>
  <c r="F194" i="3"/>
  <c r="C194" i="3"/>
  <c r="N193" i="3"/>
  <c r="K193" i="3"/>
  <c r="F193" i="3"/>
  <c r="C193" i="3"/>
  <c r="N192" i="3"/>
  <c r="K192" i="3"/>
  <c r="F192" i="3"/>
  <c r="C192" i="3"/>
  <c r="M187" i="3"/>
  <c r="C227" i="1" s="1"/>
  <c r="I187" i="3"/>
  <c r="C213" i="1" s="1"/>
  <c r="O171" i="3"/>
  <c r="K171" i="3"/>
  <c r="I171" i="3"/>
  <c r="G171" i="3"/>
  <c r="E171" i="3"/>
  <c r="C171" i="3"/>
  <c r="O168" i="3"/>
  <c r="K168" i="3"/>
  <c r="I168" i="3"/>
  <c r="G168" i="3"/>
  <c r="E168" i="3"/>
  <c r="C168" i="3"/>
  <c r="O161" i="3"/>
  <c r="K161" i="3"/>
  <c r="I161" i="3"/>
  <c r="G161" i="3"/>
  <c r="E161" i="3"/>
  <c r="C161" i="3"/>
  <c r="G25" i="2" l="1"/>
  <c r="K25" i="2"/>
  <c r="M25" i="2"/>
  <c r="K230" i="3"/>
  <c r="E25" i="2"/>
  <c r="I25" i="2"/>
  <c r="O25" i="2"/>
  <c r="E230" i="3"/>
  <c r="C25" i="2"/>
  <c r="C172" i="3"/>
  <c r="G172" i="3"/>
  <c r="K172" i="3"/>
  <c r="O172" i="3"/>
  <c r="E172" i="3"/>
  <c r="I172" i="3"/>
  <c r="K58" i="2" l="1"/>
  <c r="K60" i="2"/>
  <c r="K62" i="2"/>
  <c r="K64" i="2"/>
  <c r="K66" i="2"/>
  <c r="K51" i="2"/>
  <c r="N42" i="2"/>
  <c r="N44" i="2"/>
  <c r="N34" i="2"/>
  <c r="N32" i="2"/>
  <c r="N30" i="2"/>
  <c r="K40" i="2"/>
  <c r="K44" i="2"/>
  <c r="K38" i="2"/>
  <c r="K31" i="2"/>
  <c r="K32" i="2"/>
  <c r="C42" i="2"/>
  <c r="F32" i="2"/>
  <c r="F36" i="2"/>
  <c r="F39" i="2"/>
  <c r="F30" i="2"/>
  <c r="C31" i="2"/>
  <c r="C32" i="2"/>
  <c r="C33" i="2"/>
  <c r="C34" i="2"/>
  <c r="C35" i="2"/>
  <c r="C36" i="2"/>
  <c r="C37" i="2"/>
  <c r="C38" i="2"/>
  <c r="C30" i="2"/>
  <c r="K67" i="2"/>
  <c r="E67" i="2"/>
  <c r="E66" i="2"/>
  <c r="K65" i="2"/>
  <c r="E65" i="2"/>
  <c r="E64" i="2"/>
  <c r="K63" i="2"/>
  <c r="E63" i="2"/>
  <c r="E62" i="2"/>
  <c r="K61" i="2"/>
  <c r="E61" i="2"/>
  <c r="E60" i="2"/>
  <c r="K59" i="2"/>
  <c r="E59" i="2"/>
  <c r="E58" i="2"/>
  <c r="K57" i="2"/>
  <c r="E57" i="2"/>
  <c r="E56" i="2"/>
  <c r="K50" i="2"/>
  <c r="N45" i="2"/>
  <c r="K45" i="2"/>
  <c r="N43" i="2"/>
  <c r="K43" i="2"/>
  <c r="F43" i="2"/>
  <c r="C43" i="2"/>
  <c r="K42" i="2"/>
  <c r="N41" i="2"/>
  <c r="K41" i="2"/>
  <c r="N40" i="2"/>
  <c r="N39" i="2"/>
  <c r="K39" i="2"/>
  <c r="C39" i="2"/>
  <c r="N38" i="2"/>
  <c r="F38" i="2"/>
  <c r="F37" i="2"/>
  <c r="N35" i="2"/>
  <c r="K35" i="2"/>
  <c r="F35" i="2"/>
  <c r="K34" i="2"/>
  <c r="F33" i="2"/>
  <c r="N31" i="2"/>
  <c r="F31" i="2"/>
  <c r="K30" i="2"/>
  <c r="E68" i="2" l="1"/>
  <c r="K36" i="2"/>
  <c r="K56" i="2"/>
  <c r="K68" i="2" s="1"/>
  <c r="F42" i="2"/>
  <c r="N36" i="2"/>
  <c r="F34" i="2"/>
</calcChain>
</file>

<file path=xl/sharedStrings.xml><?xml version="1.0" encoding="utf-8"?>
<sst xmlns="http://schemas.openxmlformats.org/spreadsheetml/2006/main" count="712" uniqueCount="311">
  <si>
    <t>Субъект Российской Федерации:</t>
  </si>
  <si>
    <t>Муниципальный район:</t>
  </si>
  <si>
    <t>Наименование общеобразовательной организации:</t>
  </si>
  <si>
    <t>Контактное лицо:</t>
  </si>
  <si>
    <t>ФИО</t>
  </si>
  <si>
    <t>должность</t>
  </si>
  <si>
    <t>телефон</t>
  </si>
  <si>
    <t>электронная почта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</si>
  <si>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</si>
  <si>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</si>
  <si>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</si>
  <si>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</si>
  <si>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</si>
  <si>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</si>
  <si>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</si>
  <si>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</si>
  <si>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</si>
  <si>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</si>
  <si>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</si>
  <si>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</si>
  <si>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</si>
  <si>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</si>
  <si>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</si>
  <si>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</si>
  <si>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</si>
  <si>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</si>
  <si>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</si>
  <si>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</si>
  <si>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Статус обучающегося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</si>
  <si>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</si>
  <si>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</si>
  <si>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</si>
  <si>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</si>
  <si>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</si>
  <si>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</si>
  <si>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</si>
  <si>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</si>
  <si>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</si>
  <si>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</si>
  <si>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</si>
  <si>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</si>
  <si>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</si>
  <si>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</si>
  <si>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</si>
  <si>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</si>
  <si>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</si>
  <si>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</si>
  <si>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</si>
  <si>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</si>
  <si>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</si>
  <si>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</si>
  <si>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Спортивный зал</t>
  </si>
  <si>
    <t>Кабинет психолого-педагогической службы</t>
  </si>
  <si>
    <t>Мастерские</t>
  </si>
  <si>
    <t>Медицинский блок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</si>
  <si>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</si>
  <si>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</si>
  <si>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</si>
  <si>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</si>
  <si>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</si>
  <si>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</si>
  <si>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</si>
  <si>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</si>
  <si>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</si>
  <si>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</si>
  <si>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>количество:</t>
  </si>
  <si>
    <t>в процентах от общего числа педагогов:</t>
  </si>
  <si>
    <t>3.2 Количество административно-управленческого персонала, прошедшего повышение квалификации по ФГОС:</t>
  </si>
  <si>
    <t xml:space="preserve">в процентах от общего числа административно-управленческого персонала):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</si>
  <si>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</si>
  <si>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3.4 Уровень квалификации учителей</t>
  </si>
  <si>
    <t>Показатель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</si>
  <si>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</si>
  <si>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</si>
  <si>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</si>
  <si>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</si>
  <si>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</si>
  <si>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</si>
  <si>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</si>
  <si>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</si>
  <si>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</si>
  <si>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</si>
  <si>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</si>
  <si>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Педагог-психолог</t>
  </si>
  <si>
    <t>Учитель-логопед</t>
  </si>
  <si>
    <t>Учитель-дефектолог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</si>
  <si>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</si>
  <si>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</si>
  <si>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</si>
  <si>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</si>
  <si>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</si>
  <si>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</si>
  <si>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</si>
  <si>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</si>
  <si>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</si>
  <si>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</si>
  <si>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Класс</t>
  </si>
  <si>
    <t>Количество классов в параллели</t>
  </si>
  <si>
    <t>Количество обучающихся</t>
  </si>
  <si>
    <t>Всего</t>
  </si>
  <si>
    <t>Из них инклюзивных классов</t>
  </si>
  <si>
    <t>Из них коррекционных классов для учащихся</t>
  </si>
  <si>
    <t xml:space="preserve"> Всего</t>
  </si>
  <si>
    <t>Из них со статусом ОВЗ</t>
  </si>
  <si>
    <t>Из них с инвалидностью</t>
  </si>
  <si>
    <t>без у/о</t>
  </si>
  <si>
    <t>с у/о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</si>
  <si>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</si>
  <si>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</si>
  <si>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</si>
  <si>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</si>
  <si>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</si>
  <si>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</si>
  <si>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Количество классов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</si>
  <si>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</si>
  <si>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</si>
  <si>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</si>
  <si>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</si>
  <si>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</si>
  <si>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</si>
  <si>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</si>
  <si>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</si>
  <si>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</si>
  <si>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</si>
  <si>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</si>
  <si>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</si>
  <si>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</si>
  <si>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</si>
  <si>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</si>
  <si>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АООП НОО для глухих обучающихся</t>
  </si>
  <si>
    <t>1.1</t>
  </si>
  <si>
    <t>АООП НОО для слабослышащих и позднооглохших обучающихся</t>
  </si>
  <si>
    <t>2.1</t>
  </si>
  <si>
    <t>1.2</t>
  </si>
  <si>
    <t>2.2</t>
  </si>
  <si>
    <t>1.3</t>
  </si>
  <si>
    <t>2.3</t>
  </si>
  <si>
    <t>1.4</t>
  </si>
  <si>
    <t>АООП НОО для слепых обучающихся</t>
  </si>
  <si>
    <t>3.1</t>
  </si>
  <si>
    <t>АООП НОО для слабовидящих обучающихся</t>
  </si>
  <si>
    <t>4.1</t>
  </si>
  <si>
    <t>3.2</t>
  </si>
  <si>
    <t>4.2</t>
  </si>
  <si>
    <t>3.3</t>
  </si>
  <si>
    <t>4.3</t>
  </si>
  <si>
    <t>3.4</t>
  </si>
  <si>
    <t>АООП НОО для обучающихся с тяжелыми нарушениями речи</t>
  </si>
  <si>
    <t>5.1</t>
  </si>
  <si>
    <t>6.1</t>
  </si>
  <si>
    <t>5.2</t>
  </si>
  <si>
    <t>6.2</t>
  </si>
  <si>
    <t>6.3</t>
  </si>
  <si>
    <t>6.4</t>
  </si>
  <si>
    <t>7.1</t>
  </si>
  <si>
    <t>8.1</t>
  </si>
  <si>
    <t>7.2</t>
  </si>
  <si>
    <t>8.2</t>
  </si>
  <si>
    <t>8.3</t>
  </si>
  <si>
    <t>8.4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</si>
  <si>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</si>
  <si>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Вариант 1</t>
  </si>
  <si>
    <t>Вариант 2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</si>
  <si>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</si>
  <si>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Обучается в инклюзивном классе</t>
  </si>
  <si>
    <t>Обучается в коррекционном классе</t>
  </si>
  <si>
    <t>4.6 Укажите количество детей, обучающихся по следующим формам образования и обучения в Вашей образовательной организации</t>
  </si>
  <si>
    <t>Количество детей</t>
  </si>
  <si>
    <t>Форма образования</t>
  </si>
  <si>
    <t>Семейное образование</t>
  </si>
  <si>
    <t>Самообразование</t>
  </si>
  <si>
    <t>Форма обучения</t>
  </si>
  <si>
    <t>Экстернат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</si>
  <si>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</si>
  <si>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</si>
  <si>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</si>
  <si>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</si>
  <si>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</si>
  <si>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Дистанционное обучение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</si>
  <si>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</si>
  <si>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</si>
  <si>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5.3 Организовано ли в Вашей образовательной организации изучение общественного мнения по вопросам введения ФГОС?</t>
  </si>
  <si>
    <t>1.7 Укажите среднегодовые затраты Вашей образовательной организации (Финансовые затраты на оказание образовательной услуги в тыс. руб. (например, 145, если 145000))</t>
  </si>
  <si>
    <t>Помещение (Отметка о наличии (да/нет))</t>
  </si>
  <si>
    <t>Помещение (Количество)</t>
  </si>
  <si>
    <t>Наименование материала (Отметка о наличии (да/нет))</t>
  </si>
  <si>
    <t>Наименование материала (Потребности (в штуках))</t>
  </si>
  <si>
    <t>Показатель (Количество педагогов)</t>
  </si>
  <si>
    <t>Показатель (Процент от общего числа педагогов)</t>
  </si>
  <si>
    <t>Количество классов (всего)</t>
  </si>
  <si>
    <t>5.2 Имеется ли на сайте Вашей образовательной организации информация, связанная с реализацией АООП (при наличии сайта)?</t>
  </si>
  <si>
    <t>адрес сайта школы</t>
  </si>
  <si>
    <t>Финансовые затраты на оказание образовательной услуги в тыс. руб. (например, 145, если 145000)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</si>
  <si>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</si>
  <si>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</si>
  <si>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</si>
  <si>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</si>
  <si>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Абинский район</t>
  </si>
  <si>
    <t>1.7 Укажите среднегодовые затраты Вашей образовательной организации</t>
  </si>
  <si>
    <t>Помещение</t>
  </si>
  <si>
    <t>Отметка о наличии (да/нет)</t>
  </si>
  <si>
    <t>Количество</t>
  </si>
  <si>
    <t>Наименование материала</t>
  </si>
  <si>
    <t>Потребность (в штуках)</t>
  </si>
  <si>
    <t>Количество педагогов</t>
  </si>
  <si>
    <t>Процент от общего числа педагогов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</si>
  <si>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scheme val="minor"/>
      </rPr>
      <t>?</t>
    </r>
  </si>
  <si>
    <t>г. Анапа</t>
  </si>
  <si>
    <t>г. Армавир</t>
  </si>
  <si>
    <t>г. Краснодар</t>
  </si>
  <si>
    <t>г. Новороссийск</t>
  </si>
  <si>
    <t>г. Геленджик</t>
  </si>
  <si>
    <t>г. Горячий ключ</t>
  </si>
  <si>
    <t>г. Сочи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</si>
  <si>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</si>
  <si>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</si>
  <si>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</si>
  <si>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</si>
  <si>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</si>
  <si>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</si>
  <si>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</si>
  <si>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</si>
  <si>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</si>
  <si>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</si>
  <si>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</si>
  <si>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 xml:space="preserve">Кореновский район </t>
  </si>
  <si>
    <t>Красноармейский район</t>
  </si>
  <si>
    <t>Крыловский район</t>
  </si>
  <si>
    <t>Крымский район</t>
  </si>
  <si>
    <t>Курганинский район</t>
  </si>
  <si>
    <t>Кущёвский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</si>
  <si>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</si>
  <si>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</si>
  <si>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</si>
  <si>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</si>
  <si>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</si>
  <si>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</si>
  <si>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</si>
  <si>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Приморско-Ахтарский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</si>
  <si>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</si>
  <si>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</si>
  <si>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</si>
  <si>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</si>
  <si>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</si>
  <si>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</si>
  <si>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</si>
  <si>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</si>
  <si>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</si>
  <si>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</si>
  <si>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</si>
  <si>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>На базе образовательной организации (медицинский работник в штате образовательной организации);</t>
  </si>
  <si>
    <t>На базе медицинской организации (посредством сетевого взаимодействия)</t>
  </si>
  <si>
    <r>
      <t xml:space="preserve">Категорически </t>
    </r>
    <r>
      <rPr>
        <b/>
        <sz val="11"/>
        <color indexed="8"/>
        <rFont val="Calibri"/>
        <family val="2"/>
        <charset val="204"/>
      </rPr>
      <t>запрещается менять структуру файла</t>
    </r>
    <r>
      <rPr>
        <sz val="11"/>
        <color theme="1"/>
        <rFont val="Calibri"/>
        <family val="2"/>
        <scheme val="minor"/>
      </rPr>
      <t>, в том числе копировать содержимое данного файла в новый файл и работать с другим файлом, либо сохранять файл в другом формате (например, ods).</t>
    </r>
  </si>
  <si>
    <t>Руководитель ОО</t>
  </si>
  <si>
    <t>МП</t>
  </si>
  <si>
    <t>подпись</t>
  </si>
  <si>
    <t>расшифровка</t>
  </si>
  <si>
    <t>_________________</t>
  </si>
  <si>
    <r>
      <rPr>
        <b/>
        <u/>
        <sz val="11"/>
        <color theme="1"/>
        <rFont val="Calibri"/>
        <family val="2"/>
        <charset val="204"/>
        <scheme val="minor"/>
      </rPr>
      <t>Синим цветом</t>
    </r>
    <r>
      <rPr>
        <sz val="11"/>
        <color theme="1"/>
        <rFont val="Calibri"/>
        <family val="2"/>
        <charset val="204"/>
        <scheme val="minor"/>
      </rPr>
      <t xml:space="preserve"> выделены ячейки с заголовками и с наименованиями разделов. </t>
    </r>
    <r>
      <rPr>
        <b/>
        <u/>
        <sz val="11"/>
        <color theme="1"/>
        <rFont val="Calibri"/>
        <family val="2"/>
        <charset val="204"/>
        <scheme val="minor"/>
      </rPr>
      <t/>
    </r>
  </si>
  <si>
    <t xml:space="preserve">Желтым цветом выделены ячейки для заполнения. </t>
  </si>
  <si>
    <r>
      <t xml:space="preserve">В ячейках, выделенных </t>
    </r>
    <r>
      <rPr>
        <b/>
        <u/>
        <sz val="11"/>
        <color theme="1"/>
        <rFont val="Calibri"/>
        <family val="2"/>
        <charset val="204"/>
        <scheme val="minor"/>
      </rPr>
      <t>желтым цветом</t>
    </r>
    <r>
      <rPr>
        <sz val="11"/>
        <color theme="1"/>
        <rFont val="Calibri"/>
        <family val="2"/>
        <charset val="204"/>
        <scheme val="minor"/>
      </rPr>
      <t>, вводятся числа или текстовая информация. При выборе данных ячеек появляются всплывающие подсказки по заполнению данных.</t>
    </r>
  </si>
  <si>
    <t>Для большинстава ячеек, выделенных желтым фоном, строго определён формат вводимой информации, поэтому если появляется сообщение "Введенное значение неверно", то необходимо удалить неверный ответ и ввести верный в соответствии с форматом.</t>
  </si>
  <si>
    <t>Файл excel "Анкета" состоит из 4 листов: "Инструкция", "Анкета", "Сводка", "Свод табл 4.1, 4.3, 4.4, 4.5"</t>
  </si>
  <si>
    <t xml:space="preserve"> Ответственный за мониторинг в образовательной организации работает только с листами "Инструкция" и "Анкета".</t>
  </si>
  <si>
    <t>На листе "Анкета":</t>
  </si>
  <si>
    <r>
      <rPr>
        <b/>
        <u/>
        <sz val="11"/>
        <color theme="1"/>
        <rFont val="Calibri"/>
        <family val="2"/>
        <charset val="204"/>
        <scheme val="minor"/>
      </rPr>
      <t>Зеленым цветом</t>
    </r>
    <r>
      <rPr>
        <sz val="11"/>
        <color theme="1"/>
        <rFont val="Calibri"/>
        <family val="2"/>
        <charset val="204"/>
        <scheme val="minor"/>
      </rPr>
      <t xml:space="preserve"> выделены ячейки с наименованием полей в таблицах.</t>
    </r>
  </si>
  <si>
    <t>При наведении курсора на большинство ячеек, выделенных желтым фоном, с правой стороны ячейки появляется треугольник, при нажатии на который выпадает список с предложенными вариантами ответов по данному вопросу.</t>
  </si>
  <si>
    <t>В нижней части листа "Анкета" необходимо заполнить данные о руководителе образовательной организации.</t>
  </si>
  <si>
    <t>Листы "Сводка" и "Свод табл  4.1, 4.3, 4.4, 4.5" не заполняются!</t>
  </si>
  <si>
    <t>После заполнения данных на листе "Анкета" ответственным за мониторинг в образовательной организации необходимо сохранить файл, переименовать его в соответствии с названием своей образовательной организации и отправить его по электронной почте ответственному за данный мониторинг в муниципалитете.</t>
  </si>
  <si>
    <t>Заполнение информации на листе "Анкета" (инструкция для ответственного за мониторинг "Создание условий для обучения детей с ОВЗ и реализации ФГОС ОВЗ" в образовательной организации)</t>
  </si>
  <si>
    <t>Cо статусом ОВЗ</t>
  </si>
  <si>
    <t>из них с инвалидностью</t>
  </si>
  <si>
    <t>Имеют среднее специальное педагогическое образование</t>
  </si>
  <si>
    <t>АООП НОО для слабовидящих обучающихся НОДА</t>
  </si>
  <si>
    <t>АООП НОО для обучающихся с РАС</t>
  </si>
  <si>
    <t>АООП НОО для обучающихся с ЗПР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</si>
  <si>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 и 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</si>
  <si>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r>
      <t xml:space="preserve">1.3 Укажите организации, с которыми в 2016-2018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scheme val="minor"/>
      </rPr>
      <t>:</t>
    </r>
  </si>
  <si>
    <r>
      <t xml:space="preserve">1.4 Укажите локальные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</si>
  <si>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Г) Программы психолого-педагогического сопровождения для детей с ОВЗ, инвалидностью (индивидуальные)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</si>
  <si>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общеобразовательной программы?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</si>
  <si>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реабилитации/абилитации инвалида</t>
  </si>
  <si>
    <t>З) Оказание работниками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</si>
  <si>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16 часов): </t>
  </si>
  <si>
    <t>Есть в штате на 1.09.2018</t>
  </si>
  <si>
    <t>Потребность на 1.09.2018</t>
  </si>
  <si>
    <t>1 (по плану на 1.09.2018 г.)</t>
  </si>
  <si>
    <t>Из них 1 классов
(по плану на 1.09.2018 г.)</t>
  </si>
  <si>
    <t>1 (по плану на 01.09.2018 г.)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</si>
  <si>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 и федерального государственного образовательного стандарта образования обучающихся с умственной отсталостью (интеллектуальными нарушениями)                                       (ФГОС О УО)</t>
  </si>
  <si>
    <t>1.3 Укажите организации, с которыми в 2016-2018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(возможно выбрать несколько вариантов ответа):</t>
  </si>
  <si>
    <t>Д) Адаптация официального сайта организации, предоставляющих услуги в сфере образования, для лиц с нарушением зрения (слабовидящих)</t>
  </si>
  <si>
    <t>Количество классов (Из них 1 классов (по плану на 1.09.2018 г.))</t>
  </si>
  <si>
    <t>Приложение №1</t>
  </si>
  <si>
    <t>Да (указать адрес):</t>
  </si>
  <si>
    <t>14школа.рф</t>
  </si>
  <si>
    <t>но не в полном объеме</t>
  </si>
  <si>
    <t>Да</t>
  </si>
  <si>
    <t>Л.Г.Окишева</t>
  </si>
  <si>
    <t>Краснодарский край</t>
  </si>
  <si>
    <t>МБОУ СОШ №14 пгт Ильского</t>
  </si>
  <si>
    <t>886166-69511</t>
  </si>
  <si>
    <t>school14@sever.kubannet.ru</t>
  </si>
  <si>
    <t>Разработан и утвержден</t>
  </si>
  <si>
    <t>Окишева Лариса Григорьевна</t>
  </si>
  <si>
    <t>директор</t>
  </si>
  <si>
    <t>Нет</t>
  </si>
  <si>
    <t>ресерсным центром пгт Ильского, г.Краснодара</t>
  </si>
  <si>
    <t>Пандус при входе в организацию, расширены входные и внутренние двери, создана специализированная санитарная комната, пути передвижения оснащены поручными.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</si>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</sst>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3" fillId="0" borderId="0"/>
  </cellStyleXfs>
  <cellXfs count="223">
    <xf numFmtId="0" fontId="0" fillId="0" borderId="0" xfId="0"/>
    <xf numFmtId="0" fontId="4" fillId="0" borderId="0" xfId="0" applyFont="1" applyFill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164" fontId="0" fillId="0" borderId="0" xfId="0" applyNumberFormat="1"/>
    <xf numFmtId="0" fontId="0" fillId="5" borderId="0" xfId="0" applyFill="1"/>
    <xf numFmtId="0" fontId="0" fillId="0" borderId="0" xfId="0" applyAlignment="1">
      <alignment vertical="top"/>
    </xf>
    <xf numFmtId="49" fontId="0" fillId="0" borderId="0" xfId="0" applyNumberFormat="1"/>
    <xf numFmtId="0" fontId="0" fillId="6" borderId="0" xfId="0" applyFill="1"/>
    <xf numFmtId="0" fontId="4" fillId="0" borderId="0" xfId="0" applyFont="1" applyFill="1" applyAlignment="1">
      <alignment horizontal="center" vertical="top"/>
    </xf>
    <xf numFmtId="0" fontId="9" fillId="0" borderId="8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7" borderId="11" xfId="0" applyFont="1" applyFill="1" applyBorder="1" applyAlignment="1">
      <alignment horizontal="left" vertical="top"/>
    </xf>
    <xf numFmtId="0" fontId="0" fillId="8" borderId="11" xfId="0" applyFont="1" applyFill="1" applyBorder="1" applyAlignment="1">
      <alignment horizontal="left" vertical="top"/>
    </xf>
    <xf numFmtId="0" fontId="6" fillId="5" borderId="0" xfId="0" applyNumberFormat="1" applyFont="1" applyFill="1" applyBorder="1" applyAlignment="1" applyProtection="1">
      <alignment horizontal="left" vertical="top" wrapText="1"/>
      <protection hidden="1"/>
    </xf>
    <xf numFmtId="0" fontId="7" fillId="5" borderId="0" xfId="0" applyNumberFormat="1" applyFont="1" applyFill="1" applyBorder="1" applyAlignment="1" applyProtection="1">
      <alignment vertical="top" wrapText="1"/>
      <protection hidden="1"/>
    </xf>
    <xf numFmtId="0" fontId="6" fillId="5" borderId="0" xfId="0" applyNumberFormat="1" applyFont="1" applyFill="1" applyBorder="1" applyAlignment="1" applyProtection="1">
      <alignment horizontal="center" vertical="top" wrapText="1"/>
      <protection locked="0" hidden="1"/>
    </xf>
    <xf numFmtId="0" fontId="6" fillId="5" borderId="0" xfId="0" applyNumberFormat="1" applyFont="1" applyFill="1" applyBorder="1" applyAlignment="1" applyProtection="1">
      <alignment vertical="top" wrapText="1"/>
      <protection hidden="1"/>
    </xf>
    <xf numFmtId="0" fontId="7" fillId="5" borderId="0" xfId="0" applyNumberFormat="1" applyFont="1" applyFill="1" applyBorder="1" applyAlignment="1" applyProtection="1">
      <alignment vertical="top"/>
      <protection locked="0" hidden="1"/>
    </xf>
    <xf numFmtId="0" fontId="0" fillId="5" borderId="0" xfId="0" applyNumberFormat="1" applyFill="1" applyBorder="1" applyAlignment="1" applyProtection="1">
      <alignment horizontal="left" vertical="top" wrapText="1"/>
      <protection hidden="1"/>
    </xf>
    <xf numFmtId="0" fontId="0" fillId="5" borderId="0" xfId="0" applyNumberFormat="1" applyFill="1" applyBorder="1" applyAlignment="1" applyProtection="1">
      <alignment vertical="top" wrapText="1"/>
      <protection hidden="1"/>
    </xf>
    <xf numFmtId="0" fontId="4" fillId="5" borderId="0" xfId="0" applyNumberFormat="1" applyFont="1" applyFill="1" applyBorder="1" applyAlignment="1" applyProtection="1">
      <alignment horizontal="left" vertical="top" wrapText="1"/>
      <protection hidden="1"/>
    </xf>
    <xf numFmtId="0" fontId="0" fillId="5" borderId="0" xfId="0" applyNumberFormat="1" applyFill="1" applyBorder="1" applyAlignment="1" applyProtection="1">
      <alignment horizontal="center" vertical="top" wrapText="1"/>
      <protection locked="0" hidden="1"/>
    </xf>
    <xf numFmtId="0" fontId="0" fillId="5" borderId="0" xfId="0" applyNumberFormat="1" applyFill="1" applyBorder="1" applyAlignment="1" applyProtection="1">
      <alignment horizontal="left" vertical="top" wrapText="1"/>
      <protection locked="0" hidden="1"/>
    </xf>
    <xf numFmtId="0" fontId="0" fillId="0" borderId="3" xfId="0" applyBorder="1" applyAlignment="1">
      <alignment horizontal="left" vertical="center" wrapText="1"/>
    </xf>
    <xf numFmtId="0" fontId="0" fillId="0" borderId="0" xfId="0" applyAlignment="1" applyProtection="1">
      <alignment vertical="center"/>
      <protection hidden="1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5" borderId="0" xfId="0" applyNumberFormat="1" applyFill="1" applyBorder="1" applyAlignment="1" applyProtection="1">
      <alignment horizontal="center" vertical="center" wrapText="1"/>
      <protection hidden="1"/>
    </xf>
    <xf numFmtId="0" fontId="4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0" xfId="0" applyNumberFormat="1" applyFont="1" applyFill="1" applyBorder="1" applyAlignment="1" applyProtection="1">
      <alignment horizontal="center" vertical="top" wrapText="1"/>
      <protection hidden="1"/>
    </xf>
    <xf numFmtId="0" fontId="0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5" borderId="0" xfId="0" applyNumberFormat="1" applyFont="1" applyFill="1" applyBorder="1" applyAlignment="1" applyProtection="1">
      <alignment horizontal="left" vertical="top" wrapText="1"/>
      <protection hidden="1"/>
    </xf>
    <xf numFmtId="0" fontId="0" fillId="5" borderId="0" xfId="0" applyNumberFormat="1" applyFill="1" applyBorder="1" applyAlignment="1" applyProtection="1">
      <alignment horizontal="center" vertical="top" wrapText="1"/>
      <protection hidden="1"/>
    </xf>
    <xf numFmtId="0" fontId="0" fillId="0" borderId="0" xfId="0" applyBorder="1"/>
    <xf numFmtId="0" fontId="0" fillId="9" borderId="13" xfId="0" applyFont="1" applyFill="1" applyBorder="1" applyAlignment="1">
      <alignment horizontal="left" vertical="top"/>
    </xf>
    <xf numFmtId="0" fontId="0" fillId="7" borderId="3" xfId="0" applyFill="1" applyBorder="1" applyAlignment="1">
      <alignment horizontal="center" vertical="center" textRotation="90" wrapText="1"/>
    </xf>
    <xf numFmtId="49" fontId="0" fillId="7" borderId="3" xfId="0" applyNumberFormat="1" applyFill="1" applyBorder="1" applyAlignment="1">
      <alignment horizontal="center" vertical="center"/>
    </xf>
    <xf numFmtId="1" fontId="0" fillId="7" borderId="3" xfId="0" applyNumberFormat="1" applyFill="1" applyBorder="1" applyAlignment="1" applyProtection="1">
      <alignment vertical="center"/>
    </xf>
    <xf numFmtId="1" fontId="0" fillId="9" borderId="3" xfId="0" applyNumberFormat="1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9" fontId="0" fillId="5" borderId="3" xfId="0" applyNumberFormat="1" applyFill="1" applyBorder="1" applyAlignment="1" applyProtection="1">
      <alignment horizontal="center" vertical="center" wrapText="1"/>
      <protection hidden="1"/>
    </xf>
    <xf numFmtId="49" fontId="0" fillId="5" borderId="0" xfId="0" applyNumberFormat="1" applyFill="1" applyBorder="1" applyAlignment="1" applyProtection="1">
      <alignment horizontal="center" vertical="center" wrapText="1"/>
      <protection hidden="1"/>
    </xf>
    <xf numFmtId="0" fontId="0" fillId="5" borderId="3" xfId="0" applyNumberFormat="1" applyFill="1" applyBorder="1" applyAlignment="1" applyProtection="1">
      <alignment horizontal="center" vertical="center" wrapText="1"/>
      <protection hidden="1"/>
    </xf>
    <xf numFmtId="3" fontId="0" fillId="5" borderId="0" xfId="0" applyNumberFormat="1" applyFill="1" applyBorder="1" applyAlignment="1" applyProtection="1">
      <alignment horizontal="center" vertical="center" wrapText="1"/>
      <protection hidden="1"/>
    </xf>
    <xf numFmtId="3" fontId="0" fillId="5" borderId="3" xfId="0" applyNumberFormat="1" applyFill="1" applyBorder="1" applyAlignment="1" applyProtection="1">
      <alignment horizontal="center" vertical="center" wrapText="1"/>
      <protection hidden="1"/>
    </xf>
    <xf numFmtId="1" fontId="0" fillId="5" borderId="3" xfId="0" applyNumberFormat="1" applyFill="1" applyBorder="1" applyAlignment="1" applyProtection="1">
      <alignment horizontal="center" vertical="center" wrapText="1"/>
      <protection hidden="1"/>
    </xf>
    <xf numFmtId="164" fontId="0" fillId="5" borderId="3" xfId="0" applyNumberFormat="1" applyFill="1" applyBorder="1" applyAlignment="1" applyProtection="1">
      <alignment horizontal="center" vertical="center" wrapText="1"/>
    </xf>
    <xf numFmtId="164" fontId="0" fillId="5" borderId="3" xfId="0" applyNumberFormat="1" applyFill="1" applyBorder="1" applyAlignment="1" applyProtection="1">
      <alignment horizontal="center" vertical="center" wrapText="1"/>
      <protection hidden="1"/>
    </xf>
    <xf numFmtId="1" fontId="0" fillId="5" borderId="0" xfId="0" applyNumberForma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</xf>
    <xf numFmtId="49" fontId="0" fillId="8" borderId="3" xfId="0" applyNumberForma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8" borderId="3" xfId="0" applyFill="1" applyBorder="1" applyAlignment="1" applyProtection="1">
      <alignment horizontal="left" vertical="center" wrapText="1"/>
    </xf>
    <xf numFmtId="49" fontId="0" fillId="7" borderId="3" xfId="0" applyNumberFormat="1" applyFill="1" applyBorder="1" applyAlignment="1" applyProtection="1">
      <alignment horizontal="left" vertical="center" wrapText="1"/>
    </xf>
    <xf numFmtId="0" fontId="4" fillId="8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7" borderId="3" xfId="0" applyFill="1" applyBorder="1" applyAlignment="1" applyProtection="1">
      <alignment horizontal="left" vertical="center" wrapText="1"/>
    </xf>
    <xf numFmtId="49" fontId="0" fillId="6" borderId="3" xfId="0" applyNumberFormat="1" applyFill="1" applyBorder="1" applyAlignment="1" applyProtection="1">
      <alignment horizontal="left" vertical="center" wrapText="1"/>
    </xf>
    <xf numFmtId="0" fontId="0" fillId="8" borderId="3" xfId="0" applyFill="1" applyBorder="1" applyAlignment="1" applyProtection="1">
      <alignment vertical="center" wrapText="1"/>
    </xf>
    <xf numFmtId="0" fontId="4" fillId="7" borderId="3" xfId="0" applyFont="1" applyFill="1" applyBorder="1" applyAlignment="1" applyProtection="1">
      <alignment vertical="center" wrapText="1"/>
    </xf>
    <xf numFmtId="0" fontId="4" fillId="8" borderId="3" xfId="0" applyFont="1" applyFill="1" applyBorder="1" applyAlignment="1" applyProtection="1">
      <alignment vertical="center" wrapText="1"/>
    </xf>
    <xf numFmtId="1" fontId="0" fillId="5" borderId="3" xfId="0" applyNumberForma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164" fontId="0" fillId="7" borderId="3" xfId="0" applyNumberFormat="1" applyFill="1" applyBorder="1" applyAlignment="1" applyProtection="1">
      <alignment vertical="center" wrapText="1"/>
    </xf>
    <xf numFmtId="0" fontId="0" fillId="5" borderId="3" xfId="0" applyFill="1" applyBorder="1" applyAlignment="1" applyProtection="1">
      <alignment horizontal="left" vertical="center" wrapText="1"/>
    </xf>
    <xf numFmtId="0" fontId="6" fillId="8" borderId="3" xfId="0" applyFont="1" applyFill="1" applyBorder="1" applyAlignment="1" applyProtection="1">
      <alignment horizontal="left" vertical="center" wrapText="1"/>
    </xf>
    <xf numFmtId="10" fontId="0" fillId="5" borderId="3" xfId="0" applyNumberFormat="1" applyFill="1" applyBorder="1" applyAlignment="1" applyProtection="1">
      <alignment horizontal="left" vertical="center" wrapText="1"/>
    </xf>
    <xf numFmtId="0" fontId="6" fillId="8" borderId="4" xfId="0" applyFont="1" applyFill="1" applyBorder="1" applyAlignment="1" applyProtection="1">
      <alignment vertical="center" wrapText="1"/>
    </xf>
    <xf numFmtId="0" fontId="7" fillId="7" borderId="3" xfId="0" applyFont="1" applyFill="1" applyBorder="1" applyAlignment="1" applyProtection="1">
      <alignment vertical="top" wrapText="1"/>
    </xf>
    <xf numFmtId="0" fontId="6" fillId="7" borderId="3" xfId="0" applyFont="1" applyFill="1" applyBorder="1" applyAlignment="1" applyProtection="1">
      <alignment vertical="center" wrapText="1"/>
    </xf>
    <xf numFmtId="0" fontId="6" fillId="5" borderId="0" xfId="0" applyFont="1" applyFill="1" applyBorder="1" applyAlignment="1" applyProtection="1">
      <alignment vertical="center" wrapText="1"/>
    </xf>
    <xf numFmtId="1" fontId="7" fillId="7" borderId="3" xfId="0" applyNumberFormat="1" applyFont="1" applyFill="1" applyBorder="1" applyAlignment="1" applyProtection="1">
      <alignment vertical="top"/>
    </xf>
    <xf numFmtId="0" fontId="0" fillId="0" borderId="0" xfId="0" applyBorder="1" applyAlignment="1" applyProtection="1">
      <alignment horizontal="left" vertical="center" wrapText="1"/>
    </xf>
    <xf numFmtId="1" fontId="0" fillId="4" borderId="0" xfId="0" applyNumberFormat="1" applyFill="1" applyBorder="1" applyAlignment="1" applyProtection="1">
      <alignment horizontal="left" vertical="center" wrapText="1"/>
    </xf>
    <xf numFmtId="0" fontId="0" fillId="5" borderId="0" xfId="0" applyFill="1" applyBorder="1" applyAlignment="1" applyProtection="1">
      <alignment horizontal="left" vertical="center" wrapText="1"/>
    </xf>
    <xf numFmtId="0" fontId="0" fillId="5" borderId="5" xfId="0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4" fillId="5" borderId="0" xfId="0" applyFont="1" applyFill="1" applyAlignment="1" applyProtection="1">
      <alignment horizontal="center" vertical="top" wrapText="1"/>
    </xf>
    <xf numFmtId="0" fontId="0" fillId="5" borderId="0" xfId="0" applyFont="1" applyFill="1" applyAlignment="1" applyProtection="1">
      <alignment horizontal="left" vertical="top" wrapText="1"/>
    </xf>
    <xf numFmtId="49" fontId="0" fillId="5" borderId="0" xfId="0" applyNumberFormat="1" applyFill="1" applyBorder="1" applyAlignment="1" applyProtection="1">
      <alignment horizontal="left" vertical="top" wrapText="1"/>
    </xf>
    <xf numFmtId="0" fontId="0" fillId="5" borderId="0" xfId="0" applyFill="1" applyBorder="1" applyAlignment="1" applyProtection="1">
      <alignment vertical="top" wrapText="1"/>
    </xf>
    <xf numFmtId="0" fontId="0" fillId="5" borderId="0" xfId="0" applyFill="1" applyBorder="1" applyAlignment="1" applyProtection="1">
      <alignment horizontal="left" vertical="top" wrapText="1"/>
    </xf>
    <xf numFmtId="0" fontId="0" fillId="5" borderId="0" xfId="0" applyFill="1" applyAlignment="1" applyProtection="1">
      <alignment vertical="top" wrapText="1"/>
    </xf>
    <xf numFmtId="0" fontId="0" fillId="5" borderId="0" xfId="0" applyFill="1" applyAlignment="1" applyProtection="1">
      <alignment horizontal="left" vertical="top" wrapText="1"/>
    </xf>
    <xf numFmtId="0" fontId="0" fillId="5" borderId="0" xfId="0" applyFill="1" applyBorder="1" applyAlignment="1" applyProtection="1">
      <alignment horizontal="center" vertical="top" wrapText="1"/>
    </xf>
    <xf numFmtId="3" fontId="0" fillId="5" borderId="0" xfId="0" applyNumberFormat="1" applyFill="1" applyBorder="1" applyAlignment="1" applyProtection="1">
      <alignment horizontal="center" vertical="top" wrapText="1"/>
    </xf>
    <xf numFmtId="0" fontId="4" fillId="5" borderId="0" xfId="0" applyFont="1" applyFill="1" applyBorder="1" applyAlignment="1" applyProtection="1">
      <alignment horizontal="left" vertical="top" wrapText="1"/>
    </xf>
    <xf numFmtId="1" fontId="0" fillId="5" borderId="0" xfId="0" applyNumberFormat="1" applyFill="1" applyBorder="1" applyAlignment="1" applyProtection="1">
      <alignment horizontal="center" vertical="top" wrapText="1"/>
    </xf>
    <xf numFmtId="164" fontId="0" fillId="5" borderId="0" xfId="0" applyNumberFormat="1" applyFill="1" applyBorder="1" applyAlignment="1" applyProtection="1">
      <alignment horizontal="center" vertical="top" wrapText="1"/>
    </xf>
    <xf numFmtId="10" fontId="0" fillId="5" borderId="0" xfId="0" applyNumberFormat="1" applyFill="1" applyBorder="1" applyAlignment="1" applyProtection="1">
      <alignment horizontal="center" vertical="top" wrapText="1"/>
    </xf>
    <xf numFmtId="0" fontId="6" fillId="5" borderId="0" xfId="0" applyFont="1" applyFill="1" applyAlignment="1" applyProtection="1">
      <alignment horizontal="left" vertical="top" wrapText="1"/>
    </xf>
    <xf numFmtId="1" fontId="6" fillId="5" borderId="0" xfId="0" applyNumberFormat="1" applyFont="1" applyFill="1" applyBorder="1" applyAlignment="1" applyProtection="1">
      <alignment horizontal="center" vertical="top" wrapText="1"/>
    </xf>
    <xf numFmtId="0" fontId="6" fillId="7" borderId="1" xfId="0" applyFont="1" applyFill="1" applyBorder="1" applyAlignment="1" applyProtection="1">
      <alignment vertical="top" wrapText="1"/>
    </xf>
    <xf numFmtId="1" fontId="0" fillId="5" borderId="0" xfId="0" applyNumberFormat="1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vertical="top" wrapText="1"/>
    </xf>
    <xf numFmtId="0" fontId="0" fillId="5" borderId="2" xfId="0" applyFill="1" applyBorder="1" applyProtection="1"/>
    <xf numFmtId="0" fontId="0" fillId="7" borderId="3" xfId="0" applyFill="1" applyBorder="1" applyAlignment="1" applyProtection="1">
      <alignment vertical="top" wrapText="1"/>
    </xf>
    <xf numFmtId="0" fontId="10" fillId="0" borderId="0" xfId="0" applyFont="1" applyAlignment="1">
      <alignment horizontal="center" vertical="center" wrapText="1"/>
    </xf>
    <xf numFmtId="49" fontId="4" fillId="5" borderId="0" xfId="0" applyNumberFormat="1" applyFont="1" applyFill="1" applyProtection="1"/>
    <xf numFmtId="0" fontId="0" fillId="5" borderId="0" xfId="0" applyFill="1" applyProtection="1"/>
    <xf numFmtId="49" fontId="0" fillId="5" borderId="0" xfId="0" applyNumberFormat="1" applyFill="1" applyBorder="1" applyAlignment="1" applyProtection="1">
      <alignment horizontal="left" vertical="top"/>
    </xf>
    <xf numFmtId="0" fontId="0" fillId="7" borderId="3" xfId="0" applyFill="1" applyBorder="1" applyAlignment="1" applyProtection="1">
      <alignment horizontal="center" vertical="center" textRotation="90" wrapText="1"/>
    </xf>
    <xf numFmtId="49" fontId="0" fillId="7" borderId="3" xfId="0" applyNumberFormat="1" applyFill="1" applyBorder="1" applyAlignment="1" applyProtection="1">
      <alignment horizontal="center" vertical="center"/>
    </xf>
    <xf numFmtId="1" fontId="0" fillId="10" borderId="3" xfId="0" applyNumberFormat="1" applyFill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top"/>
      <protection locked="0"/>
    </xf>
    <xf numFmtId="0" fontId="4" fillId="11" borderId="3" xfId="0" applyFont="1" applyFill="1" applyBorder="1" applyAlignment="1" applyProtection="1">
      <alignment horizontal="left" vertical="center" wrapText="1"/>
    </xf>
    <xf numFmtId="0" fontId="4" fillId="11" borderId="0" xfId="0" applyFont="1" applyFill="1" applyBorder="1" applyAlignment="1" applyProtection="1">
      <alignment horizontal="left" vertical="top" wrapText="1"/>
    </xf>
    <xf numFmtId="0" fontId="0" fillId="11" borderId="0" xfId="0" applyNumberFormat="1" applyFill="1" applyBorder="1" applyAlignment="1" applyProtection="1">
      <alignment horizontal="center" vertical="center" wrapText="1"/>
      <protection hidden="1"/>
    </xf>
    <xf numFmtId="0" fontId="4" fillId="11" borderId="0" xfId="0" applyNumberFormat="1" applyFont="1" applyFill="1" applyBorder="1" applyAlignment="1" applyProtection="1">
      <alignment horizontal="left" vertical="top" wrapText="1"/>
      <protection hidden="1"/>
    </xf>
    <xf numFmtId="0" fontId="0" fillId="11" borderId="0" xfId="0" applyFill="1"/>
    <xf numFmtId="0" fontId="0" fillId="11" borderId="3" xfId="0" applyFill="1" applyBorder="1" applyAlignment="1" applyProtection="1">
      <alignment horizontal="left" vertical="center" wrapText="1"/>
    </xf>
    <xf numFmtId="0" fontId="0" fillId="11" borderId="0" xfId="0" applyFill="1" applyAlignment="1" applyProtection="1">
      <alignment horizontal="left" vertical="top" wrapText="1"/>
    </xf>
    <xf numFmtId="0" fontId="0" fillId="11" borderId="0" xfId="0" applyNumberFormat="1" applyFill="1" applyBorder="1" applyAlignment="1" applyProtection="1">
      <alignment horizontal="left" vertical="top" wrapText="1"/>
      <protection hidden="1"/>
    </xf>
    <xf numFmtId="0" fontId="0" fillId="11" borderId="0" xfId="0" applyFill="1" applyBorder="1" applyAlignment="1" applyProtection="1">
      <alignment horizontal="left" vertical="center" wrapText="1"/>
    </xf>
    <xf numFmtId="0" fontId="0" fillId="11" borderId="0" xfId="0" applyFill="1" applyAlignment="1" applyProtection="1">
      <alignment vertical="top" wrapText="1"/>
    </xf>
    <xf numFmtId="0" fontId="0" fillId="11" borderId="0" xfId="0" applyNumberFormat="1" applyFill="1" applyBorder="1" applyAlignment="1" applyProtection="1">
      <alignment vertical="top" wrapText="1"/>
      <protection hidden="1"/>
    </xf>
    <xf numFmtId="0" fontId="0" fillId="9" borderId="3" xfId="0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12" xfId="0" applyFont="1" applyFill="1" applyBorder="1" applyAlignment="1">
      <alignment horizontal="left" vertical="top" wrapText="1" indent="2"/>
    </xf>
    <xf numFmtId="0" fontId="0" fillId="0" borderId="14" xfId="0" applyFont="1" applyFill="1" applyBorder="1" applyAlignment="1">
      <alignment horizontal="left" vertical="top" wrapText="1" indent="2"/>
    </xf>
    <xf numFmtId="0" fontId="0" fillId="0" borderId="15" xfId="0" applyFont="1" applyFill="1" applyBorder="1" applyAlignment="1">
      <alignment horizontal="left" vertical="top" wrapText="1" indent="2"/>
    </xf>
    <xf numFmtId="0" fontId="0" fillId="8" borderId="0" xfId="0" applyFill="1" applyBorder="1" applyAlignment="1">
      <alignment horizontal="left" vertical="top"/>
    </xf>
    <xf numFmtId="49" fontId="0" fillId="9" borderId="3" xfId="0" applyNumberFormat="1" applyFill="1" applyBorder="1" applyAlignment="1" applyProtection="1">
      <alignment horizontal="left" vertical="top"/>
      <protection locked="0"/>
    </xf>
    <xf numFmtId="0" fontId="0" fillId="7" borderId="0" xfId="0" applyFill="1" applyBorder="1" applyAlignment="1">
      <alignment horizontal="left" vertical="top" indent="2"/>
    </xf>
    <xf numFmtId="0" fontId="0" fillId="8" borderId="0" xfId="0" applyFill="1" applyBorder="1" applyAlignment="1">
      <alignment horizontal="left" vertical="top" wrapText="1"/>
    </xf>
    <xf numFmtId="0" fontId="0" fillId="9" borderId="3" xfId="0" applyFill="1" applyBorder="1" applyAlignment="1" applyProtection="1">
      <alignment horizontal="left" vertical="top"/>
      <protection locked="0"/>
    </xf>
    <xf numFmtId="0" fontId="0" fillId="8" borderId="0" xfId="0" applyFill="1" applyAlignment="1">
      <alignment horizontal="left" vertical="top" wrapText="1"/>
    </xf>
    <xf numFmtId="0" fontId="0" fillId="7" borderId="3" xfId="0" applyFill="1" applyBorder="1" applyAlignment="1" applyProtection="1">
      <alignment horizontal="left" vertical="top" wrapText="1" indent="1"/>
    </xf>
    <xf numFmtId="0" fontId="4" fillId="8" borderId="0" xfId="0" applyFont="1" applyFill="1" applyBorder="1" applyAlignment="1">
      <alignment horizontal="left" vertical="top" wrapText="1"/>
    </xf>
    <xf numFmtId="0" fontId="0" fillId="7" borderId="3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 wrapText="1" indent="1"/>
    </xf>
    <xf numFmtId="3" fontId="0" fillId="9" borderId="3" xfId="0" applyNumberFormat="1" applyFill="1" applyBorder="1" applyAlignment="1" applyProtection="1">
      <alignment horizontal="center" vertical="top"/>
      <protection locked="0"/>
    </xf>
    <xf numFmtId="0" fontId="0" fillId="7" borderId="3" xfId="0" applyFill="1" applyBorder="1" applyAlignment="1">
      <alignment horizontal="left" vertical="top" indent="1"/>
    </xf>
    <xf numFmtId="0" fontId="0" fillId="9" borderId="3" xfId="0" applyFill="1" applyBorder="1" applyAlignment="1" applyProtection="1">
      <alignment horizontal="center" vertical="top"/>
      <protection locked="0"/>
    </xf>
    <xf numFmtId="1" fontId="0" fillId="9" borderId="3" xfId="0" applyNumberFormat="1" applyFill="1" applyBorder="1" applyAlignment="1" applyProtection="1">
      <alignment horizontal="center" vertical="top"/>
      <protection locked="0"/>
    </xf>
    <xf numFmtId="49" fontId="0" fillId="9" borderId="1" xfId="0" applyNumberFormat="1" applyFill="1" applyBorder="1" applyAlignment="1" applyProtection="1">
      <alignment horizontal="left" vertical="top"/>
      <protection locked="0"/>
    </xf>
    <xf numFmtId="49" fontId="0" fillId="9" borderId="17" xfId="0" applyNumberFormat="1" applyFill="1" applyBorder="1" applyAlignment="1" applyProtection="1">
      <alignment horizontal="left" vertical="top"/>
      <protection locked="0"/>
    </xf>
    <xf numFmtId="49" fontId="0" fillId="9" borderId="16" xfId="0" applyNumberFormat="1" applyFill="1" applyBorder="1" applyAlignment="1" applyProtection="1">
      <alignment horizontal="left" vertical="top"/>
      <protection locked="0"/>
    </xf>
    <xf numFmtId="0" fontId="0" fillId="7" borderId="3" xfId="0" applyFill="1" applyBorder="1" applyAlignment="1">
      <alignment horizontal="center" vertical="top"/>
    </xf>
    <xf numFmtId="0" fontId="0" fillId="7" borderId="0" xfId="0" applyFill="1" applyAlignment="1">
      <alignment horizontal="left" vertical="top" indent="1"/>
    </xf>
    <xf numFmtId="0" fontId="0" fillId="7" borderId="0" xfId="0" applyFill="1" applyBorder="1" applyAlignment="1">
      <alignment horizontal="left" vertical="top" indent="1"/>
    </xf>
    <xf numFmtId="164" fontId="0" fillId="9" borderId="3" xfId="0" applyNumberFormat="1" applyFill="1" applyBorder="1" applyAlignment="1" applyProtection="1">
      <alignment horizontal="center" vertical="top"/>
      <protection locked="0"/>
    </xf>
    <xf numFmtId="49" fontId="0" fillId="9" borderId="3" xfId="0" applyNumberFormat="1" applyFill="1" applyBorder="1" applyAlignment="1" applyProtection="1">
      <alignment horizontal="left" vertical="top" indent="1"/>
      <protection locked="0"/>
    </xf>
    <xf numFmtId="0" fontId="0" fillId="3" borderId="0" xfId="0" applyFill="1" applyAlignment="1">
      <alignment horizontal="left" vertical="top" wrapText="1"/>
    </xf>
    <xf numFmtId="0" fontId="6" fillId="8" borderId="0" xfId="0" applyFont="1" applyFill="1" applyAlignment="1">
      <alignment horizontal="left" vertical="top" wrapText="1"/>
    </xf>
    <xf numFmtId="1" fontId="0" fillId="9" borderId="3" xfId="0" applyNumberFormat="1" applyFill="1" applyBorder="1" applyAlignment="1" applyProtection="1">
      <alignment horizontal="center" vertical="center"/>
      <protection locked="0"/>
    </xf>
    <xf numFmtId="0" fontId="0" fillId="7" borderId="0" xfId="0" applyFill="1" applyAlignment="1">
      <alignment horizontal="left" vertical="top" wrapText="1" indent="1"/>
    </xf>
    <xf numFmtId="164" fontId="0" fillId="9" borderId="3" xfId="0" applyNumberFormat="1" applyFill="1" applyBorder="1" applyAlignment="1" applyProtection="1">
      <alignment horizontal="center" vertical="center"/>
      <protection locked="0"/>
    </xf>
    <xf numFmtId="1" fontId="0" fillId="9" borderId="3" xfId="0" applyNumberFormat="1" applyFill="1" applyBorder="1" applyAlignment="1" applyProtection="1">
      <alignment horizontal="center" vertical="top" wrapText="1"/>
      <protection locked="0"/>
    </xf>
    <xf numFmtId="164" fontId="0" fillId="9" borderId="3" xfId="0" applyNumberFormat="1" applyFill="1" applyBorder="1" applyAlignment="1" applyProtection="1">
      <alignment horizontal="center" vertical="top" wrapText="1"/>
      <protection locked="0"/>
    </xf>
    <xf numFmtId="0" fontId="0" fillId="7" borderId="1" xfId="0" applyFill="1" applyBorder="1" applyAlignment="1">
      <alignment horizontal="center" vertical="top" wrapText="1"/>
    </xf>
    <xf numFmtId="0" fontId="0" fillId="7" borderId="16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/>
    </xf>
    <xf numFmtId="1" fontId="0" fillId="9" borderId="1" xfId="0" applyNumberFormat="1" applyFill="1" applyBorder="1" applyAlignment="1" applyProtection="1">
      <alignment horizontal="center" vertical="top"/>
      <protection locked="0"/>
    </xf>
    <xf numFmtId="1" fontId="0" fillId="9" borderId="16" xfId="0" applyNumberFormat="1" applyFill="1" applyBorder="1" applyAlignment="1" applyProtection="1">
      <alignment horizontal="center" vertical="top"/>
      <protection locked="0"/>
    </xf>
    <xf numFmtId="0" fontId="0" fillId="7" borderId="3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 wrapText="1"/>
    </xf>
    <xf numFmtId="1" fontId="0" fillId="7" borderId="3" xfId="0" applyNumberFormat="1" applyFill="1" applyBorder="1" applyAlignment="1" applyProtection="1">
      <alignment horizontal="center" vertical="center"/>
    </xf>
    <xf numFmtId="1" fontId="0" fillId="9" borderId="1" xfId="0" applyNumberFormat="1" applyFill="1" applyBorder="1" applyAlignment="1" applyProtection="1">
      <alignment horizontal="center" vertical="center"/>
      <protection locked="0"/>
    </xf>
    <xf numFmtId="1" fontId="0" fillId="9" borderId="16" xfId="0" applyNumberFormat="1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0" fillId="7" borderId="16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left" vertical="center" textRotation="90" wrapText="1"/>
    </xf>
    <xf numFmtId="49" fontId="0" fillId="7" borderId="3" xfId="0" applyNumberFormat="1" applyFill="1" applyBorder="1" applyAlignment="1">
      <alignment horizontal="center" vertical="top"/>
    </xf>
    <xf numFmtId="1" fontId="0" fillId="7" borderId="1" xfId="0" applyNumberFormat="1" applyFill="1" applyBorder="1" applyAlignment="1">
      <alignment horizontal="center" vertical="top"/>
    </xf>
    <xf numFmtId="1" fontId="0" fillId="7" borderId="16" xfId="0" applyNumberFormat="1" applyFill="1" applyBorder="1" applyAlignment="1">
      <alignment horizontal="center" vertical="top"/>
    </xf>
    <xf numFmtId="1" fontId="0" fillId="7" borderId="3" xfId="0" applyNumberFormat="1" applyFill="1" applyBorder="1" applyAlignment="1">
      <alignment horizontal="center" vertical="top"/>
    </xf>
    <xf numFmtId="0" fontId="0" fillId="7" borderId="3" xfId="0" applyFill="1" applyBorder="1" applyAlignment="1">
      <alignment horizontal="left" vertical="center" wrapText="1" indent="1"/>
    </xf>
    <xf numFmtId="0" fontId="0" fillId="7" borderId="3" xfId="0" applyFill="1" applyBorder="1" applyAlignment="1">
      <alignment horizontal="left" vertical="top" wrapText="1"/>
    </xf>
    <xf numFmtId="0" fontId="13" fillId="0" borderId="0" xfId="2" applyFont="1" applyAlignment="1" applyProtection="1">
      <alignment horizontal="left" vertical="center"/>
      <protection locked="0"/>
    </xf>
    <xf numFmtId="0" fontId="0" fillId="9" borderId="3" xfId="0" applyFill="1" applyBorder="1" applyAlignment="1" applyProtection="1">
      <alignment horizontal="center" vertical="top" wrapText="1"/>
      <protection locked="0"/>
    </xf>
    <xf numFmtId="0" fontId="0" fillId="7" borderId="3" xfId="0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left" vertical="center" wrapText="1"/>
    </xf>
    <xf numFmtId="0" fontId="0" fillId="7" borderId="4" xfId="0" applyFill="1" applyBorder="1" applyAlignment="1" applyProtection="1">
      <alignment horizontal="center" vertical="center" wrapText="1"/>
    </xf>
    <xf numFmtId="0" fontId="0" fillId="7" borderId="6" xfId="0" applyFill="1" applyBorder="1" applyAlignment="1" applyProtection="1">
      <alignment horizontal="center" vertical="center" wrapText="1"/>
    </xf>
    <xf numFmtId="0" fontId="0" fillId="7" borderId="7" xfId="0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left" vertical="top" wrapText="1"/>
    </xf>
    <xf numFmtId="0" fontId="0" fillId="5" borderId="0" xfId="0" applyFill="1" applyAlignment="1" applyProtection="1">
      <alignment horizontal="left" vertical="top" wrapText="1"/>
    </xf>
    <xf numFmtId="0" fontId="4" fillId="7" borderId="3" xfId="0" applyFont="1" applyFill="1" applyBorder="1" applyAlignment="1" applyProtection="1">
      <alignment horizontal="center" vertical="top" wrapText="1"/>
    </xf>
    <xf numFmtId="0" fontId="0" fillId="7" borderId="3" xfId="0" applyFill="1" applyBorder="1" applyAlignment="1" applyProtection="1">
      <alignment horizontal="left" vertical="center" wrapText="1"/>
    </xf>
    <xf numFmtId="1" fontId="0" fillId="10" borderId="3" xfId="0" applyNumberForma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 applyProtection="1">
      <alignment horizontal="center" vertical="center"/>
    </xf>
    <xf numFmtId="1" fontId="4" fillId="7" borderId="3" xfId="0" applyNumberFormat="1" applyFont="1" applyFill="1" applyBorder="1" applyAlignment="1" applyProtection="1">
      <alignment horizontal="center" vertical="center"/>
    </xf>
    <xf numFmtId="0" fontId="0" fillId="7" borderId="3" xfId="0" applyFill="1" applyBorder="1" applyAlignment="1" applyProtection="1">
      <alignment horizontal="center" vertical="top" wrapText="1"/>
    </xf>
    <xf numFmtId="0" fontId="0" fillId="7" borderId="3" xfId="0" applyFill="1" applyBorder="1" applyAlignment="1" applyProtection="1">
      <alignment horizontal="left" vertical="center" textRotation="90" wrapText="1"/>
    </xf>
    <xf numFmtId="0" fontId="0" fillId="7" borderId="3" xfId="0" applyFill="1" applyBorder="1" applyAlignment="1" applyProtection="1">
      <alignment horizontal="center" vertical="top"/>
    </xf>
    <xf numFmtId="49" fontId="0" fillId="7" borderId="3" xfId="0" applyNumberFormat="1" applyFill="1" applyBorder="1" applyAlignment="1" applyProtection="1">
      <alignment horizontal="center" vertical="top"/>
    </xf>
    <xf numFmtId="1" fontId="0" fillId="7" borderId="3" xfId="0" applyNumberFormat="1" applyFill="1" applyBorder="1" applyAlignment="1" applyProtection="1">
      <alignment horizontal="center" vertical="top"/>
    </xf>
    <xf numFmtId="1" fontId="0" fillId="10" borderId="3" xfId="0" applyNumberFormat="1" applyFill="1" applyBorder="1" applyAlignment="1" applyProtection="1">
      <alignment horizontal="center" vertical="top"/>
    </xf>
    <xf numFmtId="0" fontId="0" fillId="7" borderId="3" xfId="0" applyFill="1" applyBorder="1" applyAlignment="1" applyProtection="1">
      <alignment horizontal="left" vertical="top" inden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activeCell="B2" sqref="B2"/>
    </sheetView>
  </sheetViews>
  <sheetFormatPr defaultRowHeight="15" x14ac:dyDescent="0.25"/>
  <cols>
    <col min="1" max="1" width="6.85546875" customWidth="1"/>
    <col min="2" max="2" width="89.140625" style="51" customWidth="1"/>
  </cols>
  <sheetData>
    <row r="1" spans="1:2" x14ac:dyDescent="0.25">
      <c r="B1" s="120" t="s">
        <v>294</v>
      </c>
    </row>
    <row r="2" spans="1:2" ht="84" x14ac:dyDescent="0.25">
      <c r="B2" s="113" t="s">
        <v>270</v>
      </c>
    </row>
    <row r="3" spans="1:2" ht="15.75" customHeight="1" x14ac:dyDescent="0.25">
      <c r="B3" s="52"/>
    </row>
    <row r="4" spans="1:2" ht="48.75" customHeight="1" x14ac:dyDescent="0.25">
      <c r="A4" s="47">
        <v>1</v>
      </c>
      <c r="B4" s="49" t="s">
        <v>252</v>
      </c>
    </row>
    <row r="5" spans="1:2" ht="34.5" customHeight="1" x14ac:dyDescent="0.25">
      <c r="A5" s="47">
        <v>2</v>
      </c>
      <c r="B5" s="49" t="s">
        <v>262</v>
      </c>
    </row>
    <row r="6" spans="1:2" ht="34.5" customHeight="1" x14ac:dyDescent="0.25">
      <c r="A6" s="47">
        <v>3</v>
      </c>
      <c r="B6" s="49" t="s">
        <v>263</v>
      </c>
    </row>
    <row r="7" spans="1:2" ht="21" customHeight="1" x14ac:dyDescent="0.25">
      <c r="A7" s="47">
        <v>4</v>
      </c>
      <c r="B7" s="49" t="s">
        <v>264</v>
      </c>
    </row>
    <row r="8" spans="1:2" ht="18.75" customHeight="1" x14ac:dyDescent="0.25">
      <c r="A8" s="139"/>
      <c r="B8" s="50" t="s">
        <v>258</v>
      </c>
    </row>
    <row r="9" spans="1:2" ht="18.75" customHeight="1" x14ac:dyDescent="0.25">
      <c r="A9" s="140"/>
      <c r="B9" s="50" t="s">
        <v>265</v>
      </c>
    </row>
    <row r="10" spans="1:2" ht="20.25" customHeight="1" x14ac:dyDescent="0.25">
      <c r="A10" s="141"/>
      <c r="B10" s="53" t="s">
        <v>259</v>
      </c>
    </row>
    <row r="11" spans="1:2" ht="30" x14ac:dyDescent="0.25">
      <c r="A11" s="47">
        <v>5</v>
      </c>
      <c r="B11" s="50" t="s">
        <v>260</v>
      </c>
    </row>
    <row r="12" spans="1:2" ht="45" x14ac:dyDescent="0.25">
      <c r="A12" s="47">
        <v>6</v>
      </c>
      <c r="B12" s="30" t="s">
        <v>266</v>
      </c>
    </row>
    <row r="13" spans="1:2" ht="47.25" customHeight="1" x14ac:dyDescent="0.25">
      <c r="A13" s="47">
        <v>7</v>
      </c>
      <c r="B13" s="30" t="s">
        <v>261</v>
      </c>
    </row>
    <row r="14" spans="1:2" ht="33" customHeight="1" x14ac:dyDescent="0.25">
      <c r="A14" s="47">
        <v>8</v>
      </c>
      <c r="B14" s="50" t="s">
        <v>267</v>
      </c>
    </row>
    <row r="15" spans="1:2" ht="22.5" customHeight="1" x14ac:dyDescent="0.25">
      <c r="A15" s="47">
        <v>9</v>
      </c>
      <c r="B15" s="30" t="s">
        <v>268</v>
      </c>
    </row>
    <row r="16" spans="1:2" ht="60" x14ac:dyDescent="0.25">
      <c r="A16" s="47">
        <v>10</v>
      </c>
      <c r="B16" s="30" t="s">
        <v>269</v>
      </c>
    </row>
    <row r="17" spans="1:1" x14ac:dyDescent="0.25">
      <c r="A17" s="48"/>
    </row>
  </sheetData>
  <sheetProtection sheet="1" objects="1" scenarios="1"/>
  <mergeCells count="1">
    <mergeCell ref="A8:A1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64"/>
  <sheetViews>
    <sheetView tabSelected="1" topLeftCell="A104" workbookViewId="0">
      <selection activeCell="I231" sqref="I231"/>
    </sheetView>
  </sheetViews>
  <sheetFormatPr defaultRowHeight="15" x14ac:dyDescent="0.25"/>
  <cols>
    <col min="1" max="1" width="21.28515625" customWidth="1"/>
    <col min="2" max="2" width="8.28515625" customWidth="1"/>
    <col min="3" max="3" width="8.7109375" customWidth="1"/>
    <col min="4" max="4" width="8.5703125" customWidth="1"/>
    <col min="5" max="5" width="7.85546875" customWidth="1"/>
    <col min="6" max="6" width="8" customWidth="1"/>
    <col min="7" max="7" width="8.42578125" customWidth="1"/>
    <col min="8" max="8" width="9.85546875" customWidth="1"/>
    <col min="9" max="9" width="23.28515625" customWidth="1"/>
    <col min="14" max="14" width="6.85546875" customWidth="1"/>
    <col min="15" max="15" width="8.42578125" customWidth="1"/>
    <col min="16" max="16" width="12" customWidth="1"/>
    <col min="26" max="26" width="9.140625" customWidth="1"/>
    <col min="27" max="27" width="9.140625" hidden="1" customWidth="1"/>
    <col min="28" max="28" width="9.140625" customWidth="1"/>
  </cols>
  <sheetData>
    <row r="1" spans="1:27" x14ac:dyDescent="0.25">
      <c r="O1" t="s">
        <v>294</v>
      </c>
    </row>
    <row r="2" spans="1:27" ht="67.5" customHeight="1" x14ac:dyDescent="0.25">
      <c r="A2" s="142" t="s">
        <v>290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27" ht="15.75" thickBot="1" x14ac:dyDescent="0.3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AA3" s="31"/>
    </row>
    <row r="4" spans="1:27" ht="15.75" thickTop="1" x14ac:dyDescent="0.25">
      <c r="A4" s="9" t="s">
        <v>193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AA4" s="31"/>
    </row>
    <row r="5" spans="1:27" x14ac:dyDescent="0.25">
      <c r="A5" s="19"/>
      <c r="B5" s="144" t="s">
        <v>194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5"/>
      <c r="AA5" s="31"/>
    </row>
    <row r="6" spans="1:27" ht="15.75" thickBot="1" x14ac:dyDescent="0.3">
      <c r="A6" s="18"/>
      <c r="B6" s="144" t="s">
        <v>195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5"/>
      <c r="AA6" s="31"/>
    </row>
    <row r="7" spans="1:27" ht="30.75" customHeight="1" thickBot="1" x14ac:dyDescent="0.3">
      <c r="A7" s="41"/>
      <c r="B7" s="146" t="s">
        <v>196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7"/>
      <c r="AA7" s="32" t="s">
        <v>207</v>
      </c>
    </row>
    <row r="8" spans="1:27" ht="15.75" thickTop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AA8" s="32" t="s">
        <v>208</v>
      </c>
    </row>
    <row r="9" spans="1:27" x14ac:dyDescent="0.25">
      <c r="A9" s="148" t="s">
        <v>0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AA9" s="32" t="s">
        <v>209</v>
      </c>
    </row>
    <row r="10" spans="1:27" x14ac:dyDescent="0.25">
      <c r="A10" s="149" t="s">
        <v>300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AA10" s="32" t="s">
        <v>210</v>
      </c>
    </row>
    <row r="11" spans="1:27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AA11" s="32" t="s">
        <v>211</v>
      </c>
    </row>
    <row r="12" spans="1:27" x14ac:dyDescent="0.25">
      <c r="A12" s="151" t="s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AA12" s="32" t="s">
        <v>212</v>
      </c>
    </row>
    <row r="13" spans="1:27" x14ac:dyDescent="0.25">
      <c r="A13" s="149" t="s">
        <v>239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AA13" s="32" t="s">
        <v>213</v>
      </c>
    </row>
    <row r="14" spans="1:27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AA14" s="32" t="s">
        <v>197</v>
      </c>
    </row>
    <row r="15" spans="1:27" x14ac:dyDescent="0.25">
      <c r="A15" s="151" t="s">
        <v>2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AA15" s="32" t="s">
        <v>214</v>
      </c>
    </row>
    <row r="16" spans="1:27" ht="28.5" customHeight="1" x14ac:dyDescent="0.25">
      <c r="A16" s="149" t="s">
        <v>301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AA16" s="32" t="s">
        <v>215</v>
      </c>
    </row>
    <row r="17" spans="1:27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AA17" s="32" t="s">
        <v>216</v>
      </c>
    </row>
    <row r="18" spans="1:27" x14ac:dyDescent="0.25">
      <c r="A18" s="148" t="s">
        <v>3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AA18" s="32" t="s">
        <v>217</v>
      </c>
    </row>
    <row r="19" spans="1:27" ht="20.100000000000001" customHeight="1" x14ac:dyDescent="0.25">
      <c r="A19" s="150" t="s">
        <v>4</v>
      </c>
      <c r="B19" s="150"/>
      <c r="C19" s="150"/>
      <c r="D19" s="149" t="s">
        <v>305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AA19" s="32" t="s">
        <v>218</v>
      </c>
    </row>
    <row r="20" spans="1:27" ht="20.100000000000001" customHeight="1" x14ac:dyDescent="0.25">
      <c r="A20" s="150" t="s">
        <v>5</v>
      </c>
      <c r="B20" s="150"/>
      <c r="C20" s="150"/>
      <c r="D20" s="149" t="s">
        <v>306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AA20" s="32" t="s">
        <v>219</v>
      </c>
    </row>
    <row r="21" spans="1:27" ht="20.100000000000001" customHeight="1" x14ac:dyDescent="0.25">
      <c r="A21" s="150" t="s">
        <v>6</v>
      </c>
      <c r="B21" s="150"/>
      <c r="C21" s="150"/>
      <c r="D21" s="149" t="s">
        <v>302</v>
      </c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AA21" s="32" t="s">
        <v>220</v>
      </c>
    </row>
    <row r="22" spans="1:27" ht="20.100000000000001" customHeight="1" x14ac:dyDescent="0.25">
      <c r="A22" s="150" t="s">
        <v>7</v>
      </c>
      <c r="B22" s="150"/>
      <c r="C22" s="150"/>
      <c r="D22" s="149" t="s">
        <v>303</v>
      </c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AA22" s="32" t="s">
        <v>221</v>
      </c>
    </row>
    <row r="23" spans="1:27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AA23" s="32" t="s">
        <v>222</v>
      </c>
    </row>
    <row r="24" spans="1:27" x14ac:dyDescent="0.25">
      <c r="A24" s="148" t="s">
        <v>8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AA24" s="32" t="s">
        <v>223</v>
      </c>
    </row>
    <row r="25" spans="1:27" ht="20.100000000000001" customHeight="1" x14ac:dyDescent="0.25">
      <c r="A25" s="149" t="s">
        <v>298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AA25" s="32" t="s">
        <v>224</v>
      </c>
    </row>
    <row r="26" spans="1:27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AA26" s="32" t="s">
        <v>225</v>
      </c>
    </row>
    <row r="27" spans="1:27" ht="36.75" customHeight="1" x14ac:dyDescent="0.25">
      <c r="A27" s="155" t="s">
        <v>9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AA27" s="32" t="s">
        <v>226</v>
      </c>
    </row>
    <row r="28" spans="1:27" ht="33" customHeight="1" x14ac:dyDescent="0.25">
      <c r="A28" s="153" t="s">
        <v>10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AA28" s="33" t="s">
        <v>227</v>
      </c>
    </row>
    <row r="29" spans="1:27" ht="20.100000000000001" customHeight="1" x14ac:dyDescent="0.25">
      <c r="A29" s="152" t="s">
        <v>304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AA29" s="33" t="s">
        <v>228</v>
      </c>
    </row>
    <row r="30" spans="1:2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AA30" s="33" t="s">
        <v>229</v>
      </c>
    </row>
    <row r="31" spans="1:27" ht="24.75" customHeight="1" x14ac:dyDescent="0.25">
      <c r="A31" s="153" t="s">
        <v>11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AA31" s="32" t="s">
        <v>230</v>
      </c>
    </row>
    <row r="32" spans="1:27" ht="20.100000000000001" customHeight="1" x14ac:dyDescent="0.25">
      <c r="A32" s="152" t="s">
        <v>298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AA32" s="32" t="s">
        <v>231</v>
      </c>
    </row>
    <row r="33" spans="1:27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AA33" s="32" t="s">
        <v>232</v>
      </c>
    </row>
    <row r="34" spans="1:27" ht="38.25" customHeight="1" x14ac:dyDescent="0.25">
      <c r="A34" s="153" t="s">
        <v>278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AA34" s="32" t="s">
        <v>233</v>
      </c>
    </row>
    <row r="35" spans="1:27" ht="17.100000000000001" customHeight="1" x14ac:dyDescent="0.25">
      <c r="A35" s="154" t="s">
        <v>12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38" t="s">
        <v>307</v>
      </c>
      <c r="AA35" s="32" t="s">
        <v>234</v>
      </c>
    </row>
    <row r="36" spans="1:27" ht="17.100000000000001" customHeight="1" x14ac:dyDescent="0.25">
      <c r="A36" s="154" t="s">
        <v>13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38" t="s">
        <v>298</v>
      </c>
      <c r="AA36" s="32" t="s">
        <v>235</v>
      </c>
    </row>
    <row r="37" spans="1:27" ht="17.100000000000001" customHeight="1" x14ac:dyDescent="0.25">
      <c r="A37" s="154" t="s">
        <v>14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38" t="s">
        <v>298</v>
      </c>
      <c r="AA37" s="33" t="s">
        <v>236</v>
      </c>
    </row>
    <row r="38" spans="1:27" ht="17.100000000000001" customHeight="1" x14ac:dyDescent="0.25">
      <c r="A38" s="154" t="s">
        <v>15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38" t="s">
        <v>298</v>
      </c>
      <c r="AA38" s="32" t="s">
        <v>237</v>
      </c>
    </row>
    <row r="39" spans="1:27" ht="17.100000000000001" customHeight="1" x14ac:dyDescent="0.25">
      <c r="A39" s="154" t="s">
        <v>16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38" t="s">
        <v>307</v>
      </c>
      <c r="AA39" s="32" t="s">
        <v>238</v>
      </c>
    </row>
    <row r="40" spans="1:27" ht="17.100000000000001" customHeight="1" x14ac:dyDescent="0.25">
      <c r="A40" s="154" t="s">
        <v>17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38" t="s">
        <v>298</v>
      </c>
      <c r="AA40" s="32" t="s">
        <v>239</v>
      </c>
    </row>
    <row r="41" spans="1:27" ht="17.100000000000001" customHeight="1" x14ac:dyDescent="0.25">
      <c r="A41" s="154" t="s">
        <v>18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38" t="s">
        <v>298</v>
      </c>
      <c r="AA41" s="32" t="s">
        <v>240</v>
      </c>
    </row>
    <row r="42" spans="1:27" ht="17.100000000000001" customHeight="1" x14ac:dyDescent="0.25">
      <c r="A42" s="154" t="s">
        <v>19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38" t="s">
        <v>307</v>
      </c>
      <c r="AA42" s="33" t="s">
        <v>241</v>
      </c>
    </row>
    <row r="43" spans="1:27" ht="17.100000000000001" customHeight="1" x14ac:dyDescent="0.25">
      <c r="A43" s="154" t="s">
        <v>20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38" t="s">
        <v>298</v>
      </c>
      <c r="AA43" s="33" t="s">
        <v>242</v>
      </c>
    </row>
    <row r="44" spans="1:27" ht="23.25" customHeight="1" x14ac:dyDescent="0.25">
      <c r="A44" s="149" t="s">
        <v>308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AA44" s="32" t="s">
        <v>243</v>
      </c>
    </row>
    <row r="45" spans="1:27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AA45" s="32" t="s">
        <v>244</v>
      </c>
    </row>
    <row r="46" spans="1:27" ht="37.5" customHeight="1" x14ac:dyDescent="0.25">
      <c r="A46" s="153" t="s">
        <v>279</v>
      </c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AA46" s="33" t="s">
        <v>245</v>
      </c>
    </row>
    <row r="47" spans="1:27" ht="17.100000000000001" customHeight="1" x14ac:dyDescent="0.25">
      <c r="A47" s="154" t="s">
        <v>21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38" t="s">
        <v>298</v>
      </c>
      <c r="AA47" s="32" t="s">
        <v>246</v>
      </c>
    </row>
    <row r="48" spans="1:27" ht="17.100000000000001" customHeight="1" x14ac:dyDescent="0.25">
      <c r="A48" s="154" t="s">
        <v>22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38" t="s">
        <v>298</v>
      </c>
      <c r="AA48" s="32" t="s">
        <v>247</v>
      </c>
    </row>
    <row r="49" spans="1:27" ht="17.100000000000001" customHeight="1" x14ac:dyDescent="0.25">
      <c r="A49" s="154" t="s">
        <v>23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38" t="s">
        <v>298</v>
      </c>
      <c r="AA49" s="32" t="s">
        <v>248</v>
      </c>
    </row>
    <row r="50" spans="1:27" ht="17.100000000000001" customHeight="1" x14ac:dyDescent="0.25">
      <c r="A50" s="154" t="s">
        <v>280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38" t="s">
        <v>298</v>
      </c>
      <c r="AA50" s="32" t="s">
        <v>249</v>
      </c>
    </row>
    <row r="51" spans="1:27" ht="17.100000000000001" customHeight="1" x14ac:dyDescent="0.25">
      <c r="A51" s="154" t="s">
        <v>24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38" t="s">
        <v>298</v>
      </c>
    </row>
    <row r="52" spans="1:27" ht="17.100000000000001" customHeight="1" x14ac:dyDescent="0.25">
      <c r="A52" s="154" t="s">
        <v>25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38" t="s">
        <v>298</v>
      </c>
    </row>
    <row r="53" spans="1:27" ht="17.100000000000001" customHeight="1" x14ac:dyDescent="0.25">
      <c r="A53" s="154" t="s">
        <v>26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38" t="s">
        <v>307</v>
      </c>
    </row>
    <row r="54" spans="1:27" ht="24.75" customHeight="1" x14ac:dyDescent="0.25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AA54" s="31"/>
    </row>
    <row r="55" spans="1:27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AA55" s="31"/>
    </row>
    <row r="56" spans="1:27" ht="36" customHeight="1" x14ac:dyDescent="0.25">
      <c r="A56" s="153" t="s">
        <v>27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AA56" s="31"/>
    </row>
    <row r="57" spans="1:27" ht="21" customHeight="1" x14ac:dyDescent="0.25">
      <c r="A57" s="152" t="s">
        <v>298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</row>
    <row r="58" spans="1:27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27" ht="36.75" customHeight="1" x14ac:dyDescent="0.25">
      <c r="A59" s="153" t="s">
        <v>281</v>
      </c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</row>
    <row r="60" spans="1:27" ht="21.75" customHeight="1" x14ac:dyDescent="0.25">
      <c r="A60" s="152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</row>
    <row r="61" spans="1:27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27" ht="24" customHeight="1" x14ac:dyDescent="0.25">
      <c r="A62" s="153" t="s">
        <v>198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</row>
    <row r="63" spans="1:27" ht="31.5" customHeight="1" x14ac:dyDescent="0.25">
      <c r="A63" s="156" t="s">
        <v>28</v>
      </c>
      <c r="B63" s="156"/>
      <c r="C63" s="156"/>
      <c r="D63" s="156"/>
      <c r="E63" s="156"/>
      <c r="F63" s="156"/>
      <c r="G63" s="156"/>
      <c r="H63" s="156"/>
      <c r="I63" s="156" t="s">
        <v>192</v>
      </c>
      <c r="J63" s="156"/>
      <c r="K63" s="156"/>
      <c r="L63" s="156"/>
      <c r="M63" s="156"/>
      <c r="N63" s="156"/>
      <c r="O63" s="156"/>
      <c r="P63" s="156"/>
    </row>
    <row r="64" spans="1:27" ht="20.100000000000001" customHeight="1" x14ac:dyDescent="0.25">
      <c r="A64" s="157" t="s">
        <v>29</v>
      </c>
      <c r="B64" s="157"/>
      <c r="C64" s="157"/>
      <c r="D64" s="157"/>
      <c r="E64" s="157"/>
      <c r="F64" s="157"/>
      <c r="G64" s="157"/>
      <c r="H64" s="157"/>
      <c r="I64" s="158">
        <v>42349</v>
      </c>
      <c r="J64" s="158"/>
      <c r="K64" s="158"/>
      <c r="L64" s="158"/>
      <c r="M64" s="158"/>
      <c r="N64" s="158"/>
      <c r="O64" s="158"/>
      <c r="P64" s="158"/>
    </row>
    <row r="65" spans="1:16" ht="20.100000000000001" customHeight="1" x14ac:dyDescent="0.25">
      <c r="A65" s="157" t="s">
        <v>30</v>
      </c>
      <c r="B65" s="157"/>
      <c r="C65" s="157"/>
      <c r="D65" s="157"/>
      <c r="E65" s="157"/>
      <c r="F65" s="157"/>
      <c r="G65" s="157"/>
      <c r="H65" s="157"/>
      <c r="I65" s="158">
        <v>42349</v>
      </c>
      <c r="J65" s="158"/>
      <c r="K65" s="158"/>
      <c r="L65" s="158"/>
      <c r="M65" s="158"/>
      <c r="N65" s="158"/>
      <c r="O65" s="158"/>
      <c r="P65" s="158"/>
    </row>
    <row r="66" spans="1:16" ht="20.100000000000001" customHeight="1" x14ac:dyDescent="0.25">
      <c r="A66" s="157" t="s">
        <v>31</v>
      </c>
      <c r="B66" s="157"/>
      <c r="C66" s="157"/>
      <c r="D66" s="157"/>
      <c r="E66" s="157"/>
      <c r="F66" s="157"/>
      <c r="G66" s="157"/>
      <c r="H66" s="157"/>
      <c r="I66" s="158">
        <v>42349</v>
      </c>
      <c r="J66" s="158"/>
      <c r="K66" s="158"/>
      <c r="L66" s="158"/>
      <c r="M66" s="158"/>
      <c r="N66" s="158"/>
      <c r="O66" s="158"/>
      <c r="P66" s="158"/>
    </row>
    <row r="67" spans="1:16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33" customHeight="1" x14ac:dyDescent="0.25">
      <c r="A68" s="155" t="s">
        <v>32</v>
      </c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</row>
    <row r="69" spans="1:16" ht="23.25" customHeight="1" x14ac:dyDescent="0.25">
      <c r="A69" s="153" t="s">
        <v>33</v>
      </c>
      <c r="B69" s="153"/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</row>
    <row r="70" spans="1:16" x14ac:dyDescent="0.25">
      <c r="A70" s="154" t="s">
        <v>34</v>
      </c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38" t="s">
        <v>298</v>
      </c>
    </row>
    <row r="71" spans="1:16" ht="31.5" customHeight="1" x14ac:dyDescent="0.25">
      <c r="A71" s="154" t="s">
        <v>35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38" t="s">
        <v>298</v>
      </c>
    </row>
    <row r="72" spans="1:16" ht="30.75" customHeight="1" x14ac:dyDescent="0.25">
      <c r="A72" s="154" t="s">
        <v>36</v>
      </c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38" t="s">
        <v>307</v>
      </c>
    </row>
    <row r="73" spans="1:16" ht="20.25" customHeight="1" x14ac:dyDescent="0.25">
      <c r="A73" s="154" t="s">
        <v>37</v>
      </c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38" t="s">
        <v>307</v>
      </c>
    </row>
    <row r="74" spans="1:16" x14ac:dyDescent="0.25">
      <c r="A74" s="154" t="s">
        <v>38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38" t="s">
        <v>298</v>
      </c>
    </row>
    <row r="75" spans="1:16" x14ac:dyDescent="0.25">
      <c r="A75" s="154" t="s">
        <v>39</v>
      </c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38" t="s">
        <v>307</v>
      </c>
    </row>
    <row r="76" spans="1:16" ht="47.25" customHeight="1" x14ac:dyDescent="0.25">
      <c r="A76" s="154" t="s">
        <v>40</v>
      </c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38" t="s">
        <v>298</v>
      </c>
    </row>
    <row r="77" spans="1:16" ht="36.75" customHeight="1" x14ac:dyDescent="0.25">
      <c r="A77" s="154" t="s">
        <v>41</v>
      </c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38" t="s">
        <v>307</v>
      </c>
    </row>
    <row r="78" spans="1:16" x14ac:dyDescent="0.25">
      <c r="A78" s="154" t="s">
        <v>26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38" t="s">
        <v>307</v>
      </c>
    </row>
    <row r="79" spans="1:16" ht="32.25" customHeight="1" x14ac:dyDescent="0.25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</row>
    <row r="80" spans="1:16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ht="36" customHeight="1" x14ac:dyDescent="0.25">
      <c r="A81" s="153" t="s">
        <v>42</v>
      </c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</row>
    <row r="82" spans="1:16" ht="31.5" customHeight="1" x14ac:dyDescent="0.25">
      <c r="A82" s="154" t="s">
        <v>43</v>
      </c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38" t="s">
        <v>298</v>
      </c>
    </row>
    <row r="83" spans="1:16" ht="36" customHeight="1" x14ac:dyDescent="0.25">
      <c r="A83" s="154" t="s">
        <v>44</v>
      </c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38" t="s">
        <v>298</v>
      </c>
    </row>
    <row r="84" spans="1:16" ht="33" customHeight="1" x14ac:dyDescent="0.25">
      <c r="A84" s="154" t="s">
        <v>45</v>
      </c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38" t="s">
        <v>307</v>
      </c>
    </row>
    <row r="85" spans="1:16" ht="27" customHeight="1" x14ac:dyDescent="0.25">
      <c r="A85" s="154" t="s">
        <v>46</v>
      </c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38" t="s">
        <v>307</v>
      </c>
    </row>
    <row r="86" spans="1:16" ht="21.75" customHeight="1" x14ac:dyDescent="0.25">
      <c r="A86" s="154" t="s">
        <v>292</v>
      </c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38" t="s">
        <v>307</v>
      </c>
    </row>
    <row r="87" spans="1:16" ht="40.5" customHeight="1" x14ac:dyDescent="0.25">
      <c r="A87" s="154" t="s">
        <v>282</v>
      </c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38" t="s">
        <v>307</v>
      </c>
    </row>
    <row r="88" spans="1:16" ht="30" customHeight="1" x14ac:dyDescent="0.25">
      <c r="A88" s="154" t="s">
        <v>47</v>
      </c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38" t="s">
        <v>298</v>
      </c>
    </row>
    <row r="89" spans="1:16" ht="33" customHeight="1" x14ac:dyDescent="0.25">
      <c r="A89" s="154" t="s">
        <v>283</v>
      </c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38" t="s">
        <v>298</v>
      </c>
    </row>
    <row r="90" spans="1:16" ht="50.25" customHeight="1" x14ac:dyDescent="0.25">
      <c r="A90" s="154" t="s">
        <v>48</v>
      </c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38" t="s">
        <v>298</v>
      </c>
    </row>
    <row r="91" spans="1:16" x14ac:dyDescent="0.25">
      <c r="A91" s="154" t="s">
        <v>49</v>
      </c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38" t="s">
        <v>307</v>
      </c>
    </row>
    <row r="92" spans="1:16" ht="31.5" customHeight="1" x14ac:dyDescent="0.25">
      <c r="A92" s="162" t="s">
        <v>309</v>
      </c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4"/>
    </row>
    <row r="93" spans="1:16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ht="33.75" customHeight="1" x14ac:dyDescent="0.25">
      <c r="A94" s="153" t="s">
        <v>50</v>
      </c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</row>
    <row r="95" spans="1:16" x14ac:dyDescent="0.25">
      <c r="A95" s="165" t="s">
        <v>199</v>
      </c>
      <c r="B95" s="165"/>
      <c r="C95" s="165"/>
      <c r="D95" s="165"/>
      <c r="E95" s="165"/>
      <c r="F95" s="165"/>
      <c r="G95" s="165"/>
      <c r="H95" s="165"/>
      <c r="I95" s="165" t="s">
        <v>200</v>
      </c>
      <c r="J95" s="165"/>
      <c r="K95" s="165"/>
      <c r="L95" s="165"/>
      <c r="M95" s="165" t="s">
        <v>201</v>
      </c>
      <c r="N95" s="165"/>
      <c r="O95" s="165"/>
      <c r="P95" s="165"/>
    </row>
    <row r="96" spans="1:16" x14ac:dyDescent="0.25">
      <c r="A96" s="159" t="s">
        <v>51</v>
      </c>
      <c r="B96" s="159"/>
      <c r="C96" s="159"/>
      <c r="D96" s="159"/>
      <c r="E96" s="159"/>
      <c r="F96" s="159"/>
      <c r="G96" s="159"/>
      <c r="H96" s="159"/>
      <c r="I96" s="160" t="s">
        <v>298</v>
      </c>
      <c r="J96" s="160"/>
      <c r="K96" s="160"/>
      <c r="L96" s="160"/>
      <c r="M96" s="161">
        <v>1</v>
      </c>
      <c r="N96" s="161"/>
      <c r="O96" s="161"/>
      <c r="P96" s="161"/>
    </row>
    <row r="97" spans="1:16" x14ac:dyDescent="0.25">
      <c r="A97" s="159" t="s">
        <v>52</v>
      </c>
      <c r="B97" s="159"/>
      <c r="C97" s="159"/>
      <c r="D97" s="159"/>
      <c r="E97" s="159"/>
      <c r="F97" s="159"/>
      <c r="G97" s="159"/>
      <c r="H97" s="159"/>
      <c r="I97" s="160" t="s">
        <v>298</v>
      </c>
      <c r="J97" s="160"/>
      <c r="K97" s="160"/>
      <c r="L97" s="160"/>
      <c r="M97" s="161">
        <v>1</v>
      </c>
      <c r="N97" s="161"/>
      <c r="O97" s="161"/>
      <c r="P97" s="161"/>
    </row>
    <row r="98" spans="1:16" x14ac:dyDescent="0.25">
      <c r="A98" s="159" t="s">
        <v>53</v>
      </c>
      <c r="B98" s="159"/>
      <c r="C98" s="159"/>
      <c r="D98" s="159"/>
      <c r="E98" s="159"/>
      <c r="F98" s="159"/>
      <c r="G98" s="159"/>
      <c r="H98" s="159"/>
      <c r="I98" s="160" t="s">
        <v>307</v>
      </c>
      <c r="J98" s="160"/>
      <c r="K98" s="160"/>
      <c r="L98" s="160"/>
      <c r="M98" s="161">
        <v>0</v>
      </c>
      <c r="N98" s="161"/>
      <c r="O98" s="161"/>
      <c r="P98" s="161"/>
    </row>
    <row r="99" spans="1:16" x14ac:dyDescent="0.25">
      <c r="A99" s="159" t="s">
        <v>54</v>
      </c>
      <c r="B99" s="159"/>
      <c r="C99" s="159"/>
      <c r="D99" s="159"/>
      <c r="E99" s="159"/>
      <c r="F99" s="159"/>
      <c r="G99" s="159"/>
      <c r="H99" s="159"/>
      <c r="I99" s="160" t="s">
        <v>298</v>
      </c>
      <c r="J99" s="160"/>
      <c r="K99" s="160"/>
      <c r="L99" s="160"/>
      <c r="M99" s="161">
        <v>1</v>
      </c>
      <c r="N99" s="161"/>
      <c r="O99" s="161"/>
      <c r="P99" s="161"/>
    </row>
    <row r="100" spans="1:16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ht="22.5" customHeight="1" x14ac:dyDescent="0.25">
      <c r="A101" s="153" t="s">
        <v>55</v>
      </c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</row>
    <row r="102" spans="1:16" x14ac:dyDescent="0.25">
      <c r="A102" s="165" t="s">
        <v>202</v>
      </c>
      <c r="B102" s="165"/>
      <c r="C102" s="165"/>
      <c r="D102" s="165"/>
      <c r="E102" s="165"/>
      <c r="F102" s="165"/>
      <c r="G102" s="165"/>
      <c r="H102" s="165"/>
      <c r="I102" s="165" t="s">
        <v>200</v>
      </c>
      <c r="J102" s="165"/>
      <c r="K102" s="165"/>
      <c r="L102" s="165"/>
      <c r="M102" s="165" t="s">
        <v>203</v>
      </c>
      <c r="N102" s="165"/>
      <c r="O102" s="165"/>
      <c r="P102" s="165"/>
    </row>
    <row r="103" spans="1:16" ht="20.100000000000001" customHeight="1" x14ac:dyDescent="0.25">
      <c r="A103" s="159" t="s">
        <v>56</v>
      </c>
      <c r="B103" s="159"/>
      <c r="C103" s="159"/>
      <c r="D103" s="159"/>
      <c r="E103" s="159"/>
      <c r="F103" s="159"/>
      <c r="G103" s="159"/>
      <c r="H103" s="159"/>
      <c r="I103" s="160" t="s">
        <v>298</v>
      </c>
      <c r="J103" s="160"/>
      <c r="K103" s="160"/>
      <c r="L103" s="160"/>
      <c r="M103" s="161">
        <v>0</v>
      </c>
      <c r="N103" s="161"/>
      <c r="O103" s="161"/>
      <c r="P103" s="161"/>
    </row>
    <row r="104" spans="1:16" ht="20.100000000000001" customHeight="1" x14ac:dyDescent="0.25">
      <c r="A104" s="159" t="s">
        <v>57</v>
      </c>
      <c r="B104" s="159"/>
      <c r="C104" s="159"/>
      <c r="D104" s="159"/>
      <c r="E104" s="159"/>
      <c r="F104" s="159"/>
      <c r="G104" s="159"/>
      <c r="H104" s="159"/>
      <c r="I104" s="160" t="s">
        <v>307</v>
      </c>
      <c r="J104" s="160"/>
      <c r="K104" s="160"/>
      <c r="L104" s="160"/>
      <c r="M104" s="161">
        <v>0</v>
      </c>
      <c r="N104" s="161"/>
      <c r="O104" s="161"/>
      <c r="P104" s="161"/>
    </row>
    <row r="105" spans="1:16" ht="20.100000000000001" customHeight="1" x14ac:dyDescent="0.25">
      <c r="A105" s="159" t="s">
        <v>58</v>
      </c>
      <c r="B105" s="159"/>
      <c r="C105" s="159"/>
      <c r="D105" s="159"/>
      <c r="E105" s="159"/>
      <c r="F105" s="159"/>
      <c r="G105" s="159"/>
      <c r="H105" s="159"/>
      <c r="I105" s="160" t="s">
        <v>307</v>
      </c>
      <c r="J105" s="160"/>
      <c r="K105" s="160"/>
      <c r="L105" s="160"/>
      <c r="M105" s="161">
        <v>0</v>
      </c>
      <c r="N105" s="161"/>
      <c r="O105" s="161"/>
      <c r="P105" s="161"/>
    </row>
    <row r="106" spans="1:16" ht="20.100000000000001" customHeight="1" x14ac:dyDescent="0.25">
      <c r="A106" s="159" t="s">
        <v>59</v>
      </c>
      <c r="B106" s="159"/>
      <c r="C106" s="159"/>
      <c r="D106" s="159"/>
      <c r="E106" s="159"/>
      <c r="F106" s="159"/>
      <c r="G106" s="159"/>
      <c r="H106" s="159"/>
      <c r="I106" s="160" t="s">
        <v>307</v>
      </c>
      <c r="J106" s="160"/>
      <c r="K106" s="160"/>
      <c r="L106" s="160"/>
      <c r="M106" s="161">
        <v>0</v>
      </c>
      <c r="N106" s="161"/>
      <c r="O106" s="161"/>
      <c r="P106" s="161"/>
    </row>
    <row r="107" spans="1:16" ht="20.100000000000001" customHeight="1" x14ac:dyDescent="0.25">
      <c r="A107" s="159" t="s">
        <v>60</v>
      </c>
      <c r="B107" s="159"/>
      <c r="C107" s="159"/>
      <c r="D107" s="159"/>
      <c r="E107" s="159"/>
      <c r="F107" s="159"/>
      <c r="G107" s="159"/>
      <c r="H107" s="159"/>
      <c r="I107" s="160" t="s">
        <v>307</v>
      </c>
      <c r="J107" s="160"/>
      <c r="K107" s="160"/>
      <c r="L107" s="160"/>
      <c r="M107" s="161">
        <v>0</v>
      </c>
      <c r="N107" s="161"/>
      <c r="O107" s="161"/>
      <c r="P107" s="161"/>
    </row>
    <row r="108" spans="1:16" ht="20.100000000000001" customHeight="1" x14ac:dyDescent="0.25">
      <c r="A108" s="159" t="s">
        <v>61</v>
      </c>
      <c r="B108" s="159"/>
      <c r="C108" s="159"/>
      <c r="D108" s="159"/>
      <c r="E108" s="159"/>
      <c r="F108" s="159"/>
      <c r="G108" s="159"/>
      <c r="H108" s="159"/>
      <c r="I108" s="160" t="s">
        <v>298</v>
      </c>
      <c r="J108" s="160"/>
      <c r="K108" s="160"/>
      <c r="L108" s="160"/>
      <c r="M108" s="161">
        <v>0</v>
      </c>
      <c r="N108" s="161"/>
      <c r="O108" s="161"/>
      <c r="P108" s="161"/>
    </row>
    <row r="109" spans="1:16" x14ac:dyDescent="0.25">
      <c r="A109" s="159" t="s">
        <v>62</v>
      </c>
      <c r="B109" s="159"/>
      <c r="C109" s="159"/>
      <c r="D109" s="159"/>
      <c r="E109" s="159"/>
      <c r="F109" s="159"/>
      <c r="G109" s="159"/>
      <c r="H109" s="159"/>
      <c r="I109" s="160" t="s">
        <v>310</v>
      </c>
      <c r="J109" s="160"/>
      <c r="K109" s="160"/>
      <c r="L109" s="160"/>
      <c r="M109" s="161">
        <v>0</v>
      </c>
      <c r="N109" s="161"/>
      <c r="O109" s="161"/>
      <c r="P109" s="161"/>
    </row>
    <row r="110" spans="1:16" ht="27" customHeight="1" x14ac:dyDescent="0.25">
      <c r="A110" s="169"/>
      <c r="B110" s="169"/>
      <c r="C110" s="169"/>
      <c r="D110" s="169"/>
      <c r="E110" s="169"/>
      <c r="F110" s="169"/>
      <c r="G110" s="169"/>
      <c r="H110" s="169"/>
      <c r="I110" s="160"/>
      <c r="J110" s="160"/>
      <c r="K110" s="160"/>
      <c r="L110" s="160"/>
      <c r="M110" s="160"/>
      <c r="N110" s="160"/>
      <c r="O110" s="160"/>
      <c r="P110" s="160"/>
    </row>
    <row r="111" spans="1:16" x14ac:dyDescent="0.25">
      <c r="A111" s="13"/>
      <c r="B111" s="13"/>
      <c r="C111" s="13"/>
      <c r="D111" s="13"/>
      <c r="E111" s="13"/>
      <c r="F111" s="13"/>
      <c r="G111" s="13"/>
      <c r="H111" s="13"/>
      <c r="I111" s="2"/>
      <c r="J111" s="2"/>
      <c r="K111" s="2"/>
      <c r="L111" s="2"/>
      <c r="M111" s="2"/>
      <c r="N111" s="2"/>
      <c r="O111" s="2"/>
      <c r="P111" s="2"/>
    </row>
    <row r="112" spans="1:16" ht="24" customHeight="1" x14ac:dyDescent="0.25">
      <c r="A112" s="155" t="s">
        <v>63</v>
      </c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</row>
    <row r="113" spans="1:27" x14ac:dyDescent="0.25">
      <c r="A113" s="153" t="s">
        <v>64</v>
      </c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</row>
    <row r="114" spans="1:27" ht="20.100000000000001" customHeight="1" x14ac:dyDescent="0.25">
      <c r="A114" s="166" t="s">
        <v>65</v>
      </c>
      <c r="B114" s="166"/>
      <c r="C114" s="166"/>
      <c r="D114" s="166"/>
      <c r="E114" s="166"/>
      <c r="F114" s="166"/>
      <c r="G114" s="166"/>
      <c r="H114" s="166"/>
      <c r="I114" s="161">
        <v>29</v>
      </c>
      <c r="J114" s="161"/>
      <c r="K114" s="161"/>
      <c r="L114" s="161"/>
      <c r="M114" s="161"/>
      <c r="N114" s="161"/>
      <c r="O114" s="161"/>
      <c r="P114" s="161"/>
    </row>
    <row r="115" spans="1:27" ht="20.100000000000001" customHeight="1" x14ac:dyDescent="0.25">
      <c r="A115" s="166" t="s">
        <v>66</v>
      </c>
      <c r="B115" s="166"/>
      <c r="C115" s="166"/>
      <c r="D115" s="166"/>
      <c r="E115" s="166"/>
      <c r="F115" s="166"/>
      <c r="G115" s="166"/>
      <c r="H115" s="167"/>
      <c r="I115" s="168">
        <v>1</v>
      </c>
      <c r="J115" s="168"/>
      <c r="K115" s="168"/>
      <c r="L115" s="168"/>
      <c r="M115" s="168"/>
      <c r="N115" s="168"/>
      <c r="O115" s="168"/>
      <c r="P115" s="168"/>
    </row>
    <row r="116" spans="1:27" x14ac:dyDescent="0.25">
      <c r="A116" s="14"/>
      <c r="B116" s="14"/>
      <c r="C116" s="14"/>
      <c r="D116" s="14"/>
      <c r="E116" s="14"/>
      <c r="F116" s="14"/>
      <c r="G116" s="14"/>
      <c r="H116" s="15"/>
      <c r="I116" s="16"/>
      <c r="J116" s="16"/>
      <c r="K116" s="16"/>
      <c r="L116" s="16"/>
      <c r="M116" s="16"/>
      <c r="N116" s="16"/>
      <c r="O116" s="16"/>
      <c r="P116" s="16"/>
    </row>
    <row r="117" spans="1:27" x14ac:dyDescent="0.25">
      <c r="A117" s="153" t="s">
        <v>67</v>
      </c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</row>
    <row r="118" spans="1:27" ht="20.100000000000001" customHeight="1" x14ac:dyDescent="0.25">
      <c r="A118" s="166" t="s">
        <v>65</v>
      </c>
      <c r="B118" s="166"/>
      <c r="C118" s="166"/>
      <c r="D118" s="166"/>
      <c r="E118" s="166"/>
      <c r="F118" s="166"/>
      <c r="G118" s="166"/>
      <c r="H118" s="166"/>
      <c r="I118" s="172">
        <v>4</v>
      </c>
      <c r="J118" s="172"/>
      <c r="K118" s="172"/>
      <c r="L118" s="172"/>
      <c r="M118" s="172"/>
      <c r="N118" s="172"/>
      <c r="O118" s="172"/>
      <c r="P118" s="172"/>
    </row>
    <row r="119" spans="1:27" ht="20.100000000000001" customHeight="1" x14ac:dyDescent="0.25">
      <c r="A119" s="173" t="s">
        <v>68</v>
      </c>
      <c r="B119" s="173"/>
      <c r="C119" s="173"/>
      <c r="D119" s="173"/>
      <c r="E119" s="173"/>
      <c r="F119" s="173"/>
      <c r="G119" s="173"/>
      <c r="H119" s="173"/>
      <c r="I119" s="174">
        <v>0.8</v>
      </c>
      <c r="J119" s="174"/>
      <c r="K119" s="174"/>
      <c r="L119" s="174"/>
      <c r="M119" s="174"/>
      <c r="N119" s="174"/>
      <c r="O119" s="174"/>
      <c r="P119" s="174"/>
    </row>
    <row r="120" spans="1:27" x14ac:dyDescent="0.25">
      <c r="A120" s="14"/>
      <c r="B120" s="14"/>
      <c r="C120" s="14"/>
      <c r="D120" s="14"/>
      <c r="E120" s="14"/>
      <c r="F120" s="14"/>
      <c r="G120" s="14"/>
      <c r="H120" s="14"/>
      <c r="I120" s="17"/>
      <c r="J120" s="17"/>
      <c r="K120" s="17"/>
      <c r="L120" s="17"/>
      <c r="M120" s="17"/>
      <c r="N120" s="17"/>
      <c r="O120" s="17"/>
      <c r="P120" s="17"/>
    </row>
    <row r="121" spans="1:27" ht="19.5" customHeight="1" x14ac:dyDescent="0.25">
      <c r="A121" s="153" t="s">
        <v>284</v>
      </c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</row>
    <row r="122" spans="1:27" ht="20.100000000000001" customHeight="1" x14ac:dyDescent="0.25">
      <c r="A122" s="166" t="s">
        <v>65</v>
      </c>
      <c r="B122" s="166"/>
      <c r="C122" s="166"/>
      <c r="D122" s="166"/>
      <c r="E122" s="166"/>
      <c r="F122" s="166"/>
      <c r="G122" s="166"/>
      <c r="H122" s="166"/>
      <c r="I122" s="161">
        <v>29</v>
      </c>
      <c r="J122" s="161"/>
      <c r="K122" s="161"/>
      <c r="L122" s="161"/>
      <c r="M122" s="161"/>
      <c r="N122" s="161"/>
      <c r="O122" s="161"/>
      <c r="P122" s="161"/>
    </row>
    <row r="123" spans="1:27" x14ac:dyDescent="0.25">
      <c r="A123" s="14"/>
      <c r="B123" s="14"/>
      <c r="C123" s="14"/>
      <c r="D123" s="14"/>
      <c r="E123" s="14"/>
      <c r="F123" s="14"/>
      <c r="G123" s="14"/>
      <c r="H123" s="14"/>
      <c r="I123" s="17"/>
      <c r="J123" s="17"/>
      <c r="K123" s="17"/>
      <c r="L123" s="17"/>
      <c r="M123" s="17"/>
      <c r="N123" s="17"/>
      <c r="O123" s="17"/>
      <c r="P123" s="17"/>
    </row>
    <row r="124" spans="1:27" ht="23.25" customHeight="1" x14ac:dyDescent="0.25">
      <c r="A124" s="170" t="s">
        <v>69</v>
      </c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</row>
    <row r="125" spans="1:27" ht="30" customHeight="1" x14ac:dyDescent="0.25">
      <c r="A125" s="152" t="s">
        <v>251</v>
      </c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AA125" t="s">
        <v>250</v>
      </c>
    </row>
    <row r="126" spans="1:27" x14ac:dyDescent="0.25">
      <c r="A126" s="14"/>
      <c r="B126" s="14"/>
      <c r="C126" s="14"/>
      <c r="D126" s="14"/>
      <c r="E126" s="14"/>
      <c r="F126" s="14"/>
      <c r="G126" s="14"/>
      <c r="H126" s="14"/>
      <c r="I126" s="17"/>
      <c r="J126" s="17"/>
      <c r="K126" s="17"/>
      <c r="L126" s="17"/>
      <c r="M126" s="17"/>
      <c r="N126" s="17"/>
      <c r="O126" s="17"/>
      <c r="P126" s="17"/>
      <c r="AA126" t="s">
        <v>251</v>
      </c>
    </row>
    <row r="127" spans="1:27" ht="21.75" customHeight="1" x14ac:dyDescent="0.25">
      <c r="A127" s="171" t="s">
        <v>70</v>
      </c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</row>
    <row r="128" spans="1:27" ht="20.25" customHeight="1" x14ac:dyDescent="0.25">
      <c r="A128" s="165" t="s">
        <v>71</v>
      </c>
      <c r="B128" s="165"/>
      <c r="C128" s="165"/>
      <c r="D128" s="165"/>
      <c r="E128" s="165"/>
      <c r="F128" s="165"/>
      <c r="G128" s="165"/>
      <c r="H128" s="165"/>
      <c r="I128" s="156" t="s">
        <v>204</v>
      </c>
      <c r="J128" s="156"/>
      <c r="K128" s="156"/>
      <c r="L128" s="156"/>
      <c r="M128" s="156" t="s">
        <v>205</v>
      </c>
      <c r="N128" s="156"/>
      <c r="O128" s="156"/>
      <c r="P128" s="156"/>
    </row>
    <row r="129" spans="1:16" ht="20.100000000000001" customHeight="1" x14ac:dyDescent="0.25">
      <c r="A129" s="159" t="s">
        <v>72</v>
      </c>
      <c r="B129" s="159"/>
      <c r="C129" s="159"/>
      <c r="D129" s="159"/>
      <c r="E129" s="159"/>
      <c r="F129" s="159"/>
      <c r="G129" s="159"/>
      <c r="H129" s="159"/>
      <c r="I129" s="175">
        <v>29</v>
      </c>
      <c r="J129" s="175"/>
      <c r="K129" s="175"/>
      <c r="L129" s="175"/>
      <c r="M129" s="176">
        <v>0.90625</v>
      </c>
      <c r="N129" s="176"/>
      <c r="O129" s="176"/>
      <c r="P129" s="176"/>
    </row>
    <row r="130" spans="1:16" ht="20.100000000000001" customHeight="1" x14ac:dyDescent="0.25">
      <c r="A130" s="159" t="s">
        <v>273</v>
      </c>
      <c r="B130" s="159"/>
      <c r="C130" s="159"/>
      <c r="D130" s="159"/>
      <c r="E130" s="159"/>
      <c r="F130" s="159"/>
      <c r="G130" s="159"/>
      <c r="H130" s="159"/>
      <c r="I130" s="175">
        <v>3</v>
      </c>
      <c r="J130" s="175"/>
      <c r="K130" s="175"/>
      <c r="L130" s="175"/>
      <c r="M130" s="176">
        <v>9.4E-2</v>
      </c>
      <c r="N130" s="176"/>
      <c r="O130" s="176"/>
      <c r="P130" s="176"/>
    </row>
    <row r="131" spans="1:16" ht="20.100000000000001" customHeight="1" x14ac:dyDescent="0.25">
      <c r="A131" s="159" t="s">
        <v>74</v>
      </c>
      <c r="B131" s="159"/>
      <c r="C131" s="159"/>
      <c r="D131" s="159"/>
      <c r="E131" s="159"/>
      <c r="F131" s="159"/>
      <c r="G131" s="159"/>
      <c r="H131" s="159"/>
      <c r="I131" s="175">
        <v>0</v>
      </c>
      <c r="J131" s="175"/>
      <c r="K131" s="175"/>
      <c r="L131" s="175"/>
      <c r="M131" s="176">
        <v>0</v>
      </c>
      <c r="N131" s="176"/>
      <c r="O131" s="176"/>
      <c r="P131" s="176"/>
    </row>
    <row r="132" spans="1:16" ht="20.100000000000001" customHeight="1" x14ac:dyDescent="0.25">
      <c r="A132" s="159" t="s">
        <v>75</v>
      </c>
      <c r="B132" s="159"/>
      <c r="C132" s="159"/>
      <c r="D132" s="159"/>
      <c r="E132" s="159"/>
      <c r="F132" s="159"/>
      <c r="G132" s="159"/>
      <c r="H132" s="159"/>
      <c r="I132" s="175">
        <v>8</v>
      </c>
      <c r="J132" s="175"/>
      <c r="K132" s="175"/>
      <c r="L132" s="175"/>
      <c r="M132" s="176">
        <v>0.27579999999999999</v>
      </c>
      <c r="N132" s="176"/>
      <c r="O132" s="176"/>
      <c r="P132" s="176"/>
    </row>
    <row r="133" spans="1:16" ht="20.100000000000001" customHeight="1" x14ac:dyDescent="0.25">
      <c r="A133" s="159" t="s">
        <v>76</v>
      </c>
      <c r="B133" s="159"/>
      <c r="C133" s="159"/>
      <c r="D133" s="159"/>
      <c r="E133" s="159"/>
      <c r="F133" s="159"/>
      <c r="G133" s="159"/>
      <c r="H133" s="159"/>
      <c r="I133" s="175">
        <v>14</v>
      </c>
      <c r="J133" s="175"/>
      <c r="K133" s="175"/>
      <c r="L133" s="175"/>
      <c r="M133" s="176">
        <v>0.48270000000000002</v>
      </c>
      <c r="N133" s="176"/>
      <c r="O133" s="176"/>
      <c r="P133" s="176"/>
    </row>
    <row r="134" spans="1:16" ht="20.100000000000001" customHeight="1" x14ac:dyDescent="0.25">
      <c r="A134" s="159" t="s">
        <v>77</v>
      </c>
      <c r="B134" s="159"/>
      <c r="C134" s="159"/>
      <c r="D134" s="159"/>
      <c r="E134" s="159"/>
      <c r="F134" s="159"/>
      <c r="G134" s="159"/>
      <c r="H134" s="159"/>
      <c r="I134" s="175">
        <v>7</v>
      </c>
      <c r="J134" s="175"/>
      <c r="K134" s="175"/>
      <c r="L134" s="175"/>
      <c r="M134" s="176">
        <v>0.24129999999999999</v>
      </c>
      <c r="N134" s="176"/>
      <c r="O134" s="176"/>
      <c r="P134" s="176"/>
    </row>
    <row r="135" spans="1:16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16" ht="22.5" customHeight="1" x14ac:dyDescent="0.25">
      <c r="A136" s="171" t="s">
        <v>78</v>
      </c>
      <c r="B136" s="171"/>
      <c r="C136" s="171"/>
      <c r="D136" s="171"/>
      <c r="E136" s="171"/>
      <c r="F136" s="171"/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</row>
    <row r="137" spans="1:16" ht="18" customHeight="1" x14ac:dyDescent="0.25">
      <c r="A137" s="156" t="s">
        <v>71</v>
      </c>
      <c r="B137" s="156"/>
      <c r="C137" s="156"/>
      <c r="D137" s="156"/>
      <c r="E137" s="156"/>
      <c r="F137" s="156"/>
      <c r="G137" s="156"/>
      <c r="H137" s="156"/>
      <c r="I137" s="156" t="s">
        <v>79</v>
      </c>
      <c r="J137" s="156"/>
      <c r="K137" s="156"/>
      <c r="L137" s="156"/>
      <c r="M137" s="156" t="s">
        <v>80</v>
      </c>
      <c r="N137" s="156"/>
      <c r="O137" s="156"/>
      <c r="P137" s="156"/>
    </row>
    <row r="138" spans="1:16" ht="54.75" customHeight="1" x14ac:dyDescent="0.25">
      <c r="A138" s="156"/>
      <c r="B138" s="156"/>
      <c r="C138" s="156"/>
      <c r="D138" s="156"/>
      <c r="E138" s="156"/>
      <c r="F138" s="156"/>
      <c r="G138" s="156"/>
      <c r="H138" s="156"/>
      <c r="I138" s="156" t="s">
        <v>285</v>
      </c>
      <c r="J138" s="156"/>
      <c r="K138" s="177" t="s">
        <v>286</v>
      </c>
      <c r="L138" s="178"/>
      <c r="M138" s="156" t="s">
        <v>81</v>
      </c>
      <c r="N138" s="156"/>
      <c r="O138" s="156" t="s">
        <v>82</v>
      </c>
      <c r="P138" s="156"/>
    </row>
    <row r="139" spans="1:16" ht="20.100000000000001" customHeight="1" x14ac:dyDescent="0.25">
      <c r="A139" s="179" t="s">
        <v>83</v>
      </c>
      <c r="B139" s="179"/>
      <c r="C139" s="179"/>
      <c r="D139" s="179"/>
      <c r="E139" s="179"/>
      <c r="F139" s="179"/>
      <c r="G139" s="179"/>
      <c r="H139" s="179"/>
      <c r="I139" s="161">
        <v>1</v>
      </c>
      <c r="J139" s="161"/>
      <c r="K139" s="180">
        <v>0</v>
      </c>
      <c r="L139" s="181"/>
      <c r="M139" s="161">
        <v>1</v>
      </c>
      <c r="N139" s="161"/>
      <c r="O139" s="161">
        <v>0</v>
      </c>
      <c r="P139" s="161"/>
    </row>
    <row r="140" spans="1:16" ht="20.100000000000001" customHeight="1" x14ac:dyDescent="0.25">
      <c r="A140" s="179" t="s">
        <v>84</v>
      </c>
      <c r="B140" s="179"/>
      <c r="C140" s="179"/>
      <c r="D140" s="179"/>
      <c r="E140" s="179"/>
      <c r="F140" s="179"/>
      <c r="G140" s="179"/>
      <c r="H140" s="179"/>
      <c r="I140" s="161">
        <v>0</v>
      </c>
      <c r="J140" s="161"/>
      <c r="K140" s="180">
        <v>0</v>
      </c>
      <c r="L140" s="181"/>
      <c r="M140" s="161">
        <v>0</v>
      </c>
      <c r="N140" s="161"/>
      <c r="O140" s="161">
        <v>0</v>
      </c>
      <c r="P140" s="161"/>
    </row>
    <row r="141" spans="1:16" ht="20.100000000000001" customHeight="1" x14ac:dyDescent="0.25">
      <c r="A141" s="182" t="s">
        <v>85</v>
      </c>
      <c r="B141" s="182"/>
      <c r="C141" s="182"/>
      <c r="D141" s="182"/>
      <c r="E141" s="179" t="s">
        <v>86</v>
      </c>
      <c r="F141" s="179"/>
      <c r="G141" s="179"/>
      <c r="H141" s="179"/>
      <c r="I141" s="161">
        <v>0</v>
      </c>
      <c r="J141" s="161"/>
      <c r="K141" s="180">
        <v>0</v>
      </c>
      <c r="L141" s="181"/>
      <c r="M141" s="161">
        <v>0</v>
      </c>
      <c r="N141" s="161"/>
      <c r="O141" s="161">
        <v>0</v>
      </c>
      <c r="P141" s="161"/>
    </row>
    <row r="142" spans="1:16" ht="20.100000000000001" customHeight="1" x14ac:dyDescent="0.25">
      <c r="A142" s="182"/>
      <c r="B142" s="182"/>
      <c r="C142" s="182"/>
      <c r="D142" s="182"/>
      <c r="E142" s="179" t="s">
        <v>87</v>
      </c>
      <c r="F142" s="179"/>
      <c r="G142" s="179"/>
      <c r="H142" s="179"/>
      <c r="I142" s="161">
        <v>0</v>
      </c>
      <c r="J142" s="161"/>
      <c r="K142" s="180">
        <v>0</v>
      </c>
      <c r="L142" s="181"/>
      <c r="M142" s="161">
        <v>0</v>
      </c>
      <c r="N142" s="161"/>
      <c r="O142" s="161">
        <v>0</v>
      </c>
      <c r="P142" s="161"/>
    </row>
    <row r="143" spans="1:16" ht="20.100000000000001" customHeight="1" x14ac:dyDescent="0.25">
      <c r="A143" s="182"/>
      <c r="B143" s="182"/>
      <c r="C143" s="182"/>
      <c r="D143" s="182"/>
      <c r="E143" s="179" t="s">
        <v>88</v>
      </c>
      <c r="F143" s="179"/>
      <c r="G143" s="179"/>
      <c r="H143" s="179"/>
      <c r="I143" s="161">
        <v>0</v>
      </c>
      <c r="J143" s="161"/>
      <c r="K143" s="180">
        <v>0</v>
      </c>
      <c r="L143" s="181"/>
      <c r="M143" s="161">
        <v>0</v>
      </c>
      <c r="N143" s="161"/>
      <c r="O143" s="161">
        <v>0</v>
      </c>
      <c r="P143" s="161"/>
    </row>
    <row r="144" spans="1:16" ht="20.100000000000001" customHeight="1" x14ac:dyDescent="0.25">
      <c r="A144" s="179" t="s">
        <v>89</v>
      </c>
      <c r="B144" s="179"/>
      <c r="C144" s="179"/>
      <c r="D144" s="179"/>
      <c r="E144" s="179"/>
      <c r="F144" s="179"/>
      <c r="G144" s="179"/>
      <c r="H144" s="179"/>
      <c r="I144" s="161">
        <v>1</v>
      </c>
      <c r="J144" s="161"/>
      <c r="K144" s="180">
        <v>0</v>
      </c>
      <c r="L144" s="181"/>
      <c r="M144" s="161">
        <v>1</v>
      </c>
      <c r="N144" s="161"/>
      <c r="O144" s="161">
        <v>0</v>
      </c>
      <c r="P144" s="161"/>
    </row>
    <row r="145" spans="1:16" ht="20.100000000000001" customHeight="1" x14ac:dyDescent="0.25">
      <c r="A145" s="179" t="s">
        <v>90</v>
      </c>
      <c r="B145" s="179"/>
      <c r="C145" s="179"/>
      <c r="D145" s="179"/>
      <c r="E145" s="179"/>
      <c r="F145" s="179"/>
      <c r="G145" s="179"/>
      <c r="H145" s="179"/>
      <c r="I145" s="161">
        <v>0</v>
      </c>
      <c r="J145" s="161"/>
      <c r="K145" s="180">
        <v>0</v>
      </c>
      <c r="L145" s="181"/>
      <c r="M145" s="161">
        <v>0</v>
      </c>
      <c r="N145" s="161"/>
      <c r="O145" s="161">
        <v>0</v>
      </c>
      <c r="P145" s="161"/>
    </row>
    <row r="146" spans="1:16" ht="20.100000000000001" customHeight="1" x14ac:dyDescent="0.25">
      <c r="A146" s="179" t="s">
        <v>91</v>
      </c>
      <c r="B146" s="179"/>
      <c r="C146" s="179"/>
      <c r="D146" s="179"/>
      <c r="E146" s="179"/>
      <c r="F146" s="179"/>
      <c r="G146" s="179"/>
      <c r="H146" s="179"/>
      <c r="I146" s="161">
        <v>0</v>
      </c>
      <c r="J146" s="161"/>
      <c r="K146" s="180">
        <v>0</v>
      </c>
      <c r="L146" s="181"/>
      <c r="M146" s="161">
        <v>0</v>
      </c>
      <c r="N146" s="161"/>
      <c r="O146" s="161">
        <v>0</v>
      </c>
      <c r="P146" s="161"/>
    </row>
    <row r="147" spans="1:16" ht="20.100000000000001" customHeight="1" x14ac:dyDescent="0.25">
      <c r="A147" s="179" t="s">
        <v>92</v>
      </c>
      <c r="B147" s="179"/>
      <c r="C147" s="179"/>
      <c r="D147" s="179"/>
      <c r="E147" s="179"/>
      <c r="F147" s="179"/>
      <c r="G147" s="179"/>
      <c r="H147" s="179"/>
      <c r="I147" s="161">
        <v>0</v>
      </c>
      <c r="J147" s="161"/>
      <c r="K147" s="180">
        <v>0</v>
      </c>
      <c r="L147" s="181"/>
      <c r="M147" s="161">
        <v>0</v>
      </c>
      <c r="N147" s="161"/>
      <c r="O147" s="161">
        <v>0</v>
      </c>
      <c r="P147" s="161"/>
    </row>
    <row r="148" spans="1:16" ht="20.100000000000001" customHeight="1" x14ac:dyDescent="0.25">
      <c r="A148" s="179" t="s">
        <v>93</v>
      </c>
      <c r="B148" s="179"/>
      <c r="C148" s="179"/>
      <c r="D148" s="179"/>
      <c r="E148" s="179"/>
      <c r="F148" s="179"/>
      <c r="G148" s="179"/>
      <c r="H148" s="179"/>
      <c r="I148" s="161">
        <v>1</v>
      </c>
      <c r="J148" s="161"/>
      <c r="K148" s="180">
        <v>0</v>
      </c>
      <c r="L148" s="181"/>
      <c r="M148" s="161">
        <v>1</v>
      </c>
      <c r="N148" s="161"/>
      <c r="O148" s="161">
        <v>0</v>
      </c>
      <c r="P148" s="161"/>
    </row>
    <row r="149" spans="1:16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6" ht="24.75" customHeight="1" x14ac:dyDescent="0.25">
      <c r="A150" s="155" t="s">
        <v>94</v>
      </c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</row>
    <row r="151" spans="1:16" ht="17.25" customHeight="1" x14ac:dyDescent="0.25">
      <c r="A151" s="153" t="s">
        <v>95</v>
      </c>
      <c r="B151" s="153"/>
      <c r="C151" s="153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</row>
    <row r="152" spans="1:16" x14ac:dyDescent="0.25">
      <c r="A152" s="156" t="s">
        <v>96</v>
      </c>
      <c r="B152" s="156"/>
      <c r="C152" s="156" t="s">
        <v>97</v>
      </c>
      <c r="D152" s="156"/>
      <c r="E152" s="156"/>
      <c r="F152" s="156"/>
      <c r="G152" s="156"/>
      <c r="H152" s="156"/>
      <c r="I152" s="156"/>
      <c r="J152" s="156"/>
      <c r="K152" s="156" t="s">
        <v>98</v>
      </c>
      <c r="L152" s="156"/>
      <c r="M152" s="156"/>
      <c r="N152" s="156"/>
      <c r="O152" s="156"/>
      <c r="P152" s="156"/>
    </row>
    <row r="153" spans="1:16" ht="21" customHeight="1" x14ac:dyDescent="0.25">
      <c r="A153" s="156"/>
      <c r="B153" s="156"/>
      <c r="C153" s="156" t="s">
        <v>99</v>
      </c>
      <c r="D153" s="156"/>
      <c r="E153" s="156" t="s">
        <v>100</v>
      </c>
      <c r="F153" s="156"/>
      <c r="G153" s="156" t="s">
        <v>101</v>
      </c>
      <c r="H153" s="156"/>
      <c r="I153" s="156"/>
      <c r="J153" s="156"/>
      <c r="K153" s="156" t="s">
        <v>102</v>
      </c>
      <c r="L153" s="156"/>
      <c r="M153" s="156" t="s">
        <v>271</v>
      </c>
      <c r="N153" s="156"/>
      <c r="O153" s="156" t="s">
        <v>272</v>
      </c>
      <c r="P153" s="156"/>
    </row>
    <row r="154" spans="1:16" ht="23.25" customHeight="1" x14ac:dyDescent="0.25">
      <c r="A154" s="156"/>
      <c r="B154" s="156"/>
      <c r="C154" s="156"/>
      <c r="D154" s="156"/>
      <c r="E154" s="156"/>
      <c r="F154" s="156"/>
      <c r="G154" s="156" t="s">
        <v>105</v>
      </c>
      <c r="H154" s="156"/>
      <c r="I154" s="156" t="s">
        <v>106</v>
      </c>
      <c r="J154" s="156"/>
      <c r="K154" s="156"/>
      <c r="L154" s="156"/>
      <c r="M154" s="156"/>
      <c r="N154" s="156"/>
      <c r="O154" s="156"/>
      <c r="P154" s="156"/>
    </row>
    <row r="155" spans="1:16" ht="15" customHeight="1" x14ac:dyDescent="0.25">
      <c r="A155" s="183" t="s">
        <v>287</v>
      </c>
      <c r="B155" s="183"/>
      <c r="C155" s="184">
        <f>SUM(E155:J155)</f>
        <v>0</v>
      </c>
      <c r="D155" s="184"/>
      <c r="E155" s="184">
        <f>SUM(G155:J155)</f>
        <v>0</v>
      </c>
      <c r="F155" s="184"/>
      <c r="G155" s="172">
        <v>0</v>
      </c>
      <c r="H155" s="172"/>
      <c r="I155" s="172">
        <v>0</v>
      </c>
      <c r="J155" s="172"/>
      <c r="K155" s="185">
        <v>94</v>
      </c>
      <c r="L155" s="186"/>
      <c r="M155" s="172">
        <v>0</v>
      </c>
      <c r="N155" s="172"/>
      <c r="O155" s="172">
        <v>0</v>
      </c>
      <c r="P155" s="172"/>
    </row>
    <row r="156" spans="1:16" ht="15" customHeight="1" x14ac:dyDescent="0.25">
      <c r="A156" s="183">
        <v>2</v>
      </c>
      <c r="B156" s="183"/>
      <c r="C156" s="184">
        <f t="shared" ref="C156:C160" si="0">SUM(E156:J156)</f>
        <v>0</v>
      </c>
      <c r="D156" s="184"/>
      <c r="E156" s="184">
        <f t="shared" ref="E156:E160" si="1">SUM(G156:J156)</f>
        <v>0</v>
      </c>
      <c r="F156" s="184"/>
      <c r="G156" s="172">
        <v>0</v>
      </c>
      <c r="H156" s="172"/>
      <c r="I156" s="172">
        <v>0</v>
      </c>
      <c r="J156" s="172"/>
      <c r="K156" s="185">
        <v>84</v>
      </c>
      <c r="L156" s="186"/>
      <c r="M156" s="172">
        <v>2</v>
      </c>
      <c r="N156" s="172"/>
      <c r="O156" s="172">
        <v>1</v>
      </c>
      <c r="P156" s="172"/>
    </row>
    <row r="157" spans="1:16" ht="15" customHeight="1" x14ac:dyDescent="0.25">
      <c r="A157" s="183">
        <v>3</v>
      </c>
      <c r="B157" s="183"/>
      <c r="C157" s="184">
        <f t="shared" si="0"/>
        <v>0</v>
      </c>
      <c r="D157" s="184"/>
      <c r="E157" s="184">
        <f t="shared" si="1"/>
        <v>0</v>
      </c>
      <c r="F157" s="184"/>
      <c r="G157" s="172">
        <v>0</v>
      </c>
      <c r="H157" s="172"/>
      <c r="I157" s="172">
        <v>0</v>
      </c>
      <c r="J157" s="172"/>
      <c r="K157" s="185">
        <v>62</v>
      </c>
      <c r="L157" s="186"/>
      <c r="M157" s="172">
        <v>4</v>
      </c>
      <c r="N157" s="172"/>
      <c r="O157" s="172">
        <v>0</v>
      </c>
      <c r="P157" s="172"/>
    </row>
    <row r="158" spans="1:16" ht="15" customHeight="1" x14ac:dyDescent="0.25">
      <c r="A158" s="183">
        <v>4</v>
      </c>
      <c r="B158" s="183"/>
      <c r="C158" s="184">
        <f t="shared" si="0"/>
        <v>0</v>
      </c>
      <c r="D158" s="184"/>
      <c r="E158" s="184">
        <f t="shared" si="1"/>
        <v>0</v>
      </c>
      <c r="F158" s="184"/>
      <c r="G158" s="172">
        <v>0</v>
      </c>
      <c r="H158" s="172"/>
      <c r="I158" s="172">
        <v>0</v>
      </c>
      <c r="J158" s="172"/>
      <c r="K158" s="185">
        <v>83</v>
      </c>
      <c r="L158" s="186"/>
      <c r="M158" s="172">
        <v>8</v>
      </c>
      <c r="N158" s="172"/>
      <c r="O158" s="172">
        <v>0</v>
      </c>
      <c r="P158" s="172"/>
    </row>
    <row r="159" spans="1:16" ht="15" customHeight="1" x14ac:dyDescent="0.25">
      <c r="A159" s="183">
        <v>5</v>
      </c>
      <c r="B159" s="183"/>
      <c r="C159" s="184">
        <f t="shared" si="0"/>
        <v>0</v>
      </c>
      <c r="D159" s="184"/>
      <c r="E159" s="184">
        <f t="shared" si="1"/>
        <v>0</v>
      </c>
      <c r="F159" s="184"/>
      <c r="G159" s="172">
        <v>0</v>
      </c>
      <c r="H159" s="172"/>
      <c r="I159" s="172">
        <v>0</v>
      </c>
      <c r="J159" s="172"/>
      <c r="K159" s="185">
        <v>0</v>
      </c>
      <c r="L159" s="186"/>
      <c r="M159" s="172">
        <v>0</v>
      </c>
      <c r="N159" s="172"/>
      <c r="O159" s="172">
        <v>0</v>
      </c>
      <c r="P159" s="172"/>
    </row>
    <row r="160" spans="1:16" ht="15" customHeight="1" x14ac:dyDescent="0.25">
      <c r="A160" s="183">
        <v>6</v>
      </c>
      <c r="B160" s="183"/>
      <c r="C160" s="184">
        <f t="shared" si="0"/>
        <v>0</v>
      </c>
      <c r="D160" s="184"/>
      <c r="E160" s="184">
        <f t="shared" si="1"/>
        <v>0</v>
      </c>
      <c r="F160" s="184"/>
      <c r="G160" s="172">
        <v>0</v>
      </c>
      <c r="H160" s="172"/>
      <c r="I160" s="172">
        <v>0</v>
      </c>
      <c r="J160" s="172"/>
      <c r="K160" s="185">
        <v>0</v>
      </c>
      <c r="L160" s="186"/>
      <c r="M160" s="172">
        <v>0</v>
      </c>
      <c r="N160" s="172"/>
      <c r="O160" s="172">
        <v>0</v>
      </c>
      <c r="P160" s="172"/>
    </row>
    <row r="161" spans="1:16" ht="31.5" customHeight="1" x14ac:dyDescent="0.25">
      <c r="A161" s="183" t="s">
        <v>107</v>
      </c>
      <c r="B161" s="183"/>
      <c r="C161" s="187">
        <f>SUM(C155:D160)</f>
        <v>0</v>
      </c>
      <c r="D161" s="187"/>
      <c r="E161" s="187">
        <f t="shared" ref="E161" si="2">SUM(E155:F160)</f>
        <v>0</v>
      </c>
      <c r="F161" s="187"/>
      <c r="G161" s="188">
        <f t="shared" ref="G161" si="3">SUM(G155:H160)</f>
        <v>0</v>
      </c>
      <c r="H161" s="188"/>
      <c r="I161" s="188">
        <f t="shared" ref="I161" si="4">SUM(I155:J160)</f>
        <v>0</v>
      </c>
      <c r="J161" s="188"/>
      <c r="K161" s="189">
        <f>SUM(K155:L160)</f>
        <v>323</v>
      </c>
      <c r="L161" s="190"/>
      <c r="M161" s="188">
        <f t="shared" ref="M161:O161" si="5">SUM(M155:N160)</f>
        <v>14</v>
      </c>
      <c r="N161" s="188"/>
      <c r="O161" s="188">
        <f t="shared" si="5"/>
        <v>1</v>
      </c>
      <c r="P161" s="188"/>
    </row>
    <row r="162" spans="1:16" ht="15" customHeight="1" x14ac:dyDescent="0.25">
      <c r="A162" s="183">
        <v>5</v>
      </c>
      <c r="B162" s="183"/>
      <c r="C162" s="184">
        <f>SUM(E162:J162)</f>
        <v>0</v>
      </c>
      <c r="D162" s="184"/>
      <c r="E162" s="184">
        <f>SUM(G162:J162)</f>
        <v>0</v>
      </c>
      <c r="F162" s="184"/>
      <c r="G162" s="172">
        <v>0</v>
      </c>
      <c r="H162" s="172"/>
      <c r="I162" s="172">
        <v>0</v>
      </c>
      <c r="J162" s="172"/>
      <c r="K162" s="185">
        <v>78</v>
      </c>
      <c r="L162" s="186"/>
      <c r="M162" s="172">
        <v>6</v>
      </c>
      <c r="N162" s="172"/>
      <c r="O162" s="172">
        <v>0</v>
      </c>
      <c r="P162" s="172"/>
    </row>
    <row r="163" spans="1:16" ht="15" customHeight="1" x14ac:dyDescent="0.25">
      <c r="A163" s="183">
        <v>6</v>
      </c>
      <c r="B163" s="183"/>
      <c r="C163" s="184">
        <f t="shared" ref="C163:C167" si="6">SUM(E163:J163)</f>
        <v>0</v>
      </c>
      <c r="D163" s="184"/>
      <c r="E163" s="184">
        <f t="shared" ref="E163:E167" si="7">SUM(G163:J163)</f>
        <v>0</v>
      </c>
      <c r="F163" s="184"/>
      <c r="G163" s="172">
        <v>0</v>
      </c>
      <c r="H163" s="172"/>
      <c r="I163" s="172">
        <v>0</v>
      </c>
      <c r="J163" s="172"/>
      <c r="K163" s="185">
        <v>58</v>
      </c>
      <c r="L163" s="186"/>
      <c r="M163" s="172">
        <v>4</v>
      </c>
      <c r="N163" s="172"/>
      <c r="O163" s="172">
        <v>0</v>
      </c>
      <c r="P163" s="172"/>
    </row>
    <row r="164" spans="1:16" ht="15" customHeight="1" x14ac:dyDescent="0.25">
      <c r="A164" s="183">
        <v>7</v>
      </c>
      <c r="B164" s="183"/>
      <c r="C164" s="184">
        <f t="shared" si="6"/>
        <v>0</v>
      </c>
      <c r="D164" s="184"/>
      <c r="E164" s="184">
        <f t="shared" si="7"/>
        <v>0</v>
      </c>
      <c r="F164" s="184"/>
      <c r="G164" s="172">
        <v>0</v>
      </c>
      <c r="H164" s="172"/>
      <c r="I164" s="172">
        <v>0</v>
      </c>
      <c r="J164" s="172"/>
      <c r="K164" s="185">
        <v>62</v>
      </c>
      <c r="L164" s="186"/>
      <c r="M164" s="172">
        <v>3</v>
      </c>
      <c r="N164" s="172"/>
      <c r="O164" s="172">
        <v>1</v>
      </c>
      <c r="P164" s="172"/>
    </row>
    <row r="165" spans="1:16" ht="15" customHeight="1" x14ac:dyDescent="0.25">
      <c r="A165" s="183">
        <v>8</v>
      </c>
      <c r="B165" s="183"/>
      <c r="C165" s="184">
        <f t="shared" si="6"/>
        <v>0</v>
      </c>
      <c r="D165" s="184"/>
      <c r="E165" s="184">
        <f t="shared" si="7"/>
        <v>0</v>
      </c>
      <c r="F165" s="184"/>
      <c r="G165" s="172">
        <v>0</v>
      </c>
      <c r="H165" s="172"/>
      <c r="I165" s="172">
        <v>0</v>
      </c>
      <c r="J165" s="172"/>
      <c r="K165" s="185">
        <v>58</v>
      </c>
      <c r="L165" s="186"/>
      <c r="M165" s="172">
        <v>7</v>
      </c>
      <c r="N165" s="172"/>
      <c r="O165" s="172">
        <v>0</v>
      </c>
      <c r="P165" s="172"/>
    </row>
    <row r="166" spans="1:16" ht="15" customHeight="1" x14ac:dyDescent="0.25">
      <c r="A166" s="183">
        <v>9</v>
      </c>
      <c r="B166" s="183"/>
      <c r="C166" s="184">
        <f t="shared" si="6"/>
        <v>0</v>
      </c>
      <c r="D166" s="184"/>
      <c r="E166" s="184">
        <f t="shared" si="7"/>
        <v>0</v>
      </c>
      <c r="F166" s="184"/>
      <c r="G166" s="172">
        <v>0</v>
      </c>
      <c r="H166" s="172"/>
      <c r="I166" s="172">
        <v>0</v>
      </c>
      <c r="J166" s="172"/>
      <c r="K166" s="185">
        <v>49</v>
      </c>
      <c r="L166" s="186"/>
      <c r="M166" s="172">
        <v>1</v>
      </c>
      <c r="N166" s="172"/>
      <c r="O166" s="172">
        <v>0</v>
      </c>
      <c r="P166" s="172"/>
    </row>
    <row r="167" spans="1:16" ht="15" customHeight="1" x14ac:dyDescent="0.25">
      <c r="A167" s="183">
        <v>10</v>
      </c>
      <c r="B167" s="183"/>
      <c r="C167" s="184">
        <f t="shared" si="6"/>
        <v>0</v>
      </c>
      <c r="D167" s="184"/>
      <c r="E167" s="184">
        <f t="shared" si="7"/>
        <v>0</v>
      </c>
      <c r="F167" s="184"/>
      <c r="G167" s="172">
        <v>0</v>
      </c>
      <c r="H167" s="172"/>
      <c r="I167" s="172">
        <v>0</v>
      </c>
      <c r="J167" s="172"/>
      <c r="K167" s="185">
        <v>0</v>
      </c>
      <c r="L167" s="186"/>
      <c r="M167" s="172">
        <v>0</v>
      </c>
      <c r="N167" s="172"/>
      <c r="O167" s="172">
        <v>0</v>
      </c>
      <c r="P167" s="172"/>
    </row>
    <row r="168" spans="1:16" ht="33.75" customHeight="1" x14ac:dyDescent="0.25">
      <c r="A168" s="183" t="s">
        <v>108</v>
      </c>
      <c r="B168" s="183"/>
      <c r="C168" s="187">
        <f>SUM(C162:D167)</f>
        <v>0</v>
      </c>
      <c r="D168" s="187"/>
      <c r="E168" s="187">
        <f t="shared" ref="E168" si="8">SUM(E162:F167)</f>
        <v>0</v>
      </c>
      <c r="F168" s="187"/>
      <c r="G168" s="188">
        <f t="shared" ref="G168" si="9">SUM(G162:H167)</f>
        <v>0</v>
      </c>
      <c r="H168" s="188"/>
      <c r="I168" s="188">
        <f t="shared" ref="I168" si="10">SUM(I162:J167)</f>
        <v>0</v>
      </c>
      <c r="J168" s="188"/>
      <c r="K168" s="189">
        <f>SUM(K162:L167)</f>
        <v>305</v>
      </c>
      <c r="L168" s="190"/>
      <c r="M168" s="188">
        <f t="shared" ref="M168:O168" si="11">SUM(M162:N167)</f>
        <v>21</v>
      </c>
      <c r="N168" s="188"/>
      <c r="O168" s="188">
        <f t="shared" si="11"/>
        <v>1</v>
      </c>
      <c r="P168" s="188"/>
    </row>
    <row r="169" spans="1:16" ht="15" customHeight="1" x14ac:dyDescent="0.25">
      <c r="A169" s="183">
        <v>10</v>
      </c>
      <c r="B169" s="183"/>
      <c r="C169" s="184">
        <f>SUM(E169:J169)</f>
        <v>0</v>
      </c>
      <c r="D169" s="184"/>
      <c r="E169" s="184">
        <f>SUM(G169:J169)</f>
        <v>0</v>
      </c>
      <c r="F169" s="184"/>
      <c r="G169" s="172">
        <v>0</v>
      </c>
      <c r="H169" s="172"/>
      <c r="I169" s="172">
        <v>0</v>
      </c>
      <c r="J169" s="172"/>
      <c r="K169" s="185">
        <v>23</v>
      </c>
      <c r="L169" s="186"/>
      <c r="M169" s="172">
        <v>0</v>
      </c>
      <c r="N169" s="172"/>
      <c r="O169" s="172">
        <v>0</v>
      </c>
      <c r="P169" s="172"/>
    </row>
    <row r="170" spans="1:16" ht="15" customHeight="1" x14ac:dyDescent="0.25">
      <c r="A170" s="183">
        <v>11</v>
      </c>
      <c r="B170" s="183"/>
      <c r="C170" s="184">
        <f>SUM(E170:J170)</f>
        <v>0</v>
      </c>
      <c r="D170" s="184"/>
      <c r="E170" s="184">
        <f>SUM(G170:J170)</f>
        <v>0</v>
      </c>
      <c r="F170" s="184"/>
      <c r="G170" s="172">
        <v>0</v>
      </c>
      <c r="H170" s="172"/>
      <c r="I170" s="172">
        <v>0</v>
      </c>
      <c r="J170" s="172"/>
      <c r="K170" s="185">
        <v>13</v>
      </c>
      <c r="L170" s="186"/>
      <c r="M170" s="172">
        <v>0</v>
      </c>
      <c r="N170" s="172"/>
      <c r="O170" s="172">
        <v>0</v>
      </c>
      <c r="P170" s="172"/>
    </row>
    <row r="171" spans="1:16" ht="34.5" customHeight="1" x14ac:dyDescent="0.25">
      <c r="A171" s="183" t="s">
        <v>109</v>
      </c>
      <c r="B171" s="183"/>
      <c r="C171" s="191">
        <f>SUM(C169:D170)</f>
        <v>0</v>
      </c>
      <c r="D171" s="188"/>
      <c r="E171" s="184">
        <f t="shared" ref="E171" si="12">SUM(E169:F170)</f>
        <v>0</v>
      </c>
      <c r="F171" s="187"/>
      <c r="G171" s="191">
        <f t="shared" ref="G171" si="13">SUM(G169:H170)</f>
        <v>0</v>
      </c>
      <c r="H171" s="188"/>
      <c r="I171" s="191">
        <f t="shared" ref="I171" si="14">SUM(I169:J170)</f>
        <v>0</v>
      </c>
      <c r="J171" s="188"/>
      <c r="K171" s="192">
        <f>SUM(K169:L170)</f>
        <v>36</v>
      </c>
      <c r="L171" s="193"/>
      <c r="M171" s="191">
        <f t="shared" ref="M171:O171" si="15">SUM(M169:N170)</f>
        <v>0</v>
      </c>
      <c r="N171" s="188"/>
      <c r="O171" s="191">
        <f t="shared" si="15"/>
        <v>0</v>
      </c>
      <c r="P171" s="188"/>
    </row>
    <row r="172" spans="1:16" ht="22.5" customHeight="1" x14ac:dyDescent="0.25">
      <c r="A172" s="183" t="s">
        <v>110</v>
      </c>
      <c r="B172" s="183"/>
      <c r="C172" s="188">
        <f>SUM(C161,C168,C171)</f>
        <v>0</v>
      </c>
      <c r="D172" s="188"/>
      <c r="E172" s="187">
        <f t="shared" ref="E172" si="16">SUM(E161,E168,E171)</f>
        <v>0</v>
      </c>
      <c r="F172" s="187"/>
      <c r="G172" s="188">
        <f t="shared" ref="G172" si="17">SUM(G161,G168,G171)</f>
        <v>0</v>
      </c>
      <c r="H172" s="188"/>
      <c r="I172" s="188">
        <f t="shared" ref="I172" si="18">SUM(I161,I168,I171)</f>
        <v>0</v>
      </c>
      <c r="J172" s="188"/>
      <c r="K172" s="189">
        <f t="shared" ref="K172" si="19">SUM(K161,K168,K171)</f>
        <v>664</v>
      </c>
      <c r="L172" s="190"/>
      <c r="M172" s="188">
        <f t="shared" ref="M172:O172" si="20">SUM(M161,M168,M171)</f>
        <v>35</v>
      </c>
      <c r="N172" s="188"/>
      <c r="O172" s="188">
        <f t="shared" si="20"/>
        <v>2</v>
      </c>
      <c r="P172" s="188"/>
    </row>
    <row r="173" spans="1:16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</row>
    <row r="174" spans="1:16" ht="28.5" customHeight="1" x14ac:dyDescent="0.25">
      <c r="A174" s="171" t="s">
        <v>111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</row>
    <row r="175" spans="1:16" ht="23.25" customHeight="1" x14ac:dyDescent="0.25">
      <c r="A175" s="165" t="s">
        <v>112</v>
      </c>
      <c r="B175" s="165"/>
      <c r="C175" s="165"/>
      <c r="D175" s="165"/>
      <c r="E175" s="165"/>
      <c r="F175" s="165"/>
      <c r="G175" s="165"/>
      <c r="H175" s="165"/>
      <c r="I175" s="156" t="s">
        <v>113</v>
      </c>
      <c r="J175" s="156"/>
      <c r="K175" s="156"/>
      <c r="L175" s="156"/>
      <c r="M175" s="156"/>
      <c r="N175" s="156"/>
      <c r="O175" s="156"/>
      <c r="P175" s="156"/>
    </row>
    <row r="176" spans="1:16" ht="35.25" customHeight="1" x14ac:dyDescent="0.25">
      <c r="A176" s="165"/>
      <c r="B176" s="165"/>
      <c r="C176" s="165"/>
      <c r="D176" s="165"/>
      <c r="E176" s="165"/>
      <c r="F176" s="165"/>
      <c r="G176" s="165"/>
      <c r="H176" s="165"/>
      <c r="I176" s="156" t="s">
        <v>99</v>
      </c>
      <c r="J176" s="156"/>
      <c r="K176" s="156"/>
      <c r="L176" s="156"/>
      <c r="M176" s="156" t="s">
        <v>288</v>
      </c>
      <c r="N176" s="156"/>
      <c r="O176" s="156"/>
      <c r="P176" s="156"/>
    </row>
    <row r="177" spans="1:16" ht="15" customHeight="1" x14ac:dyDescent="0.25">
      <c r="A177" s="159" t="s">
        <v>114</v>
      </c>
      <c r="B177" s="159"/>
      <c r="C177" s="159"/>
      <c r="D177" s="159"/>
      <c r="E177" s="159"/>
      <c r="F177" s="159"/>
      <c r="G177" s="159"/>
      <c r="H177" s="159"/>
      <c r="I177" s="175">
        <v>0</v>
      </c>
      <c r="J177" s="175"/>
      <c r="K177" s="175"/>
      <c r="L177" s="175"/>
      <c r="M177" s="175">
        <v>0</v>
      </c>
      <c r="N177" s="175"/>
      <c r="O177" s="175"/>
      <c r="P177" s="175"/>
    </row>
    <row r="178" spans="1:16" ht="15" customHeight="1" x14ac:dyDescent="0.25">
      <c r="A178" s="159" t="s">
        <v>115</v>
      </c>
      <c r="B178" s="159"/>
      <c r="C178" s="159"/>
      <c r="D178" s="159"/>
      <c r="E178" s="159"/>
      <c r="F178" s="159"/>
      <c r="G178" s="159"/>
      <c r="H178" s="159"/>
      <c r="I178" s="175">
        <v>0</v>
      </c>
      <c r="J178" s="175"/>
      <c r="K178" s="175"/>
      <c r="L178" s="175"/>
      <c r="M178" s="175">
        <v>0</v>
      </c>
      <c r="N178" s="175"/>
      <c r="O178" s="175"/>
      <c r="P178" s="175"/>
    </row>
    <row r="179" spans="1:16" ht="15" customHeight="1" x14ac:dyDescent="0.25">
      <c r="A179" s="159" t="s">
        <v>116</v>
      </c>
      <c r="B179" s="159"/>
      <c r="C179" s="159"/>
      <c r="D179" s="159"/>
      <c r="E179" s="159"/>
      <c r="F179" s="159"/>
      <c r="G179" s="159"/>
      <c r="H179" s="159"/>
      <c r="I179" s="175">
        <v>0</v>
      </c>
      <c r="J179" s="175"/>
      <c r="K179" s="175"/>
      <c r="L179" s="175"/>
      <c r="M179" s="175">
        <v>0</v>
      </c>
      <c r="N179" s="175"/>
      <c r="O179" s="175"/>
      <c r="P179" s="175"/>
    </row>
    <row r="180" spans="1:16" ht="15" customHeight="1" x14ac:dyDescent="0.25">
      <c r="A180" s="159" t="s">
        <v>117</v>
      </c>
      <c r="B180" s="159"/>
      <c r="C180" s="159"/>
      <c r="D180" s="159"/>
      <c r="E180" s="159"/>
      <c r="F180" s="159"/>
      <c r="G180" s="159"/>
      <c r="H180" s="159"/>
      <c r="I180" s="175">
        <v>0</v>
      </c>
      <c r="J180" s="175"/>
      <c r="K180" s="175"/>
      <c r="L180" s="175"/>
      <c r="M180" s="175">
        <v>0</v>
      </c>
      <c r="N180" s="175"/>
      <c r="O180" s="175"/>
      <c r="P180" s="175"/>
    </row>
    <row r="181" spans="1:16" ht="15" customHeight="1" x14ac:dyDescent="0.25">
      <c r="A181" s="159" t="s">
        <v>118</v>
      </c>
      <c r="B181" s="159"/>
      <c r="C181" s="159"/>
      <c r="D181" s="159"/>
      <c r="E181" s="159"/>
      <c r="F181" s="159"/>
      <c r="G181" s="159"/>
      <c r="H181" s="159"/>
      <c r="I181" s="175">
        <v>0</v>
      </c>
      <c r="J181" s="175"/>
      <c r="K181" s="175"/>
      <c r="L181" s="175"/>
      <c r="M181" s="175">
        <v>0</v>
      </c>
      <c r="N181" s="175"/>
      <c r="O181" s="175"/>
      <c r="P181" s="175"/>
    </row>
    <row r="182" spans="1:16" ht="15" customHeight="1" x14ac:dyDescent="0.25">
      <c r="A182" s="159" t="s">
        <v>119</v>
      </c>
      <c r="B182" s="159"/>
      <c r="C182" s="159"/>
      <c r="D182" s="159"/>
      <c r="E182" s="159"/>
      <c r="F182" s="159"/>
      <c r="G182" s="159"/>
      <c r="H182" s="159"/>
      <c r="I182" s="175">
        <v>0</v>
      </c>
      <c r="J182" s="175"/>
      <c r="K182" s="175"/>
      <c r="L182" s="175"/>
      <c r="M182" s="175">
        <v>0</v>
      </c>
      <c r="N182" s="175"/>
      <c r="O182" s="175"/>
      <c r="P182" s="175"/>
    </row>
    <row r="183" spans="1:16" ht="15" customHeight="1" x14ac:dyDescent="0.25">
      <c r="A183" s="159" t="s">
        <v>120</v>
      </c>
      <c r="B183" s="159"/>
      <c r="C183" s="159"/>
      <c r="D183" s="159"/>
      <c r="E183" s="159"/>
      <c r="F183" s="159"/>
      <c r="G183" s="159"/>
      <c r="H183" s="159"/>
      <c r="I183" s="175">
        <v>16</v>
      </c>
      <c r="J183" s="175"/>
      <c r="K183" s="175"/>
      <c r="L183" s="175"/>
      <c r="M183" s="175">
        <v>0</v>
      </c>
      <c r="N183" s="175"/>
      <c r="O183" s="175"/>
      <c r="P183" s="175"/>
    </row>
    <row r="184" spans="1:16" ht="15" customHeight="1" x14ac:dyDescent="0.25">
      <c r="A184" s="159" t="s">
        <v>121</v>
      </c>
      <c r="B184" s="159"/>
      <c r="C184" s="159"/>
      <c r="D184" s="159"/>
      <c r="E184" s="159"/>
      <c r="F184" s="159"/>
      <c r="G184" s="159"/>
      <c r="H184" s="159"/>
      <c r="I184" s="175">
        <v>0</v>
      </c>
      <c r="J184" s="175"/>
      <c r="K184" s="175"/>
      <c r="L184" s="175"/>
      <c r="M184" s="175">
        <v>0</v>
      </c>
      <c r="N184" s="175"/>
      <c r="O184" s="175"/>
      <c r="P184" s="175"/>
    </row>
    <row r="185" spans="1:16" ht="15" customHeight="1" x14ac:dyDescent="0.25">
      <c r="A185" s="159" t="s">
        <v>122</v>
      </c>
      <c r="B185" s="159"/>
      <c r="C185" s="159"/>
      <c r="D185" s="159"/>
      <c r="E185" s="159"/>
      <c r="F185" s="159"/>
      <c r="G185" s="159"/>
      <c r="H185" s="159"/>
      <c r="I185" s="175">
        <v>0</v>
      </c>
      <c r="J185" s="175"/>
      <c r="K185" s="175"/>
      <c r="L185" s="175"/>
      <c r="M185" s="175">
        <v>0</v>
      </c>
      <c r="N185" s="175"/>
      <c r="O185" s="175"/>
      <c r="P185" s="175"/>
    </row>
    <row r="186" spans="1:16" ht="15" customHeight="1" x14ac:dyDescent="0.25">
      <c r="A186" s="159" t="s">
        <v>123</v>
      </c>
      <c r="B186" s="159"/>
      <c r="C186" s="159"/>
      <c r="D186" s="159"/>
      <c r="E186" s="159"/>
      <c r="F186" s="159"/>
      <c r="G186" s="159"/>
      <c r="H186" s="159"/>
      <c r="I186" s="175">
        <v>0</v>
      </c>
      <c r="J186" s="175"/>
      <c r="K186" s="175"/>
      <c r="L186" s="175"/>
      <c r="M186" s="175">
        <v>0</v>
      </c>
      <c r="N186" s="175"/>
      <c r="O186" s="175"/>
      <c r="P186" s="175"/>
    </row>
    <row r="187" spans="1:16" ht="20.100000000000001" customHeight="1" x14ac:dyDescent="0.25">
      <c r="A187" s="159" t="s">
        <v>99</v>
      </c>
      <c r="B187" s="159"/>
      <c r="C187" s="159"/>
      <c r="D187" s="159"/>
      <c r="E187" s="159"/>
      <c r="F187" s="159"/>
      <c r="G187" s="159"/>
      <c r="H187" s="159"/>
      <c r="I187" s="191">
        <f>SUM(I177:L186)</f>
        <v>16</v>
      </c>
      <c r="J187" s="191"/>
      <c r="K187" s="191"/>
      <c r="L187" s="191"/>
      <c r="M187" s="191">
        <f>SUM(M177:P186)</f>
        <v>0</v>
      </c>
      <c r="N187" s="191"/>
      <c r="O187" s="191"/>
      <c r="P187" s="191"/>
    </row>
    <row r="188" spans="1:16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</row>
    <row r="189" spans="1:16" ht="27" customHeight="1" x14ac:dyDescent="0.25">
      <c r="A189" s="153" t="s">
        <v>124</v>
      </c>
      <c r="B189" s="153"/>
      <c r="C189" s="153"/>
      <c r="D189" s="153"/>
      <c r="E189" s="153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</row>
    <row r="190" spans="1:16" ht="17.25" customHeight="1" x14ac:dyDescent="0.25">
      <c r="A190" s="156" t="s">
        <v>125</v>
      </c>
      <c r="B190" s="156" t="s">
        <v>126</v>
      </c>
      <c r="C190" s="156" t="s">
        <v>113</v>
      </c>
      <c r="D190" s="156"/>
      <c r="E190" s="156"/>
      <c r="F190" s="156" t="s">
        <v>98</v>
      </c>
      <c r="G190" s="156"/>
      <c r="H190" s="156"/>
      <c r="I190" s="156" t="s">
        <v>125</v>
      </c>
      <c r="J190" s="156" t="s">
        <v>126</v>
      </c>
      <c r="K190" s="156" t="s">
        <v>113</v>
      </c>
      <c r="L190" s="156"/>
      <c r="M190" s="156"/>
      <c r="N190" s="156" t="s">
        <v>98</v>
      </c>
      <c r="O190" s="156"/>
      <c r="P190" s="156"/>
    </row>
    <row r="191" spans="1:16" ht="123" customHeight="1" x14ac:dyDescent="0.25">
      <c r="A191" s="156"/>
      <c r="B191" s="156"/>
      <c r="C191" s="42" t="s">
        <v>99</v>
      </c>
      <c r="D191" s="42" t="s">
        <v>127</v>
      </c>
      <c r="E191" s="42" t="s">
        <v>128</v>
      </c>
      <c r="F191" s="42" t="s">
        <v>99</v>
      </c>
      <c r="G191" s="42" t="s">
        <v>103</v>
      </c>
      <c r="H191" s="42" t="s">
        <v>104</v>
      </c>
      <c r="I191" s="156"/>
      <c r="J191" s="156"/>
      <c r="K191" s="42" t="s">
        <v>99</v>
      </c>
      <c r="L191" s="42" t="s">
        <v>127</v>
      </c>
      <c r="M191" s="42" t="s">
        <v>128</v>
      </c>
      <c r="N191" s="42" t="s">
        <v>99</v>
      </c>
      <c r="O191" s="42" t="s">
        <v>103</v>
      </c>
      <c r="P191" s="42" t="s">
        <v>104</v>
      </c>
    </row>
    <row r="192" spans="1:16" x14ac:dyDescent="0.25">
      <c r="A192" s="194" t="s">
        <v>129</v>
      </c>
      <c r="B192" s="43" t="s">
        <v>130</v>
      </c>
      <c r="C192" s="44">
        <f t="shared" ref="C192:C201" si="21">SUM(D192:E192)</f>
        <v>0</v>
      </c>
      <c r="D192" s="45">
        <v>0</v>
      </c>
      <c r="E192" s="45">
        <v>0</v>
      </c>
      <c r="F192" s="44">
        <f t="shared" ref="F192:F201" si="22">SUM(G192:H192)</f>
        <v>0</v>
      </c>
      <c r="G192" s="45">
        <v>0</v>
      </c>
      <c r="H192" s="45">
        <v>0</v>
      </c>
      <c r="I192" s="194" t="s">
        <v>131</v>
      </c>
      <c r="J192" s="43" t="s">
        <v>132</v>
      </c>
      <c r="K192" s="44">
        <f>SUM(L192:M192)</f>
        <v>0</v>
      </c>
      <c r="L192" s="45">
        <v>0</v>
      </c>
      <c r="M192" s="45">
        <v>0</v>
      </c>
      <c r="N192" s="44">
        <f t="shared" ref="N192:N194" si="23">SUM(O192:P192)</f>
        <v>0</v>
      </c>
      <c r="O192" s="45">
        <v>0</v>
      </c>
      <c r="P192" s="45">
        <v>0</v>
      </c>
    </row>
    <row r="193" spans="1:16" x14ac:dyDescent="0.25">
      <c r="A193" s="194"/>
      <c r="B193" s="43" t="s">
        <v>133</v>
      </c>
      <c r="C193" s="44">
        <f t="shared" si="21"/>
        <v>0</v>
      </c>
      <c r="D193" s="45">
        <v>0</v>
      </c>
      <c r="E193" s="45">
        <v>0</v>
      </c>
      <c r="F193" s="44">
        <f t="shared" si="22"/>
        <v>0</v>
      </c>
      <c r="G193" s="45">
        <v>0</v>
      </c>
      <c r="H193" s="45">
        <v>0</v>
      </c>
      <c r="I193" s="194"/>
      <c r="J193" s="43" t="s">
        <v>134</v>
      </c>
      <c r="K193" s="44">
        <f>SUM(L193:M193)</f>
        <v>0</v>
      </c>
      <c r="L193" s="45">
        <v>0</v>
      </c>
      <c r="M193" s="45">
        <v>0</v>
      </c>
      <c r="N193" s="44">
        <f t="shared" si="23"/>
        <v>0</v>
      </c>
      <c r="O193" s="45">
        <v>0</v>
      </c>
      <c r="P193" s="45">
        <v>0</v>
      </c>
    </row>
    <row r="194" spans="1:16" x14ac:dyDescent="0.25">
      <c r="A194" s="194"/>
      <c r="B194" s="43" t="s">
        <v>135</v>
      </c>
      <c r="C194" s="44">
        <f t="shared" si="21"/>
        <v>0</v>
      </c>
      <c r="D194" s="45">
        <v>0</v>
      </c>
      <c r="E194" s="45">
        <v>0</v>
      </c>
      <c r="F194" s="44">
        <f t="shared" si="22"/>
        <v>0</v>
      </c>
      <c r="G194" s="45">
        <v>0</v>
      </c>
      <c r="H194" s="45">
        <v>0</v>
      </c>
      <c r="I194" s="194"/>
      <c r="J194" s="43" t="s">
        <v>136</v>
      </c>
      <c r="K194" s="44">
        <f>SUM(L194:M194)</f>
        <v>0</v>
      </c>
      <c r="L194" s="45">
        <v>0</v>
      </c>
      <c r="M194" s="45">
        <v>0</v>
      </c>
      <c r="N194" s="44">
        <f t="shared" si="23"/>
        <v>0</v>
      </c>
      <c r="O194" s="45">
        <v>0</v>
      </c>
      <c r="P194" s="45">
        <v>0</v>
      </c>
    </row>
    <row r="195" spans="1:16" x14ac:dyDescent="0.25">
      <c r="A195" s="194"/>
      <c r="B195" s="43" t="s">
        <v>137</v>
      </c>
      <c r="C195" s="44">
        <f t="shared" si="21"/>
        <v>0</v>
      </c>
      <c r="D195" s="45">
        <v>0</v>
      </c>
      <c r="E195" s="45">
        <v>0</v>
      </c>
      <c r="F195" s="44">
        <f t="shared" si="22"/>
        <v>0</v>
      </c>
      <c r="G195" s="45">
        <v>0</v>
      </c>
      <c r="H195" s="45">
        <v>0</v>
      </c>
      <c r="I195" s="194"/>
      <c r="J195" s="165"/>
      <c r="K195" s="165"/>
      <c r="L195" s="165"/>
      <c r="M195" s="165"/>
      <c r="N195" s="165"/>
      <c r="O195" s="165"/>
      <c r="P195" s="165"/>
    </row>
    <row r="196" spans="1:16" x14ac:dyDescent="0.25">
      <c r="A196" s="194" t="s">
        <v>138</v>
      </c>
      <c r="B196" s="43" t="s">
        <v>139</v>
      </c>
      <c r="C196" s="44">
        <f t="shared" si="21"/>
        <v>0</v>
      </c>
      <c r="D196" s="45">
        <v>0</v>
      </c>
      <c r="E196" s="45">
        <v>0</v>
      </c>
      <c r="F196" s="44">
        <f t="shared" si="22"/>
        <v>0</v>
      </c>
      <c r="G196" s="45">
        <v>0</v>
      </c>
      <c r="H196" s="45">
        <v>0</v>
      </c>
      <c r="I196" s="194" t="s">
        <v>140</v>
      </c>
      <c r="J196" s="43" t="s">
        <v>141</v>
      </c>
      <c r="K196" s="44">
        <f>SUM(L196:M196)</f>
        <v>0</v>
      </c>
      <c r="L196" s="45">
        <v>0</v>
      </c>
      <c r="M196" s="45">
        <v>0</v>
      </c>
      <c r="N196" s="44">
        <f>SUM(O196:P196)</f>
        <v>0</v>
      </c>
      <c r="O196" s="45">
        <v>0</v>
      </c>
      <c r="P196" s="45">
        <v>0</v>
      </c>
    </row>
    <row r="197" spans="1:16" x14ac:dyDescent="0.25">
      <c r="A197" s="194"/>
      <c r="B197" s="43" t="s">
        <v>142</v>
      </c>
      <c r="C197" s="44">
        <f t="shared" si="21"/>
        <v>0</v>
      </c>
      <c r="D197" s="45">
        <v>0</v>
      </c>
      <c r="E197" s="45">
        <v>0</v>
      </c>
      <c r="F197" s="44">
        <f t="shared" si="22"/>
        <v>0</v>
      </c>
      <c r="G197" s="45">
        <v>0</v>
      </c>
      <c r="H197" s="45">
        <v>0</v>
      </c>
      <c r="I197" s="194"/>
      <c r="J197" s="43" t="s">
        <v>143</v>
      </c>
      <c r="K197" s="44">
        <f>SUM(L197:M197)</f>
        <v>0</v>
      </c>
      <c r="L197" s="45">
        <v>0</v>
      </c>
      <c r="M197" s="45">
        <v>0</v>
      </c>
      <c r="N197" s="44">
        <f>SUM(O197:P197)</f>
        <v>0</v>
      </c>
      <c r="O197" s="45">
        <v>0</v>
      </c>
      <c r="P197" s="45">
        <v>0</v>
      </c>
    </row>
    <row r="198" spans="1:16" x14ac:dyDescent="0.25">
      <c r="A198" s="194"/>
      <c r="B198" s="43" t="s">
        <v>144</v>
      </c>
      <c r="C198" s="44">
        <f t="shared" si="21"/>
        <v>0</v>
      </c>
      <c r="D198" s="45">
        <v>0</v>
      </c>
      <c r="E198" s="45">
        <v>0</v>
      </c>
      <c r="F198" s="44">
        <f t="shared" si="22"/>
        <v>0</v>
      </c>
      <c r="G198" s="45">
        <v>0</v>
      </c>
      <c r="H198" s="45">
        <v>0</v>
      </c>
      <c r="I198" s="194"/>
      <c r="J198" s="43" t="s">
        <v>145</v>
      </c>
      <c r="K198" s="44">
        <f>SUM(L198:M198)</f>
        <v>0</v>
      </c>
      <c r="L198" s="45">
        <v>0</v>
      </c>
      <c r="M198" s="45">
        <v>0</v>
      </c>
      <c r="N198" s="44">
        <f>SUM(O198:P198)</f>
        <v>0</v>
      </c>
      <c r="O198" s="45">
        <v>0</v>
      </c>
      <c r="P198" s="45">
        <v>0</v>
      </c>
    </row>
    <row r="199" spans="1:16" x14ac:dyDescent="0.25">
      <c r="A199" s="194"/>
      <c r="B199" s="43" t="s">
        <v>146</v>
      </c>
      <c r="C199" s="44">
        <f t="shared" si="21"/>
        <v>0</v>
      </c>
      <c r="D199" s="45">
        <v>0</v>
      </c>
      <c r="E199" s="45">
        <v>0</v>
      </c>
      <c r="F199" s="44">
        <f t="shared" si="22"/>
        <v>0</v>
      </c>
      <c r="G199" s="45">
        <v>0</v>
      </c>
      <c r="H199" s="45">
        <v>0</v>
      </c>
      <c r="I199" s="194"/>
      <c r="J199" s="165"/>
      <c r="K199" s="165"/>
      <c r="L199" s="165"/>
      <c r="M199" s="165"/>
      <c r="N199" s="165"/>
      <c r="O199" s="165"/>
      <c r="P199" s="165"/>
    </row>
    <row r="200" spans="1:16" x14ac:dyDescent="0.25">
      <c r="A200" s="194" t="s">
        <v>147</v>
      </c>
      <c r="B200" s="43" t="s">
        <v>148</v>
      </c>
      <c r="C200" s="44">
        <f t="shared" si="21"/>
        <v>0</v>
      </c>
      <c r="D200" s="45">
        <v>0</v>
      </c>
      <c r="E200" s="45">
        <v>0</v>
      </c>
      <c r="F200" s="44">
        <f t="shared" si="22"/>
        <v>0</v>
      </c>
      <c r="G200" s="45">
        <v>0</v>
      </c>
      <c r="H200" s="45">
        <v>0</v>
      </c>
      <c r="I200" s="194" t="s">
        <v>274</v>
      </c>
      <c r="J200" s="43" t="s">
        <v>149</v>
      </c>
      <c r="K200" s="44">
        <f t="shared" ref="K200:K207" si="24">SUM(L200:M200)</f>
        <v>0</v>
      </c>
      <c r="L200" s="45">
        <v>0</v>
      </c>
      <c r="M200" s="45">
        <v>0</v>
      </c>
      <c r="N200" s="44">
        <f t="shared" ref="N200:N207" si="25">SUM(O200:P200)</f>
        <v>0</v>
      </c>
      <c r="O200" s="45">
        <v>0</v>
      </c>
      <c r="P200" s="45">
        <v>0</v>
      </c>
    </row>
    <row r="201" spans="1:16" x14ac:dyDescent="0.25">
      <c r="A201" s="194"/>
      <c r="B201" s="43" t="s">
        <v>150</v>
      </c>
      <c r="C201" s="44">
        <f t="shared" si="21"/>
        <v>0</v>
      </c>
      <c r="D201" s="45">
        <v>0</v>
      </c>
      <c r="E201" s="45">
        <v>0</v>
      </c>
      <c r="F201" s="44">
        <f t="shared" si="22"/>
        <v>0</v>
      </c>
      <c r="G201" s="45">
        <v>0</v>
      </c>
      <c r="H201" s="45">
        <v>0</v>
      </c>
      <c r="I201" s="194"/>
      <c r="J201" s="43" t="s">
        <v>151</v>
      </c>
      <c r="K201" s="44">
        <f t="shared" si="24"/>
        <v>0</v>
      </c>
      <c r="L201" s="45">
        <v>0</v>
      </c>
      <c r="M201" s="45">
        <v>0</v>
      </c>
      <c r="N201" s="44">
        <f t="shared" si="25"/>
        <v>0</v>
      </c>
      <c r="O201" s="45">
        <v>0</v>
      </c>
      <c r="P201" s="45">
        <v>0</v>
      </c>
    </row>
    <row r="202" spans="1:16" x14ac:dyDescent="0.25">
      <c r="A202" s="194"/>
      <c r="B202" s="195"/>
      <c r="C202" s="195"/>
      <c r="D202" s="195"/>
      <c r="E202" s="195"/>
      <c r="F202" s="195"/>
      <c r="G202" s="195"/>
      <c r="H202" s="195"/>
      <c r="I202" s="194"/>
      <c r="J202" s="43" t="s">
        <v>152</v>
      </c>
      <c r="K202" s="44">
        <f t="shared" si="24"/>
        <v>0</v>
      </c>
      <c r="L202" s="45">
        <v>0</v>
      </c>
      <c r="M202" s="45">
        <v>0</v>
      </c>
      <c r="N202" s="44">
        <f t="shared" si="25"/>
        <v>0</v>
      </c>
      <c r="O202" s="45">
        <v>0</v>
      </c>
      <c r="P202" s="45">
        <v>0</v>
      </c>
    </row>
    <row r="203" spans="1:16" x14ac:dyDescent="0.25">
      <c r="A203" s="194"/>
      <c r="B203" s="195"/>
      <c r="C203" s="195"/>
      <c r="D203" s="195"/>
      <c r="E203" s="195"/>
      <c r="F203" s="195"/>
      <c r="G203" s="195"/>
      <c r="H203" s="195"/>
      <c r="I203" s="194"/>
      <c r="J203" s="43" t="s">
        <v>153</v>
      </c>
      <c r="K203" s="44">
        <f t="shared" si="24"/>
        <v>0</v>
      </c>
      <c r="L203" s="45">
        <v>0</v>
      </c>
      <c r="M203" s="45">
        <v>0</v>
      </c>
      <c r="N203" s="44">
        <f t="shared" si="25"/>
        <v>0</v>
      </c>
      <c r="O203" s="45">
        <v>0</v>
      </c>
      <c r="P203" s="45">
        <v>0</v>
      </c>
    </row>
    <row r="204" spans="1:16" x14ac:dyDescent="0.25">
      <c r="A204" s="194" t="s">
        <v>276</v>
      </c>
      <c r="B204" s="43" t="s">
        <v>154</v>
      </c>
      <c r="C204" s="44">
        <f t="shared" ref="C204:C205" si="26">SUM(D204:E204)</f>
        <v>0</v>
      </c>
      <c r="D204" s="45">
        <v>0</v>
      </c>
      <c r="E204" s="45">
        <v>0</v>
      </c>
      <c r="F204" s="44">
        <f t="shared" ref="F204:F205" si="27">SUM(G204:H204)</f>
        <v>0</v>
      </c>
      <c r="G204" s="45">
        <v>0</v>
      </c>
      <c r="H204" s="45">
        <v>0</v>
      </c>
      <c r="I204" s="194" t="s">
        <v>275</v>
      </c>
      <c r="J204" s="43" t="s">
        <v>155</v>
      </c>
      <c r="K204" s="44">
        <f t="shared" si="24"/>
        <v>0</v>
      </c>
      <c r="L204" s="45">
        <v>0</v>
      </c>
      <c r="M204" s="45">
        <v>0</v>
      </c>
      <c r="N204" s="44">
        <f t="shared" si="25"/>
        <v>0</v>
      </c>
      <c r="O204" s="45">
        <v>0</v>
      </c>
      <c r="P204" s="45">
        <v>0</v>
      </c>
    </row>
    <row r="205" spans="1:16" x14ac:dyDescent="0.25">
      <c r="A205" s="194"/>
      <c r="B205" s="43" t="s">
        <v>156</v>
      </c>
      <c r="C205" s="44">
        <f t="shared" si="26"/>
        <v>0</v>
      </c>
      <c r="D205" s="45">
        <v>0</v>
      </c>
      <c r="E205" s="45">
        <v>0</v>
      </c>
      <c r="F205" s="44">
        <f t="shared" si="27"/>
        <v>0</v>
      </c>
      <c r="G205" s="45">
        <v>0</v>
      </c>
      <c r="H205" s="45">
        <v>0</v>
      </c>
      <c r="I205" s="194"/>
      <c r="J205" s="43" t="s">
        <v>157</v>
      </c>
      <c r="K205" s="44">
        <f t="shared" si="24"/>
        <v>0</v>
      </c>
      <c r="L205" s="45">
        <v>0</v>
      </c>
      <c r="M205" s="45">
        <v>0</v>
      </c>
      <c r="N205" s="44">
        <f t="shared" si="25"/>
        <v>0</v>
      </c>
      <c r="O205" s="45">
        <v>0</v>
      </c>
      <c r="P205" s="45">
        <v>0</v>
      </c>
    </row>
    <row r="206" spans="1:16" x14ac:dyDescent="0.25">
      <c r="A206" s="194"/>
      <c r="B206" s="195"/>
      <c r="C206" s="195"/>
      <c r="D206" s="195"/>
      <c r="E206" s="195"/>
      <c r="F206" s="195"/>
      <c r="G206" s="195"/>
      <c r="H206" s="195"/>
      <c r="I206" s="194"/>
      <c r="J206" s="43" t="s">
        <v>158</v>
      </c>
      <c r="K206" s="44">
        <f t="shared" si="24"/>
        <v>0</v>
      </c>
      <c r="L206" s="45">
        <v>0</v>
      </c>
      <c r="M206" s="45">
        <v>0</v>
      </c>
      <c r="N206" s="44">
        <f t="shared" si="25"/>
        <v>0</v>
      </c>
      <c r="O206" s="45">
        <v>0</v>
      </c>
      <c r="P206" s="45">
        <v>0</v>
      </c>
    </row>
    <row r="207" spans="1:16" x14ac:dyDescent="0.25">
      <c r="A207" s="194"/>
      <c r="B207" s="195"/>
      <c r="C207" s="195"/>
      <c r="D207" s="195"/>
      <c r="E207" s="195"/>
      <c r="F207" s="195"/>
      <c r="G207" s="195"/>
      <c r="H207" s="195"/>
      <c r="I207" s="194"/>
      <c r="J207" s="43" t="s">
        <v>159</v>
      </c>
      <c r="K207" s="44">
        <f t="shared" si="24"/>
        <v>0</v>
      </c>
      <c r="L207" s="45">
        <v>0</v>
      </c>
      <c r="M207" s="45">
        <v>0</v>
      </c>
      <c r="N207" s="44">
        <f t="shared" si="25"/>
        <v>0</v>
      </c>
      <c r="O207" s="45">
        <v>0</v>
      </c>
      <c r="P207" s="45">
        <v>0</v>
      </c>
    </row>
    <row r="208" spans="1:16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</row>
    <row r="209" spans="1:16" ht="39" customHeight="1" x14ac:dyDescent="0.25">
      <c r="A209" s="153" t="s">
        <v>160</v>
      </c>
      <c r="B209" s="153"/>
      <c r="C209" s="153"/>
      <c r="D209" s="153"/>
      <c r="E209" s="153"/>
      <c r="F209" s="153"/>
      <c r="G209" s="153"/>
      <c r="H209" s="153"/>
      <c r="I209" s="153"/>
      <c r="J209" s="153"/>
      <c r="K209" s="153"/>
      <c r="L209" s="153"/>
      <c r="M209" s="153"/>
      <c r="N209" s="153"/>
      <c r="O209" s="153"/>
      <c r="P209" s="153"/>
    </row>
    <row r="210" spans="1:16" x14ac:dyDescent="0.25">
      <c r="A210" s="156" t="s">
        <v>125</v>
      </c>
      <c r="B210" s="156"/>
      <c r="C210" s="156"/>
      <c r="D210" s="156"/>
      <c r="E210" s="156"/>
      <c r="F210" s="156"/>
      <c r="G210" s="156" t="s">
        <v>126</v>
      </c>
      <c r="H210" s="156"/>
      <c r="I210" s="156" t="s">
        <v>113</v>
      </c>
      <c r="J210" s="156"/>
      <c r="K210" s="156" t="s">
        <v>98</v>
      </c>
      <c r="L210" s="156"/>
      <c r="M210" s="156"/>
      <c r="N210" s="156"/>
      <c r="O210" s="156"/>
      <c r="P210" s="156"/>
    </row>
    <row r="211" spans="1:16" ht="34.5" customHeight="1" x14ac:dyDescent="0.25">
      <c r="A211" s="156"/>
      <c r="B211" s="156"/>
      <c r="C211" s="156"/>
      <c r="D211" s="156"/>
      <c r="E211" s="156"/>
      <c r="F211" s="156"/>
      <c r="G211" s="156"/>
      <c r="H211" s="156"/>
      <c r="I211" s="156"/>
      <c r="J211" s="156"/>
      <c r="K211" s="177" t="s">
        <v>99</v>
      </c>
      <c r="L211" s="178"/>
      <c r="M211" s="156" t="s">
        <v>103</v>
      </c>
      <c r="N211" s="156"/>
      <c r="O211" s="156" t="s">
        <v>104</v>
      </c>
      <c r="P211" s="156"/>
    </row>
    <row r="212" spans="1:16" x14ac:dyDescent="0.25">
      <c r="A212" s="157" t="s">
        <v>125</v>
      </c>
      <c r="B212" s="157"/>
      <c r="C212" s="157"/>
      <c r="D212" s="157"/>
      <c r="E212" s="157"/>
      <c r="F212" s="157"/>
      <c r="G212" s="165" t="s">
        <v>161</v>
      </c>
      <c r="H212" s="165"/>
      <c r="I212" s="180">
        <v>0</v>
      </c>
      <c r="J212" s="181"/>
      <c r="K212" s="196">
        <f>SUM(M212:P212)</f>
        <v>0</v>
      </c>
      <c r="L212" s="197"/>
      <c r="M212" s="180">
        <v>0</v>
      </c>
      <c r="N212" s="181"/>
      <c r="O212" s="180">
        <v>0</v>
      </c>
      <c r="P212" s="181"/>
    </row>
    <row r="213" spans="1:16" x14ac:dyDescent="0.25">
      <c r="A213" s="157"/>
      <c r="B213" s="157"/>
      <c r="C213" s="157"/>
      <c r="D213" s="157"/>
      <c r="E213" s="157"/>
      <c r="F213" s="157"/>
      <c r="G213" s="165" t="s">
        <v>162</v>
      </c>
      <c r="H213" s="165"/>
      <c r="I213" s="180">
        <v>0</v>
      </c>
      <c r="J213" s="181"/>
      <c r="K213" s="196">
        <f>SUM(M213:P213)</f>
        <v>0</v>
      </c>
      <c r="L213" s="197"/>
      <c r="M213" s="180">
        <v>0</v>
      </c>
      <c r="N213" s="181"/>
      <c r="O213" s="180">
        <v>0</v>
      </c>
      <c r="P213" s="181"/>
    </row>
    <row r="214" spans="1:16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</row>
    <row r="215" spans="1:16" ht="24" customHeight="1" x14ac:dyDescent="0.25">
      <c r="A215" s="153" t="s">
        <v>163</v>
      </c>
      <c r="B215" s="153"/>
      <c r="C215" s="153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</row>
    <row r="216" spans="1:16" x14ac:dyDescent="0.25">
      <c r="A216" s="156" t="s">
        <v>96</v>
      </c>
      <c r="B216" s="156"/>
      <c r="C216" s="156"/>
      <c r="D216" s="156"/>
      <c r="E216" s="156" t="s">
        <v>164</v>
      </c>
      <c r="F216" s="156"/>
      <c r="G216" s="156"/>
      <c r="H216" s="156"/>
      <c r="I216" s="156"/>
      <c r="J216" s="156"/>
      <c r="K216" s="156" t="s">
        <v>165</v>
      </c>
      <c r="L216" s="156"/>
      <c r="M216" s="156"/>
      <c r="N216" s="156"/>
      <c r="O216" s="156"/>
      <c r="P216" s="156"/>
    </row>
    <row r="217" spans="1:16" ht="36.75" customHeight="1" x14ac:dyDescent="0.25">
      <c r="A217" s="156"/>
      <c r="B217" s="156"/>
      <c r="C217" s="156"/>
      <c r="D217" s="156"/>
      <c r="E217" s="156" t="s">
        <v>99</v>
      </c>
      <c r="F217" s="156"/>
      <c r="G217" s="156" t="s">
        <v>103</v>
      </c>
      <c r="H217" s="156"/>
      <c r="I217" s="156" t="s">
        <v>104</v>
      </c>
      <c r="J217" s="156"/>
      <c r="K217" s="177" t="s">
        <v>99</v>
      </c>
      <c r="L217" s="178"/>
      <c r="M217" s="156" t="s">
        <v>103</v>
      </c>
      <c r="N217" s="156"/>
      <c r="O217" s="156" t="s">
        <v>104</v>
      </c>
      <c r="P217" s="156"/>
    </row>
    <row r="218" spans="1:16" x14ac:dyDescent="0.25">
      <c r="A218" s="159" t="s">
        <v>289</v>
      </c>
      <c r="B218" s="159"/>
      <c r="C218" s="159"/>
      <c r="D218" s="159"/>
      <c r="E218" s="198">
        <f t="shared" ref="E218:E229" si="28">SUM(G218:J218)</f>
        <v>0</v>
      </c>
      <c r="F218" s="198"/>
      <c r="G218" s="180">
        <v>0</v>
      </c>
      <c r="H218" s="181"/>
      <c r="I218" s="180">
        <v>0</v>
      </c>
      <c r="J218" s="181"/>
      <c r="K218" s="196">
        <f t="shared" ref="K218:K229" si="29">SUM(M218:P218)</f>
        <v>0</v>
      </c>
      <c r="L218" s="197"/>
      <c r="M218" s="180">
        <v>0</v>
      </c>
      <c r="N218" s="181"/>
      <c r="O218" s="180">
        <v>0</v>
      </c>
      <c r="P218" s="181"/>
    </row>
    <row r="219" spans="1:16" x14ac:dyDescent="0.25">
      <c r="A219" s="159">
        <v>2</v>
      </c>
      <c r="B219" s="159"/>
      <c r="C219" s="159"/>
      <c r="D219" s="159"/>
      <c r="E219" s="198">
        <f t="shared" si="28"/>
        <v>0</v>
      </c>
      <c r="F219" s="198"/>
      <c r="G219" s="180">
        <v>0</v>
      </c>
      <c r="H219" s="181"/>
      <c r="I219" s="180">
        <v>0</v>
      </c>
      <c r="J219" s="181"/>
      <c r="K219" s="196">
        <f t="shared" si="29"/>
        <v>0</v>
      </c>
      <c r="L219" s="197"/>
      <c r="M219" s="180">
        <v>0</v>
      </c>
      <c r="N219" s="181"/>
      <c r="O219" s="180">
        <v>0</v>
      </c>
      <c r="P219" s="181"/>
    </row>
    <row r="220" spans="1:16" x14ac:dyDescent="0.25">
      <c r="A220" s="159">
        <v>3</v>
      </c>
      <c r="B220" s="159"/>
      <c r="C220" s="159"/>
      <c r="D220" s="159"/>
      <c r="E220" s="198">
        <f t="shared" si="28"/>
        <v>0</v>
      </c>
      <c r="F220" s="198"/>
      <c r="G220" s="180">
        <v>0</v>
      </c>
      <c r="H220" s="181"/>
      <c r="I220" s="180">
        <v>0</v>
      </c>
      <c r="J220" s="181"/>
      <c r="K220" s="196">
        <f t="shared" si="29"/>
        <v>0</v>
      </c>
      <c r="L220" s="197"/>
      <c r="M220" s="180">
        <v>0</v>
      </c>
      <c r="N220" s="181"/>
      <c r="O220" s="180">
        <v>0</v>
      </c>
      <c r="P220" s="181"/>
    </row>
    <row r="221" spans="1:16" x14ac:dyDescent="0.25">
      <c r="A221" s="159">
        <v>4</v>
      </c>
      <c r="B221" s="159"/>
      <c r="C221" s="159"/>
      <c r="D221" s="159"/>
      <c r="E221" s="198">
        <f t="shared" si="28"/>
        <v>0</v>
      </c>
      <c r="F221" s="198"/>
      <c r="G221" s="180">
        <v>0</v>
      </c>
      <c r="H221" s="181"/>
      <c r="I221" s="180">
        <v>0</v>
      </c>
      <c r="J221" s="181"/>
      <c r="K221" s="196">
        <f t="shared" si="29"/>
        <v>0</v>
      </c>
      <c r="L221" s="197"/>
      <c r="M221" s="180">
        <v>0</v>
      </c>
      <c r="N221" s="181"/>
      <c r="O221" s="180">
        <v>0</v>
      </c>
      <c r="P221" s="181"/>
    </row>
    <row r="222" spans="1:16" x14ac:dyDescent="0.25">
      <c r="A222" s="159">
        <v>5</v>
      </c>
      <c r="B222" s="159"/>
      <c r="C222" s="159"/>
      <c r="D222" s="159"/>
      <c r="E222" s="198">
        <f t="shared" si="28"/>
        <v>0</v>
      </c>
      <c r="F222" s="198"/>
      <c r="G222" s="180">
        <v>0</v>
      </c>
      <c r="H222" s="181"/>
      <c r="I222" s="180">
        <v>0</v>
      </c>
      <c r="J222" s="181"/>
      <c r="K222" s="196">
        <f t="shared" si="29"/>
        <v>0</v>
      </c>
      <c r="L222" s="197"/>
      <c r="M222" s="180">
        <v>0</v>
      </c>
      <c r="N222" s="181"/>
      <c r="O222" s="180">
        <v>0</v>
      </c>
      <c r="P222" s="181"/>
    </row>
    <row r="223" spans="1:16" x14ac:dyDescent="0.25">
      <c r="A223" s="159">
        <v>6</v>
      </c>
      <c r="B223" s="159"/>
      <c r="C223" s="159"/>
      <c r="D223" s="159"/>
      <c r="E223" s="198">
        <f t="shared" si="28"/>
        <v>0</v>
      </c>
      <c r="F223" s="198"/>
      <c r="G223" s="180">
        <v>0</v>
      </c>
      <c r="H223" s="181"/>
      <c r="I223" s="180">
        <v>0</v>
      </c>
      <c r="J223" s="181"/>
      <c r="K223" s="196">
        <f t="shared" si="29"/>
        <v>0</v>
      </c>
      <c r="L223" s="197"/>
      <c r="M223" s="180">
        <v>0</v>
      </c>
      <c r="N223" s="181"/>
      <c r="O223" s="180">
        <v>0</v>
      </c>
      <c r="P223" s="181"/>
    </row>
    <row r="224" spans="1:16" x14ac:dyDescent="0.25">
      <c r="A224" s="159">
        <v>7</v>
      </c>
      <c r="B224" s="159"/>
      <c r="C224" s="159"/>
      <c r="D224" s="159"/>
      <c r="E224" s="198">
        <f t="shared" si="28"/>
        <v>0</v>
      </c>
      <c r="F224" s="198"/>
      <c r="G224" s="180">
        <v>0</v>
      </c>
      <c r="H224" s="181"/>
      <c r="I224" s="180">
        <v>0</v>
      </c>
      <c r="J224" s="181"/>
      <c r="K224" s="196">
        <f t="shared" si="29"/>
        <v>0</v>
      </c>
      <c r="L224" s="197"/>
      <c r="M224" s="180">
        <v>0</v>
      </c>
      <c r="N224" s="181"/>
      <c r="O224" s="180">
        <v>0</v>
      </c>
      <c r="P224" s="181"/>
    </row>
    <row r="225" spans="1:16" x14ac:dyDescent="0.25">
      <c r="A225" s="159">
        <v>8</v>
      </c>
      <c r="B225" s="159"/>
      <c r="C225" s="159"/>
      <c r="D225" s="159"/>
      <c r="E225" s="198">
        <f t="shared" si="28"/>
        <v>0</v>
      </c>
      <c r="F225" s="198"/>
      <c r="G225" s="180">
        <v>0</v>
      </c>
      <c r="H225" s="181"/>
      <c r="I225" s="180">
        <v>0</v>
      </c>
      <c r="J225" s="181"/>
      <c r="K225" s="196">
        <f t="shared" si="29"/>
        <v>0</v>
      </c>
      <c r="L225" s="197"/>
      <c r="M225" s="180">
        <v>0</v>
      </c>
      <c r="N225" s="181"/>
      <c r="O225" s="180">
        <v>0</v>
      </c>
      <c r="P225" s="181"/>
    </row>
    <row r="226" spans="1:16" x14ac:dyDescent="0.25">
      <c r="A226" s="159">
        <v>9</v>
      </c>
      <c r="B226" s="159"/>
      <c r="C226" s="159"/>
      <c r="D226" s="159"/>
      <c r="E226" s="198">
        <f t="shared" si="28"/>
        <v>0</v>
      </c>
      <c r="F226" s="198"/>
      <c r="G226" s="180">
        <v>0</v>
      </c>
      <c r="H226" s="181"/>
      <c r="I226" s="180">
        <v>0</v>
      </c>
      <c r="J226" s="181"/>
      <c r="K226" s="196">
        <f t="shared" si="29"/>
        <v>0</v>
      </c>
      <c r="L226" s="197"/>
      <c r="M226" s="180">
        <v>0</v>
      </c>
      <c r="N226" s="181"/>
      <c r="O226" s="180">
        <v>0</v>
      </c>
      <c r="P226" s="181"/>
    </row>
    <row r="227" spans="1:16" x14ac:dyDescent="0.25">
      <c r="A227" s="159">
        <v>10</v>
      </c>
      <c r="B227" s="159"/>
      <c r="C227" s="159"/>
      <c r="D227" s="159"/>
      <c r="E227" s="198">
        <f t="shared" si="28"/>
        <v>0</v>
      </c>
      <c r="F227" s="198"/>
      <c r="G227" s="180">
        <v>0</v>
      </c>
      <c r="H227" s="181"/>
      <c r="I227" s="180">
        <v>0</v>
      </c>
      <c r="J227" s="181"/>
      <c r="K227" s="196">
        <f t="shared" si="29"/>
        <v>0</v>
      </c>
      <c r="L227" s="197"/>
      <c r="M227" s="180">
        <v>0</v>
      </c>
      <c r="N227" s="181"/>
      <c r="O227" s="180">
        <v>0</v>
      </c>
      <c r="P227" s="181"/>
    </row>
    <row r="228" spans="1:16" x14ac:dyDescent="0.25">
      <c r="A228" s="159">
        <v>11</v>
      </c>
      <c r="B228" s="159"/>
      <c r="C228" s="159"/>
      <c r="D228" s="159"/>
      <c r="E228" s="198">
        <f t="shared" si="28"/>
        <v>0</v>
      </c>
      <c r="F228" s="198"/>
      <c r="G228" s="180">
        <v>0</v>
      </c>
      <c r="H228" s="181"/>
      <c r="I228" s="180">
        <v>0</v>
      </c>
      <c r="J228" s="181"/>
      <c r="K228" s="196">
        <f t="shared" si="29"/>
        <v>0</v>
      </c>
      <c r="L228" s="197"/>
      <c r="M228" s="180">
        <v>0</v>
      </c>
      <c r="N228" s="181"/>
      <c r="O228" s="180">
        <v>0</v>
      </c>
      <c r="P228" s="181"/>
    </row>
    <row r="229" spans="1:16" x14ac:dyDescent="0.25">
      <c r="A229" s="159">
        <v>12</v>
      </c>
      <c r="B229" s="159"/>
      <c r="C229" s="159"/>
      <c r="D229" s="159"/>
      <c r="E229" s="198">
        <f t="shared" si="28"/>
        <v>0</v>
      </c>
      <c r="F229" s="198"/>
      <c r="G229" s="180">
        <v>0</v>
      </c>
      <c r="H229" s="181"/>
      <c r="I229" s="180">
        <v>0</v>
      </c>
      <c r="J229" s="181"/>
      <c r="K229" s="196">
        <f t="shared" si="29"/>
        <v>0</v>
      </c>
      <c r="L229" s="197"/>
      <c r="M229" s="180">
        <v>0</v>
      </c>
      <c r="N229" s="181"/>
      <c r="O229" s="180">
        <v>0</v>
      </c>
      <c r="P229" s="181"/>
    </row>
    <row r="230" spans="1:16" x14ac:dyDescent="0.25">
      <c r="A230" s="159" t="s">
        <v>110</v>
      </c>
      <c r="B230" s="159"/>
      <c r="C230" s="159"/>
      <c r="D230" s="159"/>
      <c r="E230" s="198">
        <f>SUM(E218:F229)</f>
        <v>0</v>
      </c>
      <c r="F230" s="198"/>
      <c r="G230" s="198">
        <f t="shared" ref="G230" si="30">SUM(G218:H229)</f>
        <v>0</v>
      </c>
      <c r="H230" s="198"/>
      <c r="I230" s="198">
        <f t="shared" ref="I230" si="31">SUM(I218:J229)</f>
        <v>0</v>
      </c>
      <c r="J230" s="198"/>
      <c r="K230" s="196">
        <f>SUM(K218:L229)</f>
        <v>0</v>
      </c>
      <c r="L230" s="197"/>
      <c r="M230" s="198">
        <f t="shared" ref="M230" si="32">SUM(M218:N229)</f>
        <v>0</v>
      </c>
      <c r="N230" s="198"/>
      <c r="O230" s="198">
        <f t="shared" ref="O230" si="33">SUM(O218:P229)</f>
        <v>0</v>
      </c>
      <c r="P230" s="198"/>
    </row>
    <row r="231" spans="1:16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</row>
    <row r="232" spans="1:16" ht="24" customHeight="1" x14ac:dyDescent="0.25">
      <c r="A232" s="153" t="s">
        <v>166</v>
      </c>
      <c r="B232" s="153"/>
      <c r="C232" s="153"/>
      <c r="D232" s="153"/>
      <c r="E232" s="153"/>
      <c r="F232" s="153"/>
      <c r="G232" s="153"/>
      <c r="H232" s="153"/>
      <c r="I232" s="153"/>
      <c r="J232" s="153"/>
      <c r="K232" s="153"/>
      <c r="L232" s="153"/>
      <c r="M232" s="153"/>
      <c r="N232" s="153"/>
      <c r="O232" s="153"/>
      <c r="P232" s="153"/>
    </row>
    <row r="233" spans="1:16" ht="18" customHeight="1" x14ac:dyDescent="0.25">
      <c r="A233" s="165"/>
      <c r="B233" s="165"/>
      <c r="C233" s="165"/>
      <c r="D233" s="165"/>
      <c r="E233" s="165"/>
      <c r="F233" s="165"/>
      <c r="G233" s="165"/>
      <c r="H233" s="165" t="s">
        <v>167</v>
      </c>
      <c r="I233" s="165"/>
      <c r="J233" s="165"/>
      <c r="K233" s="165"/>
      <c r="L233" s="165"/>
      <c r="M233" s="165"/>
      <c r="N233" s="165"/>
      <c r="O233" s="165"/>
      <c r="P233" s="165"/>
    </row>
    <row r="234" spans="1:16" ht="21.75" customHeight="1" x14ac:dyDescent="0.25">
      <c r="A234" s="165"/>
      <c r="B234" s="165"/>
      <c r="C234" s="165"/>
      <c r="D234" s="165"/>
      <c r="E234" s="165"/>
      <c r="F234" s="165"/>
      <c r="G234" s="165"/>
      <c r="H234" s="165" t="s">
        <v>99</v>
      </c>
      <c r="I234" s="165"/>
      <c r="J234" s="165"/>
      <c r="K234" s="165" t="s">
        <v>103</v>
      </c>
      <c r="L234" s="165"/>
      <c r="M234" s="165"/>
      <c r="N234" s="165" t="s">
        <v>104</v>
      </c>
      <c r="O234" s="165"/>
      <c r="P234" s="165"/>
    </row>
    <row r="235" spans="1:16" x14ac:dyDescent="0.25">
      <c r="A235" s="165" t="s">
        <v>168</v>
      </c>
      <c r="B235" s="165"/>
      <c r="C235" s="165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</row>
    <row r="236" spans="1:16" x14ac:dyDescent="0.25">
      <c r="A236" s="159" t="s">
        <v>169</v>
      </c>
      <c r="B236" s="159"/>
      <c r="C236" s="159"/>
      <c r="D236" s="159"/>
      <c r="E236" s="159"/>
      <c r="F236" s="159"/>
      <c r="G236" s="159"/>
      <c r="H236" s="198">
        <f>SUM(K236:P236)</f>
        <v>0</v>
      </c>
      <c r="I236" s="198"/>
      <c r="J236" s="198"/>
      <c r="K236" s="161">
        <v>0</v>
      </c>
      <c r="L236" s="161"/>
      <c r="M236" s="161"/>
      <c r="N236" s="161">
        <v>0</v>
      </c>
      <c r="O236" s="161"/>
      <c r="P236" s="161"/>
    </row>
    <row r="237" spans="1:16" x14ac:dyDescent="0.25">
      <c r="A237" s="159" t="s">
        <v>170</v>
      </c>
      <c r="B237" s="159"/>
      <c r="C237" s="159"/>
      <c r="D237" s="159"/>
      <c r="E237" s="159"/>
      <c r="F237" s="159"/>
      <c r="G237" s="159"/>
      <c r="H237" s="198">
        <f>SUM(K237:P237)</f>
        <v>0</v>
      </c>
      <c r="I237" s="198"/>
      <c r="J237" s="198"/>
      <c r="K237" s="161">
        <v>0</v>
      </c>
      <c r="L237" s="161"/>
      <c r="M237" s="161"/>
      <c r="N237" s="161">
        <v>0</v>
      </c>
      <c r="O237" s="161"/>
      <c r="P237" s="161"/>
    </row>
    <row r="238" spans="1:16" x14ac:dyDescent="0.25">
      <c r="A238" s="165" t="s">
        <v>171</v>
      </c>
      <c r="B238" s="165"/>
      <c r="C238" s="165"/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</row>
    <row r="239" spans="1:16" x14ac:dyDescent="0.25">
      <c r="A239" s="159" t="s">
        <v>172</v>
      </c>
      <c r="B239" s="159"/>
      <c r="C239" s="159"/>
      <c r="D239" s="159"/>
      <c r="E239" s="159"/>
      <c r="F239" s="159"/>
      <c r="G239" s="159"/>
      <c r="H239" s="198">
        <f t="shared" ref="H239:H244" si="34">SUM(K239:P239)</f>
        <v>0</v>
      </c>
      <c r="I239" s="198"/>
      <c r="J239" s="198"/>
      <c r="K239" s="161">
        <v>0</v>
      </c>
      <c r="L239" s="161"/>
      <c r="M239" s="161"/>
      <c r="N239" s="161">
        <v>0</v>
      </c>
      <c r="O239" s="161"/>
      <c r="P239" s="161"/>
    </row>
    <row r="240" spans="1:16" x14ac:dyDescent="0.25">
      <c r="A240" s="199" t="s">
        <v>173</v>
      </c>
      <c r="B240" s="199"/>
      <c r="C240" s="200" t="s">
        <v>174</v>
      </c>
      <c r="D240" s="200"/>
      <c r="E240" s="200"/>
      <c r="F240" s="200"/>
      <c r="G240" s="200"/>
      <c r="H240" s="198">
        <f t="shared" si="34"/>
        <v>0</v>
      </c>
      <c r="I240" s="198"/>
      <c r="J240" s="198"/>
      <c r="K240" s="161">
        <v>0</v>
      </c>
      <c r="L240" s="161"/>
      <c r="M240" s="161"/>
      <c r="N240" s="161">
        <v>0</v>
      </c>
      <c r="O240" s="161"/>
      <c r="P240" s="161"/>
    </row>
    <row r="241" spans="1:16" x14ac:dyDescent="0.25">
      <c r="A241" s="199"/>
      <c r="B241" s="199"/>
      <c r="C241" s="200" t="s">
        <v>175</v>
      </c>
      <c r="D241" s="200"/>
      <c r="E241" s="200"/>
      <c r="F241" s="200"/>
      <c r="G241" s="200"/>
      <c r="H241" s="198">
        <f t="shared" si="34"/>
        <v>0</v>
      </c>
      <c r="I241" s="198"/>
      <c r="J241" s="198"/>
      <c r="K241" s="161">
        <v>0</v>
      </c>
      <c r="L241" s="161"/>
      <c r="M241" s="161"/>
      <c r="N241" s="161">
        <v>0</v>
      </c>
      <c r="O241" s="161"/>
      <c r="P241" s="161"/>
    </row>
    <row r="242" spans="1:16" x14ac:dyDescent="0.25">
      <c r="A242" s="199"/>
      <c r="B242" s="199"/>
      <c r="C242" s="200" t="s">
        <v>176</v>
      </c>
      <c r="D242" s="200"/>
      <c r="E242" s="200"/>
      <c r="F242" s="200"/>
      <c r="G242" s="200"/>
      <c r="H242" s="198">
        <f t="shared" si="34"/>
        <v>0</v>
      </c>
      <c r="I242" s="198"/>
      <c r="J242" s="198"/>
      <c r="K242" s="161">
        <v>0</v>
      </c>
      <c r="L242" s="161"/>
      <c r="M242" s="161"/>
      <c r="N242" s="161">
        <v>0</v>
      </c>
      <c r="O242" s="161"/>
      <c r="P242" s="161"/>
    </row>
    <row r="243" spans="1:16" x14ac:dyDescent="0.25">
      <c r="A243" s="199"/>
      <c r="B243" s="199"/>
      <c r="C243" s="200" t="s">
        <v>177</v>
      </c>
      <c r="D243" s="200"/>
      <c r="E243" s="200"/>
      <c r="F243" s="200"/>
      <c r="G243" s="200"/>
      <c r="H243" s="198">
        <f t="shared" si="34"/>
        <v>0</v>
      </c>
      <c r="I243" s="198"/>
      <c r="J243" s="198"/>
      <c r="K243" s="161">
        <v>0</v>
      </c>
      <c r="L243" s="161"/>
      <c r="M243" s="161"/>
      <c r="N243" s="161">
        <v>0</v>
      </c>
      <c r="O243" s="161"/>
      <c r="P243" s="161"/>
    </row>
    <row r="244" spans="1:16" x14ac:dyDescent="0.25">
      <c r="A244" s="159" t="s">
        <v>178</v>
      </c>
      <c r="B244" s="159"/>
      <c r="C244" s="159"/>
      <c r="D244" s="159"/>
      <c r="E244" s="159"/>
      <c r="F244" s="159"/>
      <c r="G244" s="159"/>
      <c r="H244" s="198">
        <f t="shared" si="34"/>
        <v>0</v>
      </c>
      <c r="I244" s="198"/>
      <c r="J244" s="198"/>
      <c r="K244" s="161">
        <v>0</v>
      </c>
      <c r="L244" s="161"/>
      <c r="M244" s="161"/>
      <c r="N244" s="161">
        <v>0</v>
      </c>
      <c r="O244" s="161"/>
      <c r="P244" s="161"/>
    </row>
    <row r="245" spans="1:16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</row>
    <row r="246" spans="1:16" ht="23.25" customHeight="1" x14ac:dyDescent="0.25">
      <c r="A246" s="155" t="s">
        <v>179</v>
      </c>
      <c r="B246" s="155"/>
      <c r="C246" s="155"/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</row>
    <row r="247" spans="1:16" ht="15.75" customHeight="1" x14ac:dyDescent="0.25">
      <c r="A247" s="151" t="s">
        <v>180</v>
      </c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202" t="s">
        <v>295</v>
      </c>
      <c r="O247" s="202"/>
      <c r="P247" s="202"/>
    </row>
    <row r="248" spans="1:16" ht="25.5" customHeight="1" x14ac:dyDescent="0.25">
      <c r="A248" s="149" t="s">
        <v>296</v>
      </c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</row>
    <row r="249" spans="1:16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</row>
    <row r="250" spans="1:16" ht="22.5" customHeight="1" x14ac:dyDescent="0.25">
      <c r="A250" s="148" t="s">
        <v>206</v>
      </c>
      <c r="B250" s="148"/>
      <c r="C250" s="148"/>
      <c r="D250" s="148"/>
      <c r="E250" s="148"/>
      <c r="F250" s="148"/>
      <c r="G250" s="148"/>
      <c r="H250" s="148"/>
      <c r="I250" s="148"/>
      <c r="J250" s="148"/>
      <c r="K250" s="148"/>
      <c r="L250" s="148"/>
      <c r="M250" s="148"/>
      <c r="N250" s="148"/>
      <c r="O250" s="148"/>
      <c r="P250" s="148"/>
    </row>
    <row r="251" spans="1:16" ht="22.5" customHeight="1" x14ac:dyDescent="0.25">
      <c r="A251" s="149" t="s">
        <v>297</v>
      </c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</row>
    <row r="252" spans="1:16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</row>
    <row r="253" spans="1:16" ht="18" customHeight="1" x14ac:dyDescent="0.25">
      <c r="A253" s="148" t="s">
        <v>181</v>
      </c>
      <c r="B253" s="148"/>
      <c r="C253" s="148"/>
      <c r="D253" s="148"/>
      <c r="E253" s="148"/>
      <c r="F253" s="148"/>
      <c r="G253" s="148"/>
      <c r="H253" s="148"/>
      <c r="I253" s="148"/>
      <c r="J253" s="148"/>
      <c r="K253" s="148"/>
      <c r="L253" s="148"/>
      <c r="M253" s="148"/>
      <c r="N253" s="148"/>
      <c r="O253" s="148"/>
      <c r="P253" s="148"/>
    </row>
    <row r="254" spans="1:16" ht="20.25" customHeight="1" x14ac:dyDescent="0.25">
      <c r="A254" s="149" t="s">
        <v>298</v>
      </c>
      <c r="B254" s="149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</row>
    <row r="255" spans="1:16" x14ac:dyDescent="0.25">
      <c r="A255" s="121"/>
      <c r="B255" s="121"/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</row>
    <row r="256" spans="1:16" x14ac:dyDescent="0.25">
      <c r="A256" s="121"/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</row>
    <row r="257" spans="1:16" x14ac:dyDescent="0.25">
      <c r="A257" s="121"/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</row>
    <row r="258" spans="1:16" x14ac:dyDescent="0.25">
      <c r="A258" s="121"/>
      <c r="B258" s="122"/>
      <c r="C258" s="122"/>
      <c r="D258" s="122"/>
      <c r="E258" s="122"/>
      <c r="F258" s="122"/>
      <c r="G258" s="122"/>
      <c r="H258" s="122"/>
      <c r="I258" s="122"/>
      <c r="J258" s="122"/>
      <c r="K258" s="123" t="s">
        <v>257</v>
      </c>
      <c r="L258" s="122"/>
      <c r="M258" s="122"/>
      <c r="N258" s="201" t="s">
        <v>299</v>
      </c>
      <c r="O258" s="201"/>
      <c r="P258" s="201"/>
    </row>
    <row r="259" spans="1:16" ht="15.75" x14ac:dyDescent="0.25">
      <c r="A259" s="124" t="s">
        <v>253</v>
      </c>
      <c r="B259" s="124"/>
      <c r="C259" s="124"/>
      <c r="D259" s="124"/>
      <c r="E259" s="124"/>
      <c r="F259" s="124"/>
      <c r="G259" s="124"/>
      <c r="H259" s="125" t="s">
        <v>254</v>
      </c>
      <c r="I259" s="124"/>
      <c r="J259" s="124"/>
      <c r="K259" s="126" t="s">
        <v>255</v>
      </c>
      <c r="L259" s="124"/>
      <c r="M259" s="124"/>
      <c r="N259" s="124"/>
      <c r="O259" s="125" t="s">
        <v>256</v>
      </c>
      <c r="P259" s="121"/>
    </row>
    <row r="260" spans="1:16" ht="15.75" x14ac:dyDescent="0.25">
      <c r="A260" s="121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</row>
    <row r="261" spans="1:16" x14ac:dyDescent="0.25">
      <c r="A261" s="121"/>
      <c r="B261" s="121"/>
      <c r="C261" s="121"/>
      <c r="D261" s="121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</row>
    <row r="262" spans="1:16" x14ac:dyDescent="0.25">
      <c r="A262" s="121"/>
      <c r="B262" s="121"/>
      <c r="C262" s="121"/>
      <c r="D262" s="121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</row>
    <row r="263" spans="1:16" x14ac:dyDescent="0.25">
      <c r="A263" s="121"/>
      <c r="B263" s="121"/>
      <c r="C263" s="121"/>
      <c r="D263" s="121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</row>
    <row r="264" spans="1:16" x14ac:dyDescent="0.25">
      <c r="A264" s="121"/>
      <c r="B264" s="121"/>
      <c r="C264" s="121"/>
      <c r="D264" s="121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</row>
  </sheetData>
  <sheetProtection sheet="1" objects="1" scenarios="1"/>
  <dataConsolidate/>
  <mergeCells count="608">
    <mergeCell ref="N258:P258"/>
    <mergeCell ref="A253:P253"/>
    <mergeCell ref="A254:P254"/>
    <mergeCell ref="N247:P247"/>
    <mergeCell ref="A247:M247"/>
    <mergeCell ref="A246:P246"/>
    <mergeCell ref="A248:P248"/>
    <mergeCell ref="A250:P250"/>
    <mergeCell ref="A251:P251"/>
    <mergeCell ref="A244:G244"/>
    <mergeCell ref="H244:J244"/>
    <mergeCell ref="K244:M244"/>
    <mergeCell ref="N244:P244"/>
    <mergeCell ref="C241:G241"/>
    <mergeCell ref="H241:J241"/>
    <mergeCell ref="K241:M241"/>
    <mergeCell ref="N241:P241"/>
    <mergeCell ref="C242:G242"/>
    <mergeCell ref="H242:J242"/>
    <mergeCell ref="K242:M242"/>
    <mergeCell ref="N242:P242"/>
    <mergeCell ref="A238:P238"/>
    <mergeCell ref="A239:G239"/>
    <mergeCell ref="H239:J239"/>
    <mergeCell ref="K239:M239"/>
    <mergeCell ref="N239:P239"/>
    <mergeCell ref="A240:B243"/>
    <mergeCell ref="C240:G240"/>
    <mergeCell ref="H240:J240"/>
    <mergeCell ref="K240:M240"/>
    <mergeCell ref="N240:P240"/>
    <mergeCell ref="C243:G243"/>
    <mergeCell ref="H243:J243"/>
    <mergeCell ref="K243:M243"/>
    <mergeCell ref="N243:P243"/>
    <mergeCell ref="A235:P235"/>
    <mergeCell ref="A236:G236"/>
    <mergeCell ref="H236:J236"/>
    <mergeCell ref="K236:M236"/>
    <mergeCell ref="N236:P236"/>
    <mergeCell ref="A237:G237"/>
    <mergeCell ref="H237:J237"/>
    <mergeCell ref="K237:M237"/>
    <mergeCell ref="N237:P237"/>
    <mergeCell ref="A232:P232"/>
    <mergeCell ref="A233:G234"/>
    <mergeCell ref="H233:P233"/>
    <mergeCell ref="H234:J234"/>
    <mergeCell ref="K234:M234"/>
    <mergeCell ref="N234:P234"/>
    <mergeCell ref="O229:P229"/>
    <mergeCell ref="A230:D230"/>
    <mergeCell ref="E230:F230"/>
    <mergeCell ref="G230:H230"/>
    <mergeCell ref="I230:J230"/>
    <mergeCell ref="K230:L230"/>
    <mergeCell ref="M230:N230"/>
    <mergeCell ref="O230:P230"/>
    <mergeCell ref="A229:D229"/>
    <mergeCell ref="E229:F229"/>
    <mergeCell ref="G229:H229"/>
    <mergeCell ref="I229:J229"/>
    <mergeCell ref="K229:L229"/>
    <mergeCell ref="M229:N229"/>
    <mergeCell ref="O227:P227"/>
    <mergeCell ref="A228:D228"/>
    <mergeCell ref="E228:F228"/>
    <mergeCell ref="G228:H228"/>
    <mergeCell ref="I228:J228"/>
    <mergeCell ref="K228:L228"/>
    <mergeCell ref="M228:N228"/>
    <mergeCell ref="O228:P228"/>
    <mergeCell ref="A227:D227"/>
    <mergeCell ref="E227:F227"/>
    <mergeCell ref="G227:H227"/>
    <mergeCell ref="I227:J227"/>
    <mergeCell ref="K227:L227"/>
    <mergeCell ref="M227:N227"/>
    <mergeCell ref="O225:P225"/>
    <mergeCell ref="A226:D226"/>
    <mergeCell ref="E226:F226"/>
    <mergeCell ref="G226:H226"/>
    <mergeCell ref="I226:J226"/>
    <mergeCell ref="K226:L226"/>
    <mergeCell ref="M226:N226"/>
    <mergeCell ref="O226:P226"/>
    <mergeCell ref="A225:D225"/>
    <mergeCell ref="E225:F225"/>
    <mergeCell ref="G225:H225"/>
    <mergeCell ref="I225:J225"/>
    <mergeCell ref="K225:L225"/>
    <mergeCell ref="M225:N225"/>
    <mergeCell ref="O223:P223"/>
    <mergeCell ref="A224:D224"/>
    <mergeCell ref="E224:F224"/>
    <mergeCell ref="G224:H224"/>
    <mergeCell ref="I224:J224"/>
    <mergeCell ref="K224:L224"/>
    <mergeCell ref="M224:N224"/>
    <mergeCell ref="O224:P224"/>
    <mergeCell ref="A223:D223"/>
    <mergeCell ref="E223:F223"/>
    <mergeCell ref="G223:H223"/>
    <mergeCell ref="I223:J223"/>
    <mergeCell ref="K223:L223"/>
    <mergeCell ref="M223:N223"/>
    <mergeCell ref="O221:P221"/>
    <mergeCell ref="A222:D222"/>
    <mergeCell ref="E222:F222"/>
    <mergeCell ref="G222:H222"/>
    <mergeCell ref="I222:J222"/>
    <mergeCell ref="K222:L222"/>
    <mergeCell ref="M222:N222"/>
    <mergeCell ref="O222:P222"/>
    <mergeCell ref="A221:D221"/>
    <mergeCell ref="E221:F221"/>
    <mergeCell ref="G221:H221"/>
    <mergeCell ref="I221:J221"/>
    <mergeCell ref="K221:L221"/>
    <mergeCell ref="M221:N221"/>
    <mergeCell ref="O219:P219"/>
    <mergeCell ref="A220:D220"/>
    <mergeCell ref="E220:F220"/>
    <mergeCell ref="G220:H220"/>
    <mergeCell ref="I220:J220"/>
    <mergeCell ref="K220:L220"/>
    <mergeCell ref="M220:N220"/>
    <mergeCell ref="O220:P220"/>
    <mergeCell ref="A219:D219"/>
    <mergeCell ref="E219:F219"/>
    <mergeCell ref="G219:H219"/>
    <mergeCell ref="I219:J219"/>
    <mergeCell ref="K219:L219"/>
    <mergeCell ref="M219:N219"/>
    <mergeCell ref="O217:P217"/>
    <mergeCell ref="A218:D218"/>
    <mergeCell ref="E218:F218"/>
    <mergeCell ref="G218:H218"/>
    <mergeCell ref="I218:J218"/>
    <mergeCell ref="K218:L218"/>
    <mergeCell ref="M218:N218"/>
    <mergeCell ref="O218:P218"/>
    <mergeCell ref="O213:P213"/>
    <mergeCell ref="A215:P215"/>
    <mergeCell ref="A216:D217"/>
    <mergeCell ref="E216:J216"/>
    <mergeCell ref="K216:P216"/>
    <mergeCell ref="E217:F217"/>
    <mergeCell ref="G217:H217"/>
    <mergeCell ref="I217:J217"/>
    <mergeCell ref="K217:L217"/>
    <mergeCell ref="M217:N217"/>
    <mergeCell ref="A212:F213"/>
    <mergeCell ref="G212:H212"/>
    <mergeCell ref="I212:J212"/>
    <mergeCell ref="K212:L212"/>
    <mergeCell ref="M212:N212"/>
    <mergeCell ref="O212:P212"/>
    <mergeCell ref="G213:H213"/>
    <mergeCell ref="I213:J213"/>
    <mergeCell ref="K213:L213"/>
    <mergeCell ref="M213:N213"/>
    <mergeCell ref="A209:P209"/>
    <mergeCell ref="A210:F211"/>
    <mergeCell ref="G210:H211"/>
    <mergeCell ref="I210:J211"/>
    <mergeCell ref="K210:P210"/>
    <mergeCell ref="K211:L211"/>
    <mergeCell ref="M211:N211"/>
    <mergeCell ref="O211:P211"/>
    <mergeCell ref="A200:A203"/>
    <mergeCell ref="I200:I203"/>
    <mergeCell ref="B202:H203"/>
    <mergeCell ref="A204:A207"/>
    <mergeCell ref="I204:I207"/>
    <mergeCell ref="B206:H207"/>
    <mergeCell ref="K190:M190"/>
    <mergeCell ref="N190:P190"/>
    <mergeCell ref="A192:A195"/>
    <mergeCell ref="I192:I195"/>
    <mergeCell ref="J195:P195"/>
    <mergeCell ref="A196:A199"/>
    <mergeCell ref="I196:I199"/>
    <mergeCell ref="J199:P199"/>
    <mergeCell ref="A187:H187"/>
    <mergeCell ref="I187:L187"/>
    <mergeCell ref="M187:P187"/>
    <mergeCell ref="A189:P189"/>
    <mergeCell ref="A190:A191"/>
    <mergeCell ref="B190:B191"/>
    <mergeCell ref="C190:E190"/>
    <mergeCell ref="F190:H190"/>
    <mergeCell ref="I190:I191"/>
    <mergeCell ref="J190:J191"/>
    <mergeCell ref="A185:H185"/>
    <mergeCell ref="I185:L185"/>
    <mergeCell ref="M185:P185"/>
    <mergeCell ref="A186:H186"/>
    <mergeCell ref="I186:L186"/>
    <mergeCell ref="M186:P186"/>
    <mergeCell ref="A183:H183"/>
    <mergeCell ref="I183:L183"/>
    <mergeCell ref="M183:P183"/>
    <mergeCell ref="A184:H184"/>
    <mergeCell ref="I184:L184"/>
    <mergeCell ref="M184:P184"/>
    <mergeCell ref="A181:H181"/>
    <mergeCell ref="I181:L181"/>
    <mergeCell ref="M181:P181"/>
    <mergeCell ref="A182:H182"/>
    <mergeCell ref="I182:L182"/>
    <mergeCell ref="M182:P182"/>
    <mergeCell ref="A179:H179"/>
    <mergeCell ref="I179:L179"/>
    <mergeCell ref="M179:P179"/>
    <mergeCell ref="A180:H180"/>
    <mergeCell ref="I180:L180"/>
    <mergeCell ref="M180:P180"/>
    <mergeCell ref="A177:H177"/>
    <mergeCell ref="I177:L177"/>
    <mergeCell ref="M177:P177"/>
    <mergeCell ref="A178:H178"/>
    <mergeCell ref="I178:L178"/>
    <mergeCell ref="M178:P178"/>
    <mergeCell ref="M172:N172"/>
    <mergeCell ref="O172:P172"/>
    <mergeCell ref="A174:P174"/>
    <mergeCell ref="A175:H176"/>
    <mergeCell ref="I175:P175"/>
    <mergeCell ref="I176:L176"/>
    <mergeCell ref="M176:P176"/>
    <mergeCell ref="A172:B172"/>
    <mergeCell ref="C172:D172"/>
    <mergeCell ref="E172:F172"/>
    <mergeCell ref="G172:H172"/>
    <mergeCell ref="I172:J172"/>
    <mergeCell ref="K172:L172"/>
    <mergeCell ref="M170:N170"/>
    <mergeCell ref="O170:P170"/>
    <mergeCell ref="A171:B171"/>
    <mergeCell ref="C171:D171"/>
    <mergeCell ref="E171:F171"/>
    <mergeCell ref="G171:H171"/>
    <mergeCell ref="I171:J171"/>
    <mergeCell ref="K171:L171"/>
    <mergeCell ref="M171:N171"/>
    <mergeCell ref="O171:P171"/>
    <mergeCell ref="A170:B170"/>
    <mergeCell ref="C170:D170"/>
    <mergeCell ref="E170:F170"/>
    <mergeCell ref="G170:H170"/>
    <mergeCell ref="I170:J170"/>
    <mergeCell ref="K170:L170"/>
    <mergeCell ref="M168:N168"/>
    <mergeCell ref="O168:P168"/>
    <mergeCell ref="A169:B169"/>
    <mergeCell ref="C169:D169"/>
    <mergeCell ref="E169:F169"/>
    <mergeCell ref="G169:H169"/>
    <mergeCell ref="I169:J169"/>
    <mergeCell ref="K169:L169"/>
    <mergeCell ref="M169:N169"/>
    <mergeCell ref="O169:P169"/>
    <mergeCell ref="A168:B168"/>
    <mergeCell ref="C168:D168"/>
    <mergeCell ref="E168:F168"/>
    <mergeCell ref="G168:H168"/>
    <mergeCell ref="I168:J168"/>
    <mergeCell ref="K168:L168"/>
    <mergeCell ref="M166:N166"/>
    <mergeCell ref="O166:P166"/>
    <mergeCell ref="A167:B167"/>
    <mergeCell ref="C167:D167"/>
    <mergeCell ref="E167:F167"/>
    <mergeCell ref="G167:H167"/>
    <mergeCell ref="I167:J167"/>
    <mergeCell ref="K167:L167"/>
    <mergeCell ref="M167:N167"/>
    <mergeCell ref="O167:P167"/>
    <mergeCell ref="A166:B166"/>
    <mergeCell ref="C166:D166"/>
    <mergeCell ref="E166:F166"/>
    <mergeCell ref="G166:H166"/>
    <mergeCell ref="I166:J166"/>
    <mergeCell ref="K166:L166"/>
    <mergeCell ref="M164:N164"/>
    <mergeCell ref="O164:P164"/>
    <mergeCell ref="A165:B165"/>
    <mergeCell ref="C165:D165"/>
    <mergeCell ref="E165:F165"/>
    <mergeCell ref="G165:H165"/>
    <mergeCell ref="I165:J165"/>
    <mergeCell ref="K165:L165"/>
    <mergeCell ref="M165:N165"/>
    <mergeCell ref="O165:P165"/>
    <mergeCell ref="A164:B164"/>
    <mergeCell ref="C164:D164"/>
    <mergeCell ref="E164:F164"/>
    <mergeCell ref="G164:H164"/>
    <mergeCell ref="I164:J164"/>
    <mergeCell ref="K164:L164"/>
    <mergeCell ref="M162:N162"/>
    <mergeCell ref="O162:P162"/>
    <mergeCell ref="A163:B163"/>
    <mergeCell ref="C163:D163"/>
    <mergeCell ref="E163:F163"/>
    <mergeCell ref="G163:H163"/>
    <mergeCell ref="I163:J163"/>
    <mergeCell ref="K163:L163"/>
    <mergeCell ref="M163:N163"/>
    <mergeCell ref="O163:P163"/>
    <mergeCell ref="A162:B162"/>
    <mergeCell ref="C162:D162"/>
    <mergeCell ref="E162:F162"/>
    <mergeCell ref="G162:H162"/>
    <mergeCell ref="I162:J162"/>
    <mergeCell ref="K162:L162"/>
    <mergeCell ref="M160:N160"/>
    <mergeCell ref="O160:P160"/>
    <mergeCell ref="A161:B161"/>
    <mergeCell ref="C161:D161"/>
    <mergeCell ref="E161:F161"/>
    <mergeCell ref="G161:H161"/>
    <mergeCell ref="I161:J161"/>
    <mergeCell ref="K161:L161"/>
    <mergeCell ref="M161:N161"/>
    <mergeCell ref="O161:P161"/>
    <mergeCell ref="A160:B160"/>
    <mergeCell ref="C160:D160"/>
    <mergeCell ref="E160:F160"/>
    <mergeCell ref="G160:H160"/>
    <mergeCell ref="I160:J160"/>
    <mergeCell ref="K160:L160"/>
    <mergeCell ref="M158:N158"/>
    <mergeCell ref="O158:P158"/>
    <mergeCell ref="A159:B159"/>
    <mergeCell ref="C159:D159"/>
    <mergeCell ref="E159:F159"/>
    <mergeCell ref="G159:H159"/>
    <mergeCell ref="I159:J159"/>
    <mergeCell ref="K159:L159"/>
    <mergeCell ref="M159:N159"/>
    <mergeCell ref="O159:P159"/>
    <mergeCell ref="A158:B158"/>
    <mergeCell ref="C158:D158"/>
    <mergeCell ref="E158:F158"/>
    <mergeCell ref="G158:H158"/>
    <mergeCell ref="I158:J158"/>
    <mergeCell ref="K158:L158"/>
    <mergeCell ref="A156:B156"/>
    <mergeCell ref="C156:D156"/>
    <mergeCell ref="E156:F156"/>
    <mergeCell ref="G156:H156"/>
    <mergeCell ref="I156:J156"/>
    <mergeCell ref="K156:L156"/>
    <mergeCell ref="M156:N156"/>
    <mergeCell ref="O156:P156"/>
    <mergeCell ref="A157:B157"/>
    <mergeCell ref="C157:D157"/>
    <mergeCell ref="E157:F157"/>
    <mergeCell ref="G157:H157"/>
    <mergeCell ref="I157:J157"/>
    <mergeCell ref="K157:L157"/>
    <mergeCell ref="M157:N157"/>
    <mergeCell ref="O157:P157"/>
    <mergeCell ref="G154:H154"/>
    <mergeCell ref="I154:J154"/>
    <mergeCell ref="A155:B155"/>
    <mergeCell ref="C155:D155"/>
    <mergeCell ref="E155:F155"/>
    <mergeCell ref="G155:H155"/>
    <mergeCell ref="I155:J155"/>
    <mergeCell ref="A151:P151"/>
    <mergeCell ref="A152:B154"/>
    <mergeCell ref="C152:J152"/>
    <mergeCell ref="K152:P152"/>
    <mergeCell ref="C153:D154"/>
    <mergeCell ref="E153:F154"/>
    <mergeCell ref="G153:J153"/>
    <mergeCell ref="K153:L154"/>
    <mergeCell ref="M153:N154"/>
    <mergeCell ref="O153:P154"/>
    <mergeCell ref="K155:L155"/>
    <mergeCell ref="M155:N155"/>
    <mergeCell ref="O155:P155"/>
    <mergeCell ref="A148:H148"/>
    <mergeCell ref="I148:J148"/>
    <mergeCell ref="K148:L148"/>
    <mergeCell ref="M148:N148"/>
    <mergeCell ref="O148:P148"/>
    <mergeCell ref="A150:P150"/>
    <mergeCell ref="A146:H146"/>
    <mergeCell ref="I146:J146"/>
    <mergeCell ref="K146:L146"/>
    <mergeCell ref="M146:N146"/>
    <mergeCell ref="O146:P146"/>
    <mergeCell ref="A147:H147"/>
    <mergeCell ref="I147:J147"/>
    <mergeCell ref="K147:L147"/>
    <mergeCell ref="M147:N147"/>
    <mergeCell ref="O147:P147"/>
    <mergeCell ref="A144:H144"/>
    <mergeCell ref="I144:J144"/>
    <mergeCell ref="K144:L144"/>
    <mergeCell ref="M144:N144"/>
    <mergeCell ref="O144:P144"/>
    <mergeCell ref="A145:H145"/>
    <mergeCell ref="I145:J145"/>
    <mergeCell ref="K145:L145"/>
    <mergeCell ref="M145:N145"/>
    <mergeCell ref="O145:P145"/>
    <mergeCell ref="O142:P142"/>
    <mergeCell ref="E143:H143"/>
    <mergeCell ref="I143:J143"/>
    <mergeCell ref="K143:L143"/>
    <mergeCell ref="M143:N143"/>
    <mergeCell ref="O143:P143"/>
    <mergeCell ref="A141:D143"/>
    <mergeCell ref="E141:H141"/>
    <mergeCell ref="I141:J141"/>
    <mergeCell ref="K141:L141"/>
    <mergeCell ref="M141:N141"/>
    <mergeCell ref="O141:P141"/>
    <mergeCell ref="E142:H142"/>
    <mergeCell ref="I142:J142"/>
    <mergeCell ref="K142:L142"/>
    <mergeCell ref="M142:N142"/>
    <mergeCell ref="A139:H139"/>
    <mergeCell ref="I139:J139"/>
    <mergeCell ref="K139:L139"/>
    <mergeCell ref="M139:N139"/>
    <mergeCell ref="O139:P139"/>
    <mergeCell ref="A140:H140"/>
    <mergeCell ref="I140:J140"/>
    <mergeCell ref="K140:L140"/>
    <mergeCell ref="M140:N140"/>
    <mergeCell ref="O140:P140"/>
    <mergeCell ref="A136:P136"/>
    <mergeCell ref="A137:H138"/>
    <mergeCell ref="I137:L137"/>
    <mergeCell ref="M137:P137"/>
    <mergeCell ref="I138:J138"/>
    <mergeCell ref="K138:L138"/>
    <mergeCell ref="M138:N138"/>
    <mergeCell ref="O138:P138"/>
    <mergeCell ref="A133:H133"/>
    <mergeCell ref="I133:L133"/>
    <mergeCell ref="M133:P133"/>
    <mergeCell ref="A134:H134"/>
    <mergeCell ref="I134:L134"/>
    <mergeCell ref="M134:P134"/>
    <mergeCell ref="A131:H131"/>
    <mergeCell ref="I131:L131"/>
    <mergeCell ref="M131:P131"/>
    <mergeCell ref="A132:H132"/>
    <mergeCell ref="I132:L132"/>
    <mergeCell ref="M132:P132"/>
    <mergeCell ref="A129:H129"/>
    <mergeCell ref="I129:L129"/>
    <mergeCell ref="M129:P129"/>
    <mergeCell ref="A130:H130"/>
    <mergeCell ref="I130:L130"/>
    <mergeCell ref="M130:P130"/>
    <mergeCell ref="A122:H122"/>
    <mergeCell ref="I122:P122"/>
    <mergeCell ref="A124:P124"/>
    <mergeCell ref="A125:P125"/>
    <mergeCell ref="A127:P127"/>
    <mergeCell ref="A128:H128"/>
    <mergeCell ref="I128:L128"/>
    <mergeCell ref="M128:P128"/>
    <mergeCell ref="A117:P117"/>
    <mergeCell ref="A118:H118"/>
    <mergeCell ref="I118:P118"/>
    <mergeCell ref="A119:H119"/>
    <mergeCell ref="I119:P119"/>
    <mergeCell ref="A121:P121"/>
    <mergeCell ref="A112:P112"/>
    <mergeCell ref="A113:P113"/>
    <mergeCell ref="A114:H114"/>
    <mergeCell ref="I114:P114"/>
    <mergeCell ref="A115:H115"/>
    <mergeCell ref="I115:P115"/>
    <mergeCell ref="A108:H108"/>
    <mergeCell ref="I108:L108"/>
    <mergeCell ref="M108:P108"/>
    <mergeCell ref="A109:H109"/>
    <mergeCell ref="I109:L110"/>
    <mergeCell ref="M109:P110"/>
    <mergeCell ref="A110:H110"/>
    <mergeCell ref="A106:H106"/>
    <mergeCell ref="I106:L106"/>
    <mergeCell ref="M106:P106"/>
    <mergeCell ref="A107:H107"/>
    <mergeCell ref="I107:L107"/>
    <mergeCell ref="M107:P107"/>
    <mergeCell ref="A104:H104"/>
    <mergeCell ref="I104:L104"/>
    <mergeCell ref="M104:P104"/>
    <mergeCell ref="A105:H105"/>
    <mergeCell ref="I105:L105"/>
    <mergeCell ref="M105:P105"/>
    <mergeCell ref="A101:P101"/>
    <mergeCell ref="A102:H102"/>
    <mergeCell ref="I102:L102"/>
    <mergeCell ref="M102:P102"/>
    <mergeCell ref="A103:H103"/>
    <mergeCell ref="I103:L103"/>
    <mergeCell ref="M103:P103"/>
    <mergeCell ref="A98:H98"/>
    <mergeCell ref="I98:L98"/>
    <mergeCell ref="M98:P98"/>
    <mergeCell ref="A99:H99"/>
    <mergeCell ref="I99:L99"/>
    <mergeCell ref="M99:P99"/>
    <mergeCell ref="A96:H96"/>
    <mergeCell ref="I96:L96"/>
    <mergeCell ref="M96:P96"/>
    <mergeCell ref="A97:H97"/>
    <mergeCell ref="I97:L97"/>
    <mergeCell ref="M97:P97"/>
    <mergeCell ref="A89:O89"/>
    <mergeCell ref="A90:O90"/>
    <mergeCell ref="A91:O91"/>
    <mergeCell ref="A92:P92"/>
    <mergeCell ref="A94:P94"/>
    <mergeCell ref="A95:H95"/>
    <mergeCell ref="I95:L95"/>
    <mergeCell ref="M95:P95"/>
    <mergeCell ref="A83:O83"/>
    <mergeCell ref="A84:O84"/>
    <mergeCell ref="A85:O85"/>
    <mergeCell ref="A86:O86"/>
    <mergeCell ref="A87:O87"/>
    <mergeCell ref="A88:O88"/>
    <mergeCell ref="A76:O76"/>
    <mergeCell ref="A77:O77"/>
    <mergeCell ref="A78:O78"/>
    <mergeCell ref="A79:P79"/>
    <mergeCell ref="A81:P81"/>
    <mergeCell ref="A82:O82"/>
    <mergeCell ref="A70:O70"/>
    <mergeCell ref="A71:O71"/>
    <mergeCell ref="A72:O72"/>
    <mergeCell ref="A73:O73"/>
    <mergeCell ref="A74:O74"/>
    <mergeCell ref="A75:O75"/>
    <mergeCell ref="A65:H65"/>
    <mergeCell ref="I65:P65"/>
    <mergeCell ref="A66:H66"/>
    <mergeCell ref="I66:P66"/>
    <mergeCell ref="A68:P68"/>
    <mergeCell ref="A69:P69"/>
    <mergeCell ref="A60:P60"/>
    <mergeCell ref="A62:P62"/>
    <mergeCell ref="A63:H63"/>
    <mergeCell ref="I63:P63"/>
    <mergeCell ref="A64:H64"/>
    <mergeCell ref="I64:P64"/>
    <mergeCell ref="A52:O52"/>
    <mergeCell ref="A53:O53"/>
    <mergeCell ref="A54:P54"/>
    <mergeCell ref="A56:P56"/>
    <mergeCell ref="A57:P57"/>
    <mergeCell ref="A59:P59"/>
    <mergeCell ref="A46:P46"/>
    <mergeCell ref="A47:O47"/>
    <mergeCell ref="A48:O48"/>
    <mergeCell ref="A49:O49"/>
    <mergeCell ref="A50:O50"/>
    <mergeCell ref="A51:O51"/>
    <mergeCell ref="A39:O39"/>
    <mergeCell ref="A40:O40"/>
    <mergeCell ref="A41:O41"/>
    <mergeCell ref="A42:O42"/>
    <mergeCell ref="A43:O43"/>
    <mergeCell ref="A44:P44"/>
    <mergeCell ref="A32:P32"/>
    <mergeCell ref="A34:P34"/>
    <mergeCell ref="A35:O35"/>
    <mergeCell ref="A36:O36"/>
    <mergeCell ref="A37:O37"/>
    <mergeCell ref="A38:O38"/>
    <mergeCell ref="A24:P24"/>
    <mergeCell ref="A25:P25"/>
    <mergeCell ref="A27:P27"/>
    <mergeCell ref="A28:P28"/>
    <mergeCell ref="A29:P29"/>
    <mergeCell ref="A31:P31"/>
    <mergeCell ref="A22:C22"/>
    <mergeCell ref="D22:P22"/>
    <mergeCell ref="A12:P12"/>
    <mergeCell ref="A13:P13"/>
    <mergeCell ref="A15:P15"/>
    <mergeCell ref="A16:P16"/>
    <mergeCell ref="A18:P18"/>
    <mergeCell ref="A19:C19"/>
    <mergeCell ref="D19:P19"/>
    <mergeCell ref="A2:P2"/>
    <mergeCell ref="B5:P5"/>
    <mergeCell ref="B6:P6"/>
    <mergeCell ref="B7:P7"/>
    <mergeCell ref="A9:P9"/>
    <mergeCell ref="A10:P10"/>
    <mergeCell ref="A20:C20"/>
    <mergeCell ref="D20:P20"/>
    <mergeCell ref="A21:C21"/>
    <mergeCell ref="D21:P21"/>
  </mergeCells>
  <conditionalFormatting sqref="M155:P172">
    <cfRule type="expression" dxfId="2" priority="3">
      <formula>M155&gt;K155</formula>
    </cfRule>
  </conditionalFormatting>
  <conditionalFormatting sqref="M155:P160">
    <cfRule type="expression" dxfId="1" priority="2">
      <formula>M155&gt;K155</formula>
    </cfRule>
  </conditionalFormatting>
  <conditionalFormatting sqref="M162:P167">
    <cfRule type="expression" dxfId="0" priority="1">
      <formula>M162&gt;K162</formula>
    </cfRule>
  </conditionalFormatting>
  <dataValidations xWindow="870" yWindow="655" count="26">
    <dataValidation type="list" allowBlank="1" showInputMessage="1" showErrorMessage="1" prompt="Выберите из списка" sqref="A251:P251" xr:uid="{00000000-0002-0000-0100-000000000000}">
      <formula1>"Да, Да, но не в полном объеме, Нет"</formula1>
    </dataValidation>
    <dataValidation type="list" allowBlank="1" showInputMessage="1" showErrorMessage="1" prompt="Выберите из списка" sqref="A125:P125" xr:uid="{00000000-0002-0000-0100-000001000000}">
      <formula1>$AA$125:$AA$126</formula1>
    </dataValidation>
    <dataValidation type="list" allowBlank="1" showInputMessage="1" showErrorMessage="1" prompt="Выберите из списка" sqref="A254:P254 P35:P43 P47:P53 P82:P91 P71:P78 I103:L108" xr:uid="{00000000-0002-0000-0100-000002000000}">
      <formula1>"Да, Нет"</formula1>
    </dataValidation>
    <dataValidation type="list" allowBlank="1" showInputMessage="1" showErrorMessage="1" prompt="Выберите из списка" sqref="A32:P32" xr:uid="{00000000-0002-0000-0100-000003000000}">
      <formula1>"Да, Частично, Нет"</formula1>
    </dataValidation>
    <dataValidation type="list" allowBlank="1" showInputMessage="1" showErrorMessage="1" prompt="Выберите из списка" sqref="A29:P29" xr:uid="{00000000-0002-0000-0100-000004000000}">
      <formula1>"Разработан и утвержден, Разработан, но не утвержден, Не разработан"</formula1>
    </dataValidation>
    <dataValidation type="list" allowBlank="1" showInputMessage="1" showErrorMessage="1" prompt="Выберите из списка" sqref="A25:P25" xr:uid="{00000000-0002-0000-0100-000005000000}">
      <formula1>"Да, Находится на стадии формирования, Нет"</formula1>
    </dataValidation>
    <dataValidation type="whole" operator="greaterThanOrEqual" allowBlank="1" showInputMessage="1" showErrorMessage="1" prompt="Количество классов" sqref="I177:P186" xr:uid="{00000000-0002-0000-0100-000006000000}">
      <formula1>0</formula1>
    </dataValidation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I64:P66" xr:uid="{00000000-0002-0000-0100-000007000000}">
      <formula1>0</formula1>
    </dataValidation>
    <dataValidation allowBlank="1" showInputMessage="1" showErrorMessage="1" prompt="Выберите из списка" sqref="A35:O43 A47:O53 A70:O78 A82:O91" xr:uid="{00000000-0002-0000-0100-000008000000}"/>
    <dataValidation type="decimal" allowBlank="1" showInputMessage="1" showErrorMessage="1" prompt="процент от общего числа АУП" sqref="I119:P119" xr:uid="{00000000-0002-0000-0100-000009000000}">
      <formula1>0</formula1>
      <formula2>1</formula2>
    </dataValidation>
    <dataValidation type="whole" operator="greaterThanOrEqual" allowBlank="1" showInputMessage="1" showErrorMessage="1" prompt="Число" sqref="M103:P109 C169:L170 C155:L160 K200:P207 K192:P194 K196:P198 C162:L167 I212:P213 E218:P230 H236:P237 H239:P244 C204:H205 M96:P99 C192:H201" xr:uid="{00000000-0002-0000-0100-00000A000000}">
      <formula1>0</formula1>
    </dataValidation>
    <dataValidation type="whole" operator="greaterThanOrEqual" allowBlank="1" showInputMessage="1" showErrorMessage="1" prompt="Количество" sqref="I139:P148" xr:uid="{00000000-0002-0000-0100-00000B000000}">
      <formula1>0</formula1>
    </dataValidation>
    <dataValidation type="decimal" allowBlank="1" showInputMessage="1" showErrorMessage="1" prompt="Процент от общего числа педагогов" sqref="M129:P134" xr:uid="{00000000-0002-0000-0100-00000C000000}">
      <formula1>0</formula1>
      <formula2>1</formula2>
    </dataValidation>
    <dataValidation type="whole" operator="greaterThanOrEqual" allowBlank="1" showInputMessage="1" showErrorMessage="1" prompt="Количество педагогов" sqref="I129:L134" xr:uid="{00000000-0002-0000-0100-00000D000000}">
      <formula1>0</formula1>
    </dataValidation>
    <dataValidation type="decimal" operator="greaterThanOrEqual" allowBlank="1" showInputMessage="1" showErrorMessage="1" prompt="процент от общего числа АУП" sqref="I120:P120 I123:P123 I126:P126" xr:uid="{00000000-0002-0000-0100-00000E000000}">
      <formula1>0</formula1>
    </dataValidation>
    <dataValidation type="whole" operator="greaterThanOrEqual" allowBlank="1" showInputMessage="1" showErrorMessage="1" prompt="количество АУП" sqref="I118:P118" xr:uid="{00000000-0002-0000-0100-00000F000000}">
      <formula1>0</formula1>
    </dataValidation>
    <dataValidation type="decimal" operator="greaterThanOrEqual" allowBlank="1" showInputMessage="1" showErrorMessage="1" prompt="процент от общего числа педагогов" sqref="I116:P116" xr:uid="{00000000-0002-0000-0100-000010000000}">
      <formula1>0</formula1>
    </dataValidation>
    <dataValidation type="whole" operator="greaterThanOrEqual" allowBlank="1" showInputMessage="1" showErrorMessage="1" prompt="Количество образовательных организаций" sqref="I111:P111" xr:uid="{00000000-0002-0000-0100-000011000000}">
      <formula1>0</formula1>
    </dataValidation>
    <dataValidation type="list" allowBlank="1" showInputMessage="1" showErrorMessage="1" prompt="Выбрать название муниципалитета из списка" sqref="A13:P13" xr:uid="{00000000-0002-0000-0100-000012000000}">
      <formula1>$AA$7:$AA$50</formula1>
    </dataValidation>
    <dataValidation type="list" allowBlank="1" showInputMessage="1" showErrorMessage="1" prompt="Выберите из списка" sqref="A57:P57 A60:P60" xr:uid="{00000000-0002-0000-0100-000013000000}">
      <formula1>"Да, Реализуется не в полном объеме, Нет"</formula1>
    </dataValidation>
    <dataValidation type="list" allowBlank="1" showInputMessage="1" showErrorMessage="1" sqref="P70" xr:uid="{00000000-0002-0000-0100-000014000000}">
      <formula1>"Да, Нет"</formula1>
    </dataValidation>
    <dataValidation type="list" allowBlank="1" showInputMessage="1" showErrorMessage="1" prompt="Выберите из списка" sqref="N247" xr:uid="{00000000-0002-0000-0100-000015000000}">
      <formula1>"Да (указать адрес):, Нет"</formula1>
    </dataValidation>
    <dataValidation type="decimal" allowBlank="1" showInputMessage="1" showErrorMessage="1" prompt="процент от общего числа педагогов" sqref="I115:P115" xr:uid="{00000000-0002-0000-0100-000016000000}">
      <formula1>0</formula1>
      <formula2>1</formula2>
    </dataValidation>
    <dataValidation type="whole" operator="greaterThanOrEqual" allowBlank="1" showInputMessage="1" showErrorMessage="1" prompt="количество педагогов" sqref="I114:P114 I122:P122" xr:uid="{00000000-0002-0000-0100-000017000000}">
      <formula1>0</formula1>
    </dataValidation>
    <dataValidation type="list" allowBlank="1" showInputMessage="1" showErrorMessage="1" prompt="Выберете из списка" sqref="I96:L99" xr:uid="{00000000-0002-0000-0100-000018000000}">
      <formula1>"Да, Нет"</formula1>
    </dataValidation>
    <dataValidation type="whole" allowBlank="1" showInputMessage="1" showErrorMessage="1" prompt="Число" sqref="M155:P172" xr:uid="{00000000-0002-0000-0100-000019000000}">
      <formula1>0</formula1>
      <formula2>K155</formula2>
    </dataValidation>
  </dataValidations>
  <pageMargins left="0.27559055118110237" right="0.23622047244094491" top="0.23622047244094491" bottom="0.27559055118110237" header="0.19685039370078741" footer="0.19685039370078741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9"/>
  <sheetViews>
    <sheetView topLeftCell="A226" zoomScale="154" zoomScaleNormal="154" workbookViewId="0">
      <selection activeCell="A5" sqref="A5"/>
    </sheetView>
  </sheetViews>
  <sheetFormatPr defaultRowHeight="15" x14ac:dyDescent="0.25"/>
  <cols>
    <col min="1" max="1" width="60.42578125" style="92" customWidth="1"/>
    <col min="2" max="2" width="24.28515625" style="98" customWidth="1"/>
    <col min="3" max="3" width="17.140625" style="34" customWidth="1"/>
    <col min="4" max="4" width="10.7109375" style="26" customWidth="1"/>
    <col min="5" max="7" width="12.7109375" customWidth="1"/>
  </cols>
  <sheetData>
    <row r="1" spans="1:8" ht="135" x14ac:dyDescent="0.25">
      <c r="A1" s="63" t="s">
        <v>277</v>
      </c>
      <c r="B1" s="93"/>
      <c r="C1" s="35"/>
      <c r="D1" s="36"/>
    </row>
    <row r="2" spans="1:8" x14ac:dyDescent="0.25">
      <c r="A2" s="64"/>
      <c r="B2" s="93"/>
      <c r="C2" s="35"/>
      <c r="D2" s="36"/>
    </row>
    <row r="3" spans="1:8" x14ac:dyDescent="0.25">
      <c r="A3" s="65"/>
      <c r="B3" s="94"/>
      <c r="C3" s="37"/>
      <c r="D3" s="38"/>
    </row>
    <row r="4" spans="1:8" ht="30" x14ac:dyDescent="0.25">
      <c r="A4" s="66" t="s">
        <v>0</v>
      </c>
      <c r="B4" s="95"/>
      <c r="C4" s="54" t="str">
        <f>Анкета!A10</f>
        <v>Краснодарский край</v>
      </c>
      <c r="D4" s="29"/>
    </row>
    <row r="5" spans="1:8" x14ac:dyDescent="0.25">
      <c r="A5" s="67"/>
      <c r="B5" s="96"/>
    </row>
    <row r="6" spans="1:8" x14ac:dyDescent="0.25">
      <c r="A6" s="66" t="s">
        <v>1</v>
      </c>
      <c r="B6" s="95"/>
      <c r="C6" s="54" t="str">
        <f>Анкета!A13</f>
        <v>Северский район</v>
      </c>
      <c r="D6" s="29"/>
    </row>
    <row r="7" spans="1:8" x14ac:dyDescent="0.25">
      <c r="A7" s="67"/>
      <c r="B7" s="96"/>
    </row>
    <row r="8" spans="1:8" ht="30" x14ac:dyDescent="0.25">
      <c r="A8" s="66" t="s">
        <v>2</v>
      </c>
      <c r="B8" s="95"/>
      <c r="C8" s="54" t="str">
        <f>Анкета!A16</f>
        <v>МБОУ СОШ №14 пгт Ильского</v>
      </c>
      <c r="D8" s="29"/>
    </row>
    <row r="9" spans="1:8" x14ac:dyDescent="0.25">
      <c r="A9" s="67"/>
      <c r="B9" s="96"/>
    </row>
    <row r="10" spans="1:8" x14ac:dyDescent="0.25">
      <c r="A10" s="68" t="s">
        <v>3</v>
      </c>
      <c r="B10" s="97"/>
      <c r="C10" s="55"/>
      <c r="D10" s="25"/>
    </row>
    <row r="11" spans="1:8" ht="30" x14ac:dyDescent="0.25">
      <c r="A11" s="69" t="s">
        <v>4</v>
      </c>
      <c r="B11" s="95"/>
      <c r="C11" s="54" t="str">
        <f>Анкета!D19</f>
        <v>Окишева Лариса Григорьевна</v>
      </c>
      <c r="D11" s="29"/>
      <c r="E11" s="6"/>
      <c r="F11" s="6"/>
      <c r="G11" s="6"/>
      <c r="H11" s="6"/>
    </row>
    <row r="12" spans="1:8" x14ac:dyDescent="0.25">
      <c r="A12" s="69" t="s">
        <v>5</v>
      </c>
      <c r="B12" s="95"/>
      <c r="C12" s="54" t="str">
        <f>Анкета!D20</f>
        <v>директор</v>
      </c>
      <c r="D12" s="29"/>
      <c r="E12" s="6"/>
      <c r="F12" s="6"/>
      <c r="G12" s="6"/>
      <c r="H12" s="6"/>
    </row>
    <row r="13" spans="1:8" x14ac:dyDescent="0.25">
      <c r="A13" s="69" t="s">
        <v>6</v>
      </c>
      <c r="B13" s="95"/>
      <c r="C13" s="54" t="str">
        <f>Анкета!D21</f>
        <v>886166-69511</v>
      </c>
      <c r="D13" s="29"/>
      <c r="E13" s="6"/>
      <c r="F13" s="6"/>
      <c r="G13" s="6"/>
      <c r="H13" s="6"/>
    </row>
    <row r="14" spans="1:8" ht="30" x14ac:dyDescent="0.25">
      <c r="A14" s="69" t="s">
        <v>7</v>
      </c>
      <c r="B14" s="95"/>
      <c r="C14" s="54" t="str">
        <f>Анкета!D22</f>
        <v>school14@sever.kubannet.ru</v>
      </c>
      <c r="D14" s="29"/>
      <c r="E14" s="6"/>
      <c r="F14" s="6"/>
      <c r="G14" s="6"/>
      <c r="H14" s="6"/>
    </row>
    <row r="15" spans="1:8" x14ac:dyDescent="0.25">
      <c r="A15" s="67"/>
      <c r="B15" s="96"/>
    </row>
    <row r="16" spans="1:8" ht="30" x14ac:dyDescent="0.25">
      <c r="A16" s="66" t="s">
        <v>8</v>
      </c>
      <c r="B16" s="95"/>
      <c r="C16" s="54" t="str">
        <f>Анкета!A25</f>
        <v>Да</v>
      </c>
      <c r="D16" s="29"/>
    </row>
    <row r="17" spans="1:4" x14ac:dyDescent="0.25">
      <c r="A17" s="67"/>
      <c r="B17" s="96"/>
    </row>
    <row r="18" spans="1:4" ht="60" x14ac:dyDescent="0.25">
      <c r="A18" s="70" t="s">
        <v>9</v>
      </c>
      <c r="B18" s="97"/>
      <c r="D18" s="25"/>
    </row>
    <row r="19" spans="1:4" ht="45" x14ac:dyDescent="0.25">
      <c r="A19" s="68" t="s">
        <v>10</v>
      </c>
      <c r="B19" s="97"/>
      <c r="C19" s="56" t="str">
        <f>Анкета!A29</f>
        <v>Разработан и утвержден</v>
      </c>
      <c r="D19" s="29"/>
    </row>
    <row r="20" spans="1:4" x14ac:dyDescent="0.25">
      <c r="A20" s="67"/>
      <c r="B20" s="96"/>
    </row>
    <row r="21" spans="1:4" ht="60" x14ac:dyDescent="0.25">
      <c r="A21" s="68" t="s">
        <v>11</v>
      </c>
      <c r="B21" s="97"/>
      <c r="C21" s="56" t="str">
        <f>Анкета!A32</f>
        <v>Да</v>
      </c>
      <c r="D21" s="29"/>
    </row>
    <row r="22" spans="1:4" x14ac:dyDescent="0.25">
      <c r="A22" s="71"/>
    </row>
    <row r="23" spans="1:4" ht="75" x14ac:dyDescent="0.25">
      <c r="A23" s="68" t="s">
        <v>291</v>
      </c>
      <c r="B23" s="99"/>
      <c r="D23" s="25"/>
    </row>
    <row r="24" spans="1:4" x14ac:dyDescent="0.25">
      <c r="A24" s="72" t="s">
        <v>12</v>
      </c>
      <c r="B24" s="100"/>
      <c r="C24" s="56" t="str">
        <f>Анкета!P35</f>
        <v>Нет</v>
      </c>
      <c r="D24" s="28"/>
    </row>
    <row r="25" spans="1:4" x14ac:dyDescent="0.25">
      <c r="A25" s="72" t="s">
        <v>13</v>
      </c>
      <c r="B25" s="100"/>
      <c r="C25" s="56" t="str">
        <f>Анкета!P36</f>
        <v>Да</v>
      </c>
      <c r="D25" s="28"/>
    </row>
    <row r="26" spans="1:4" ht="45" x14ac:dyDescent="0.25">
      <c r="A26" s="72" t="s">
        <v>14</v>
      </c>
      <c r="B26" s="100"/>
      <c r="C26" s="56" t="str">
        <f>Анкета!P37</f>
        <v>Да</v>
      </c>
      <c r="D26" s="28"/>
    </row>
    <row r="27" spans="1:4" ht="45" x14ac:dyDescent="0.25">
      <c r="A27" s="72" t="s">
        <v>15</v>
      </c>
      <c r="B27" s="100"/>
      <c r="C27" s="56" t="str">
        <f>Анкета!P38</f>
        <v>Да</v>
      </c>
      <c r="D27" s="28"/>
    </row>
    <row r="28" spans="1:4" x14ac:dyDescent="0.25">
      <c r="A28" s="72" t="s">
        <v>16</v>
      </c>
      <c r="B28" s="100"/>
      <c r="C28" s="56" t="str">
        <f>Анкета!P39</f>
        <v>Нет</v>
      </c>
      <c r="D28" s="28"/>
    </row>
    <row r="29" spans="1:4" x14ac:dyDescent="0.25">
      <c r="A29" s="72" t="s">
        <v>17</v>
      </c>
      <c r="B29" s="100"/>
      <c r="C29" s="56" t="str">
        <f>Анкета!P40</f>
        <v>Да</v>
      </c>
      <c r="D29" s="28"/>
    </row>
    <row r="30" spans="1:4" x14ac:dyDescent="0.25">
      <c r="A30" s="72" t="s">
        <v>18</v>
      </c>
      <c r="B30" s="100"/>
      <c r="C30" s="56" t="str">
        <f>Анкета!P41</f>
        <v>Да</v>
      </c>
      <c r="D30" s="28"/>
    </row>
    <row r="31" spans="1:4" x14ac:dyDescent="0.25">
      <c r="A31" s="72" t="s">
        <v>19</v>
      </c>
      <c r="B31" s="100"/>
      <c r="C31" s="56" t="str">
        <f>Анкета!P42</f>
        <v>Нет</v>
      </c>
      <c r="D31" s="28"/>
    </row>
    <row r="32" spans="1:4" x14ac:dyDescent="0.25">
      <c r="A32" s="72" t="s">
        <v>20</v>
      </c>
      <c r="B32" s="100"/>
      <c r="C32" s="56" t="str">
        <f>Анкета!P43</f>
        <v>Да</v>
      </c>
      <c r="D32" s="28"/>
    </row>
    <row r="33" spans="1:4" s="7" customFormat="1" ht="60" x14ac:dyDescent="0.25">
      <c r="A33" s="73"/>
      <c r="B33" s="95"/>
      <c r="C33" s="54" t="str">
        <f>Анкета!A44</f>
        <v>ресерсным центром пгт Ильского, г.Краснодара</v>
      </c>
      <c r="D33" s="29"/>
    </row>
    <row r="34" spans="1:4" x14ac:dyDescent="0.25">
      <c r="A34" s="71"/>
    </row>
    <row r="35" spans="1:4" ht="75" x14ac:dyDescent="0.25">
      <c r="A35" s="74" t="s">
        <v>279</v>
      </c>
      <c r="B35" s="99"/>
      <c r="D35" s="25"/>
    </row>
    <row r="36" spans="1:4" ht="30" x14ac:dyDescent="0.25">
      <c r="A36" s="46" t="s">
        <v>21</v>
      </c>
      <c r="B36" s="100"/>
      <c r="C36" s="56" t="str">
        <f>Анкета!P47</f>
        <v>Да</v>
      </c>
      <c r="D36" s="28"/>
    </row>
    <row r="37" spans="1:4" ht="45" x14ac:dyDescent="0.25">
      <c r="A37" s="46" t="s">
        <v>22</v>
      </c>
      <c r="B37" s="100"/>
      <c r="C37" s="56" t="str">
        <f>Анкета!P48</f>
        <v>Да</v>
      </c>
      <c r="D37" s="28"/>
    </row>
    <row r="38" spans="1:4" ht="30" x14ac:dyDescent="0.25">
      <c r="A38" s="46" t="s">
        <v>23</v>
      </c>
      <c r="B38" s="100"/>
      <c r="C38" s="56" t="str">
        <f>Анкета!P49</f>
        <v>Да</v>
      </c>
      <c r="D38" s="28"/>
    </row>
    <row r="39" spans="1:4" ht="30" x14ac:dyDescent="0.25">
      <c r="A39" s="46" t="s">
        <v>280</v>
      </c>
      <c r="B39" s="100"/>
      <c r="C39" s="56" t="str">
        <f>Анкета!P50</f>
        <v>Да</v>
      </c>
      <c r="D39" s="28"/>
    </row>
    <row r="40" spans="1:4" ht="45" x14ac:dyDescent="0.25">
      <c r="A40" s="46" t="s">
        <v>24</v>
      </c>
      <c r="B40" s="100"/>
      <c r="C40" s="56" t="str">
        <f>Анкета!P51</f>
        <v>Да</v>
      </c>
      <c r="D40" s="28"/>
    </row>
    <row r="41" spans="1:4" x14ac:dyDescent="0.25">
      <c r="A41" s="46" t="s">
        <v>25</v>
      </c>
      <c r="B41" s="100"/>
      <c r="C41" s="56" t="str">
        <f>Анкета!P52</f>
        <v>Да</v>
      </c>
      <c r="D41" s="28"/>
    </row>
    <row r="42" spans="1:4" x14ac:dyDescent="0.25">
      <c r="A42" s="46" t="s">
        <v>26</v>
      </c>
      <c r="B42" s="100"/>
      <c r="C42" s="56" t="str">
        <f>Анкета!P53</f>
        <v>Нет</v>
      </c>
      <c r="D42" s="28"/>
    </row>
    <row r="43" spans="1:4" s="7" customFormat="1" x14ac:dyDescent="0.25">
      <c r="A43" s="73"/>
      <c r="B43" s="95"/>
      <c r="C43" s="54">
        <f>Анкета!A54</f>
        <v>0</v>
      </c>
      <c r="D43" s="29"/>
    </row>
    <row r="44" spans="1:4" x14ac:dyDescent="0.25">
      <c r="A44" s="71"/>
    </row>
    <row r="45" spans="1:4" ht="60" x14ac:dyDescent="0.25">
      <c r="A45" s="68" t="s">
        <v>27</v>
      </c>
      <c r="B45" s="97"/>
      <c r="C45" s="56" t="str">
        <f>Анкета!A57</f>
        <v>Да</v>
      </c>
      <c r="D45" s="29"/>
    </row>
    <row r="46" spans="1:4" x14ac:dyDescent="0.25">
      <c r="A46" s="71"/>
    </row>
    <row r="47" spans="1:4" ht="75" x14ac:dyDescent="0.25">
      <c r="A47" s="68" t="s">
        <v>281</v>
      </c>
      <c r="B47" s="97"/>
      <c r="C47" s="56">
        <f>Анкета!A60</f>
        <v>0</v>
      </c>
      <c r="D47" s="29"/>
    </row>
    <row r="48" spans="1:4" x14ac:dyDescent="0.25">
      <c r="A48" s="71"/>
    </row>
    <row r="49" spans="1:4" ht="60" x14ac:dyDescent="0.25">
      <c r="A49" s="68" t="s">
        <v>182</v>
      </c>
      <c r="B49" s="99"/>
      <c r="C49" s="57"/>
      <c r="D49" s="25"/>
    </row>
    <row r="50" spans="1:4" x14ac:dyDescent="0.25">
      <c r="A50" s="75" t="s">
        <v>28</v>
      </c>
      <c r="B50" s="100"/>
      <c r="D50" s="39"/>
    </row>
    <row r="51" spans="1:4" x14ac:dyDescent="0.25">
      <c r="A51" s="46" t="s">
        <v>29</v>
      </c>
      <c r="B51" s="101"/>
      <c r="C51" s="58">
        <f>Анкета!I64</f>
        <v>42349</v>
      </c>
      <c r="D51" s="28"/>
    </row>
    <row r="52" spans="1:4" x14ac:dyDescent="0.25">
      <c r="A52" s="46" t="s">
        <v>30</v>
      </c>
      <c r="B52" s="101"/>
      <c r="C52" s="58">
        <f>Анкета!I65</f>
        <v>42349</v>
      </c>
      <c r="D52" s="28"/>
    </row>
    <row r="53" spans="1:4" x14ac:dyDescent="0.25">
      <c r="A53" s="46" t="s">
        <v>31</v>
      </c>
      <c r="B53" s="101"/>
      <c r="C53" s="58">
        <f>Анкета!I66</f>
        <v>42349</v>
      </c>
      <c r="D53" s="28"/>
    </row>
    <row r="54" spans="1:4" x14ac:dyDescent="0.25">
      <c r="A54" s="71"/>
    </row>
    <row r="55" spans="1:4" ht="60" x14ac:dyDescent="0.25">
      <c r="A55" s="76" t="s">
        <v>32</v>
      </c>
      <c r="B55" s="102"/>
      <c r="D55" s="27"/>
    </row>
    <row r="56" spans="1:4" ht="45" x14ac:dyDescent="0.25">
      <c r="A56" s="74" t="s">
        <v>33</v>
      </c>
      <c r="B56" s="99"/>
      <c r="D56" s="25"/>
    </row>
    <row r="57" spans="1:4" x14ac:dyDescent="0.25">
      <c r="A57" s="46" t="s">
        <v>34</v>
      </c>
      <c r="B57" s="100"/>
      <c r="C57" s="56" t="str">
        <f>Анкета!P70</f>
        <v>Да</v>
      </c>
      <c r="D57" s="28"/>
    </row>
    <row r="58" spans="1:4" ht="75" x14ac:dyDescent="0.25">
      <c r="A58" s="46" t="s">
        <v>35</v>
      </c>
      <c r="B58" s="100"/>
      <c r="C58" s="56" t="str">
        <f>Анкета!P71</f>
        <v>Да</v>
      </c>
      <c r="D58" s="28"/>
    </row>
    <row r="59" spans="1:4" ht="60" x14ac:dyDescent="0.25">
      <c r="A59" s="46" t="s">
        <v>36</v>
      </c>
      <c r="B59" s="100"/>
      <c r="C59" s="56" t="str">
        <f>Анкета!P72</f>
        <v>Нет</v>
      </c>
      <c r="D59" s="28"/>
    </row>
    <row r="60" spans="1:4" ht="45" x14ac:dyDescent="0.25">
      <c r="A60" s="46" t="s">
        <v>37</v>
      </c>
      <c r="B60" s="100"/>
      <c r="C60" s="56" t="str">
        <f>Анкета!P73</f>
        <v>Нет</v>
      </c>
      <c r="D60" s="28"/>
    </row>
    <row r="61" spans="1:4" x14ac:dyDescent="0.25">
      <c r="A61" s="46" t="s">
        <v>38</v>
      </c>
      <c r="B61" s="100"/>
      <c r="C61" s="56" t="str">
        <f>Анкета!P74</f>
        <v>Да</v>
      </c>
      <c r="D61" s="28"/>
    </row>
    <row r="62" spans="1:4" ht="30" x14ac:dyDescent="0.25">
      <c r="A62" s="46" t="s">
        <v>39</v>
      </c>
      <c r="B62" s="100"/>
      <c r="C62" s="56" t="str">
        <f>Анкета!P75</f>
        <v>Нет</v>
      </c>
      <c r="D62" s="28"/>
    </row>
    <row r="63" spans="1:4" ht="120" x14ac:dyDescent="0.25">
      <c r="A63" s="46" t="s">
        <v>40</v>
      </c>
      <c r="B63" s="100"/>
      <c r="C63" s="56" t="str">
        <f>Анкета!P76</f>
        <v>Да</v>
      </c>
      <c r="D63" s="28"/>
    </row>
    <row r="64" spans="1:4" ht="90" x14ac:dyDescent="0.25">
      <c r="A64" s="46" t="s">
        <v>41</v>
      </c>
      <c r="B64" s="100"/>
      <c r="C64" s="56" t="str">
        <f>Анкета!P77</f>
        <v>Нет</v>
      </c>
      <c r="D64" s="28"/>
    </row>
    <row r="65" spans="1:4" x14ac:dyDescent="0.25">
      <c r="A65" s="46" t="s">
        <v>26</v>
      </c>
      <c r="B65" s="100"/>
      <c r="C65" s="56" t="str">
        <f>Анкета!P78</f>
        <v>Нет</v>
      </c>
      <c r="D65" s="28"/>
    </row>
    <row r="66" spans="1:4" s="7" customFormat="1" x14ac:dyDescent="0.25">
      <c r="A66" s="73"/>
      <c r="B66" s="95"/>
      <c r="C66" s="54">
        <f>Анкета!A79</f>
        <v>0</v>
      </c>
      <c r="D66" s="29"/>
    </row>
    <row r="67" spans="1:4" x14ac:dyDescent="0.25">
      <c r="A67" s="71"/>
    </row>
    <row r="68" spans="1:4" ht="45" x14ac:dyDescent="0.25">
      <c r="A68" s="74" t="s">
        <v>42</v>
      </c>
      <c r="B68" s="99"/>
      <c r="D68" s="25"/>
    </row>
    <row r="69" spans="1:4" ht="60" x14ac:dyDescent="0.25">
      <c r="A69" s="46" t="s">
        <v>43</v>
      </c>
      <c r="B69" s="100"/>
      <c r="C69" s="56" t="str">
        <f>Анкета!P82</f>
        <v>Да</v>
      </c>
      <c r="D69" s="28"/>
    </row>
    <row r="70" spans="1:4" ht="90" x14ac:dyDescent="0.25">
      <c r="A70" s="46" t="s">
        <v>44</v>
      </c>
      <c r="B70" s="100"/>
      <c r="C70" s="56" t="str">
        <f>Анкета!P83</f>
        <v>Да</v>
      </c>
      <c r="D70" s="28"/>
    </row>
    <row r="71" spans="1:4" ht="60" x14ac:dyDescent="0.25">
      <c r="A71" s="46" t="s">
        <v>45</v>
      </c>
      <c r="B71" s="100"/>
      <c r="C71" s="56" t="str">
        <f>Анкета!P84</f>
        <v>Нет</v>
      </c>
      <c r="D71" s="28"/>
    </row>
    <row r="72" spans="1:4" ht="45" x14ac:dyDescent="0.25">
      <c r="A72" s="46" t="s">
        <v>46</v>
      </c>
      <c r="B72" s="100"/>
      <c r="C72" s="56" t="str">
        <f>Анкета!P85</f>
        <v>Нет</v>
      </c>
      <c r="D72" s="28"/>
    </row>
    <row r="73" spans="1:4" ht="45" x14ac:dyDescent="0.25">
      <c r="A73" s="46" t="s">
        <v>292</v>
      </c>
      <c r="B73" s="100"/>
      <c r="C73" s="56" t="str">
        <f>Анкета!P86</f>
        <v>Нет</v>
      </c>
      <c r="D73" s="28"/>
    </row>
    <row r="74" spans="1:4" ht="75" x14ac:dyDescent="0.25">
      <c r="A74" s="46" t="s">
        <v>282</v>
      </c>
      <c r="B74" s="100"/>
      <c r="C74" s="56" t="str">
        <f>Анкета!P87</f>
        <v>Нет</v>
      </c>
      <c r="D74" s="28"/>
    </row>
    <row r="75" spans="1:4" ht="60" x14ac:dyDescent="0.25">
      <c r="A75" s="46" t="s">
        <v>47</v>
      </c>
      <c r="B75" s="100"/>
      <c r="C75" s="56" t="str">
        <f>Анкета!P88</f>
        <v>Да</v>
      </c>
      <c r="D75" s="28"/>
    </row>
    <row r="76" spans="1:4" ht="75" x14ac:dyDescent="0.25">
      <c r="A76" s="46" t="s">
        <v>283</v>
      </c>
      <c r="B76" s="100"/>
      <c r="C76" s="56" t="str">
        <f>Анкета!P89</f>
        <v>Да</v>
      </c>
      <c r="D76" s="28"/>
    </row>
    <row r="77" spans="1:4" ht="135" x14ac:dyDescent="0.25">
      <c r="A77" s="46" t="s">
        <v>48</v>
      </c>
      <c r="B77" s="100"/>
      <c r="C77" s="56" t="str">
        <f>Анкета!P90</f>
        <v>Да</v>
      </c>
      <c r="D77" s="28"/>
    </row>
    <row r="78" spans="1:4" x14ac:dyDescent="0.25">
      <c r="A78" s="46" t="s">
        <v>49</v>
      </c>
      <c r="B78" s="100"/>
      <c r="C78" s="56" t="str">
        <f>Анкета!P91</f>
        <v>Нет</v>
      </c>
      <c r="D78" s="28"/>
    </row>
    <row r="79" spans="1:4" s="7" customFormat="1" ht="195" x14ac:dyDescent="0.25">
      <c r="A79" s="73"/>
      <c r="B79" s="95"/>
      <c r="C79" s="54" t="str">
        <f>Анкета!A92</f>
        <v>Пандус при входе в организацию, расширены входные и внутренние двери, создана специализированная санитарная комната, пути передвижения оснащены поручными.</v>
      </c>
      <c r="D79" s="29"/>
    </row>
    <row r="80" spans="1:4" x14ac:dyDescent="0.25">
      <c r="A80" s="71"/>
    </row>
    <row r="81" spans="1:4" ht="45" x14ac:dyDescent="0.25">
      <c r="A81" s="68" t="s">
        <v>50</v>
      </c>
      <c r="B81" s="99"/>
      <c r="D81" s="25"/>
    </row>
    <row r="82" spans="1:4" x14ac:dyDescent="0.25">
      <c r="A82" s="75" t="s">
        <v>183</v>
      </c>
    </row>
    <row r="83" spans="1:4" x14ac:dyDescent="0.25">
      <c r="A83" s="46" t="s">
        <v>51</v>
      </c>
      <c r="C83" s="56" t="str">
        <f>Анкета!I96</f>
        <v>Да</v>
      </c>
    </row>
    <row r="84" spans="1:4" x14ac:dyDescent="0.25">
      <c r="A84" s="46" t="s">
        <v>52</v>
      </c>
      <c r="C84" s="56" t="str">
        <f>Анкета!I97</f>
        <v>Да</v>
      </c>
    </row>
    <row r="85" spans="1:4" x14ac:dyDescent="0.25">
      <c r="A85" s="46" t="s">
        <v>53</v>
      </c>
      <c r="C85" s="56" t="str">
        <f>Анкета!I98</f>
        <v>Нет</v>
      </c>
    </row>
    <row r="86" spans="1:4" x14ac:dyDescent="0.25">
      <c r="A86" s="46" t="s">
        <v>54</v>
      </c>
      <c r="C86" s="56" t="str">
        <f>Анкета!I99</f>
        <v>Да</v>
      </c>
    </row>
    <row r="87" spans="1:4" s="4" customFormat="1" x14ac:dyDescent="0.25">
      <c r="A87" s="77"/>
      <c r="B87" s="103"/>
      <c r="C87" s="34"/>
      <c r="D87" s="28"/>
    </row>
    <row r="88" spans="1:4" x14ac:dyDescent="0.25">
      <c r="A88" s="75" t="s">
        <v>184</v>
      </c>
      <c r="B88" s="103"/>
      <c r="D88" s="28"/>
    </row>
    <row r="89" spans="1:4" x14ac:dyDescent="0.25">
      <c r="A89" s="46" t="s">
        <v>51</v>
      </c>
      <c r="B89" s="103"/>
      <c r="C89" s="59">
        <f>Анкета!M96</f>
        <v>1</v>
      </c>
      <c r="D89" s="28"/>
    </row>
    <row r="90" spans="1:4" x14ac:dyDescent="0.25">
      <c r="A90" s="46" t="s">
        <v>52</v>
      </c>
      <c r="B90" s="103"/>
      <c r="C90" s="59">
        <f>Анкета!M97</f>
        <v>1</v>
      </c>
      <c r="D90" s="28"/>
    </row>
    <row r="91" spans="1:4" x14ac:dyDescent="0.25">
      <c r="A91" s="46" t="s">
        <v>53</v>
      </c>
      <c r="B91" s="103"/>
      <c r="C91" s="59">
        <f>Анкета!M98</f>
        <v>0</v>
      </c>
      <c r="D91" s="28"/>
    </row>
    <row r="92" spans="1:4" x14ac:dyDescent="0.25">
      <c r="A92" s="46" t="s">
        <v>54</v>
      </c>
      <c r="C92" s="59">
        <f>Анкета!M99</f>
        <v>1</v>
      </c>
    </row>
    <row r="93" spans="1:4" x14ac:dyDescent="0.25">
      <c r="A93" s="71"/>
    </row>
    <row r="94" spans="1:4" ht="45" x14ac:dyDescent="0.25">
      <c r="A94" s="68" t="s">
        <v>55</v>
      </c>
      <c r="B94" s="99"/>
      <c r="D94" s="25"/>
    </row>
    <row r="95" spans="1:4" x14ac:dyDescent="0.25">
      <c r="A95" s="75" t="s">
        <v>185</v>
      </c>
    </row>
    <row r="96" spans="1:4" ht="30" x14ac:dyDescent="0.25">
      <c r="A96" s="46" t="s">
        <v>56</v>
      </c>
      <c r="C96" s="56" t="str">
        <f>Анкета!I103</f>
        <v>Да</v>
      </c>
    </row>
    <row r="97" spans="1:4" x14ac:dyDescent="0.25">
      <c r="A97" s="46" t="s">
        <v>57</v>
      </c>
      <c r="C97" s="56" t="str">
        <f>Анкета!I104</f>
        <v>Нет</v>
      </c>
    </row>
    <row r="98" spans="1:4" ht="30" x14ac:dyDescent="0.25">
      <c r="A98" s="46" t="s">
        <v>58</v>
      </c>
      <c r="C98" s="56" t="str">
        <f>Анкета!I105</f>
        <v>Нет</v>
      </c>
    </row>
    <row r="99" spans="1:4" x14ac:dyDescent="0.25">
      <c r="A99" s="46" t="s">
        <v>59</v>
      </c>
      <c r="C99" s="56" t="str">
        <f>Анкета!I106</f>
        <v>Нет</v>
      </c>
    </row>
    <row r="100" spans="1:4" x14ac:dyDescent="0.25">
      <c r="A100" s="46" t="s">
        <v>60</v>
      </c>
      <c r="C100" s="56" t="str">
        <f>Анкета!I107</f>
        <v>Нет</v>
      </c>
    </row>
    <row r="101" spans="1:4" x14ac:dyDescent="0.25">
      <c r="A101" s="46" t="s">
        <v>61</v>
      </c>
      <c r="C101" s="56" t="str">
        <f>Анкета!I108</f>
        <v>Да</v>
      </c>
    </row>
    <row r="102" spans="1:4" s="7" customFormat="1" x14ac:dyDescent="0.25">
      <c r="A102" s="46" t="s">
        <v>62</v>
      </c>
      <c r="B102" s="98"/>
      <c r="C102" s="54">
        <f>Анкета!A110</f>
        <v>0</v>
      </c>
      <c r="D102" s="26"/>
    </row>
    <row r="103" spans="1:4" x14ac:dyDescent="0.25">
      <c r="A103" s="71"/>
    </row>
    <row r="104" spans="1:4" x14ac:dyDescent="0.25">
      <c r="A104" s="75" t="s">
        <v>186</v>
      </c>
      <c r="B104" s="100"/>
      <c r="D104" s="28"/>
    </row>
    <row r="105" spans="1:4" ht="21" customHeight="1" x14ac:dyDescent="0.25">
      <c r="A105" s="46" t="s">
        <v>56</v>
      </c>
      <c r="B105" s="100"/>
      <c r="C105" s="59">
        <f>Анкета!M103</f>
        <v>0</v>
      </c>
      <c r="D105" s="28"/>
    </row>
    <row r="106" spans="1:4" x14ac:dyDescent="0.25">
      <c r="A106" s="46" t="s">
        <v>57</v>
      </c>
      <c r="B106" s="100"/>
      <c r="C106" s="59">
        <f>Анкета!M104</f>
        <v>0</v>
      </c>
      <c r="D106" s="28"/>
    </row>
    <row r="107" spans="1:4" ht="18" customHeight="1" x14ac:dyDescent="0.25">
      <c r="A107" s="46" t="s">
        <v>58</v>
      </c>
      <c r="B107" s="100"/>
      <c r="C107" s="59">
        <f>Анкета!M105</f>
        <v>0</v>
      </c>
      <c r="D107" s="28"/>
    </row>
    <row r="108" spans="1:4" x14ac:dyDescent="0.25">
      <c r="A108" s="46" t="s">
        <v>59</v>
      </c>
      <c r="B108" s="100"/>
      <c r="C108" s="59">
        <f>Анкета!M106</f>
        <v>0</v>
      </c>
      <c r="D108" s="28"/>
    </row>
    <row r="109" spans="1:4" x14ac:dyDescent="0.25">
      <c r="A109" s="46" t="s">
        <v>60</v>
      </c>
      <c r="B109" s="100"/>
      <c r="C109" s="59">
        <f>Анкета!M107</f>
        <v>0</v>
      </c>
      <c r="D109" s="28"/>
    </row>
    <row r="110" spans="1:4" x14ac:dyDescent="0.25">
      <c r="A110" s="46" t="s">
        <v>61</v>
      </c>
      <c r="B110" s="100"/>
      <c r="C110" s="59">
        <f>Анкета!M108</f>
        <v>0</v>
      </c>
      <c r="D110" s="28"/>
    </row>
    <row r="111" spans="1:4" x14ac:dyDescent="0.25">
      <c r="A111" s="78"/>
      <c r="B111" s="100"/>
      <c r="D111" s="39"/>
    </row>
    <row r="112" spans="1:4" ht="45" x14ac:dyDescent="0.25">
      <c r="A112" s="76" t="s">
        <v>63</v>
      </c>
      <c r="B112" s="102"/>
      <c r="D112" s="27"/>
    </row>
    <row r="113" spans="1:4" ht="30" x14ac:dyDescent="0.25">
      <c r="A113" s="74" t="s">
        <v>64</v>
      </c>
      <c r="B113" s="99"/>
      <c r="D113" s="25"/>
    </row>
    <row r="114" spans="1:4" x14ac:dyDescent="0.25">
      <c r="A114" s="46" t="s">
        <v>65</v>
      </c>
      <c r="B114" s="103"/>
      <c r="C114" s="59">
        <f>Анкета!I114</f>
        <v>29</v>
      </c>
      <c r="D114" s="28"/>
    </row>
    <row r="115" spans="1:4" s="3" customFormat="1" x14ac:dyDescent="0.25">
      <c r="A115" s="79" t="s">
        <v>66</v>
      </c>
      <c r="B115" s="104"/>
      <c r="C115" s="60">
        <f>Анкета!I115</f>
        <v>1</v>
      </c>
      <c r="D115" s="28"/>
    </row>
    <row r="116" spans="1:4" x14ac:dyDescent="0.25">
      <c r="A116" s="78"/>
      <c r="B116" s="97"/>
      <c r="D116" s="25"/>
    </row>
    <row r="117" spans="1:4" ht="30" x14ac:dyDescent="0.25">
      <c r="A117" s="74" t="s">
        <v>67</v>
      </c>
      <c r="B117" s="99"/>
      <c r="D117" s="25"/>
    </row>
    <row r="118" spans="1:4" x14ac:dyDescent="0.25">
      <c r="A118" s="46" t="s">
        <v>65</v>
      </c>
      <c r="B118" s="103"/>
      <c r="C118" s="59">
        <f>Анкета!I118</f>
        <v>4</v>
      </c>
      <c r="D118" s="28"/>
    </row>
    <row r="119" spans="1:4" ht="30" x14ac:dyDescent="0.25">
      <c r="A119" s="46" t="s">
        <v>68</v>
      </c>
      <c r="B119" s="105"/>
      <c r="C119" s="61">
        <f>Анкета!I119</f>
        <v>0.8</v>
      </c>
      <c r="D119" s="28"/>
    </row>
    <row r="120" spans="1:4" x14ac:dyDescent="0.25">
      <c r="A120" s="78"/>
      <c r="B120" s="100"/>
      <c r="D120" s="39"/>
    </row>
    <row r="121" spans="1:4" ht="60" x14ac:dyDescent="0.25">
      <c r="A121" s="74" t="s">
        <v>284</v>
      </c>
      <c r="B121" s="99"/>
      <c r="D121" s="25"/>
    </row>
    <row r="122" spans="1:4" x14ac:dyDescent="0.25">
      <c r="A122" s="46" t="s">
        <v>65</v>
      </c>
      <c r="B122" s="103"/>
      <c r="C122" s="59">
        <f>Анкета!I122</f>
        <v>29</v>
      </c>
      <c r="D122" s="28"/>
    </row>
    <row r="123" spans="1:4" x14ac:dyDescent="0.25">
      <c r="A123" s="78"/>
      <c r="B123" s="100"/>
      <c r="D123" s="39"/>
    </row>
    <row r="124" spans="1:4" s="4" customFormat="1" x14ac:dyDescent="0.25">
      <c r="A124" s="80"/>
      <c r="B124" s="99"/>
      <c r="C124" s="34"/>
      <c r="D124" s="25"/>
    </row>
    <row r="125" spans="1:4" ht="90" x14ac:dyDescent="0.25">
      <c r="A125" s="68" t="s">
        <v>69</v>
      </c>
      <c r="B125" s="97"/>
      <c r="C125" s="56" t="str">
        <f>Анкета!A125</f>
        <v>На базе медицинской организации (посредством сетевого взаимодействия)</v>
      </c>
      <c r="D125" s="29"/>
    </row>
    <row r="126" spans="1:4" x14ac:dyDescent="0.25">
      <c r="A126" s="78"/>
      <c r="B126" s="100"/>
      <c r="D126" s="39"/>
    </row>
    <row r="127" spans="1:4" x14ac:dyDescent="0.25">
      <c r="A127" s="81" t="s">
        <v>70</v>
      </c>
      <c r="B127" s="106"/>
      <c r="D127" s="20"/>
    </row>
    <row r="128" spans="1:4" x14ac:dyDescent="0.25">
      <c r="A128" s="75" t="s">
        <v>187</v>
      </c>
    </row>
    <row r="129" spans="1:4" x14ac:dyDescent="0.25">
      <c r="A129" s="46" t="s">
        <v>72</v>
      </c>
      <c r="C129" s="59">
        <f>Анкета!I129</f>
        <v>29</v>
      </c>
    </row>
    <row r="130" spans="1:4" x14ac:dyDescent="0.25">
      <c r="A130" s="46" t="s">
        <v>73</v>
      </c>
      <c r="C130" s="59">
        <f>Анкета!I130</f>
        <v>3</v>
      </c>
    </row>
    <row r="131" spans="1:4" x14ac:dyDescent="0.25">
      <c r="A131" s="46" t="s">
        <v>74</v>
      </c>
      <c r="C131" s="59">
        <f>Анкета!I131</f>
        <v>0</v>
      </c>
    </row>
    <row r="132" spans="1:4" x14ac:dyDescent="0.25">
      <c r="A132" s="46" t="s">
        <v>75</v>
      </c>
      <c r="C132" s="59">
        <f>Анкета!I132</f>
        <v>8</v>
      </c>
    </row>
    <row r="133" spans="1:4" x14ac:dyDescent="0.25">
      <c r="A133" s="46" t="s">
        <v>76</v>
      </c>
      <c r="C133" s="59">
        <f>Анкета!I133</f>
        <v>14</v>
      </c>
    </row>
    <row r="134" spans="1:4" x14ac:dyDescent="0.25">
      <c r="A134" s="46" t="s">
        <v>77</v>
      </c>
      <c r="C134" s="59">
        <f>Анкета!I134</f>
        <v>7</v>
      </c>
    </row>
    <row r="135" spans="1:4" s="4" customFormat="1" x14ac:dyDescent="0.25">
      <c r="A135" s="82"/>
      <c r="B135" s="105"/>
      <c r="C135" s="34"/>
      <c r="D135" s="28"/>
    </row>
    <row r="136" spans="1:4" x14ac:dyDescent="0.25">
      <c r="A136" s="75" t="s">
        <v>188</v>
      </c>
      <c r="B136" s="105"/>
      <c r="D136" s="28"/>
    </row>
    <row r="137" spans="1:4" x14ac:dyDescent="0.25">
      <c r="A137" s="46" t="s">
        <v>72</v>
      </c>
      <c r="B137" s="105"/>
      <c r="C137" s="61">
        <f>Анкета!M129</f>
        <v>0.90625</v>
      </c>
      <c r="D137" s="28"/>
    </row>
    <row r="138" spans="1:4" x14ac:dyDescent="0.25">
      <c r="A138" s="46" t="s">
        <v>73</v>
      </c>
      <c r="B138" s="105"/>
      <c r="C138" s="61">
        <f>Анкета!M130</f>
        <v>9.4E-2</v>
      </c>
      <c r="D138" s="28"/>
    </row>
    <row r="139" spans="1:4" x14ac:dyDescent="0.25">
      <c r="A139" s="46" t="s">
        <v>74</v>
      </c>
      <c r="B139" s="105"/>
      <c r="C139" s="61">
        <f>Анкета!M131</f>
        <v>0</v>
      </c>
      <c r="D139" s="28"/>
    </row>
    <row r="140" spans="1:4" x14ac:dyDescent="0.25">
      <c r="A140" s="46" t="s">
        <v>75</v>
      </c>
      <c r="B140" s="105"/>
      <c r="C140" s="61">
        <f>Анкета!M132</f>
        <v>0.27579999999999999</v>
      </c>
      <c r="D140" s="28"/>
    </row>
    <row r="141" spans="1:4" x14ac:dyDescent="0.25">
      <c r="A141" s="46" t="s">
        <v>76</v>
      </c>
      <c r="B141" s="105"/>
      <c r="C141" s="61">
        <f>Анкета!M133</f>
        <v>0.48270000000000002</v>
      </c>
      <c r="D141" s="28"/>
    </row>
    <row r="142" spans="1:4" x14ac:dyDescent="0.25">
      <c r="A142" s="46" t="s">
        <v>77</v>
      </c>
      <c r="B142" s="105"/>
      <c r="C142" s="61">
        <f>Анкета!M134</f>
        <v>0.24129999999999999</v>
      </c>
      <c r="D142" s="28"/>
    </row>
    <row r="143" spans="1:4" s="4" customFormat="1" x14ac:dyDescent="0.25">
      <c r="A143" s="82"/>
      <c r="B143" s="105"/>
      <c r="C143" s="34"/>
      <c r="D143" s="28"/>
    </row>
    <row r="144" spans="1:4" x14ac:dyDescent="0.25">
      <c r="A144" s="71"/>
    </row>
    <row r="145" spans="1:4" ht="45" x14ac:dyDescent="0.25">
      <c r="A145" s="83" t="s">
        <v>78</v>
      </c>
      <c r="B145" s="106"/>
      <c r="D145" s="20"/>
    </row>
    <row r="146" spans="1:4" x14ac:dyDescent="0.25">
      <c r="A146" s="84" t="s">
        <v>79</v>
      </c>
      <c r="D146" s="21"/>
    </row>
    <row r="147" spans="1:4" x14ac:dyDescent="0.25">
      <c r="A147" s="84" t="s">
        <v>285</v>
      </c>
      <c r="D147" s="21"/>
    </row>
    <row r="148" spans="1:4" x14ac:dyDescent="0.25">
      <c r="A148" s="85" t="s">
        <v>83</v>
      </c>
      <c r="B148" s="107"/>
      <c r="C148" s="59">
        <f>Анкета!I139</f>
        <v>1</v>
      </c>
      <c r="D148" s="22"/>
    </row>
    <row r="149" spans="1:4" x14ac:dyDescent="0.25">
      <c r="A149" s="85" t="s">
        <v>84</v>
      </c>
      <c r="B149" s="107"/>
      <c r="C149" s="59">
        <f>Анкета!I140</f>
        <v>0</v>
      </c>
      <c r="D149" s="22"/>
    </row>
    <row r="150" spans="1:4" x14ac:dyDescent="0.25">
      <c r="A150" s="204" t="s">
        <v>85</v>
      </c>
      <c r="B150" s="108" t="s">
        <v>86</v>
      </c>
      <c r="C150" s="59">
        <f>Анкета!I141</f>
        <v>0</v>
      </c>
      <c r="D150" s="23"/>
    </row>
    <row r="151" spans="1:4" x14ac:dyDescent="0.25">
      <c r="A151" s="204"/>
      <c r="B151" s="108" t="s">
        <v>87</v>
      </c>
      <c r="C151" s="59">
        <f>Анкета!I142</f>
        <v>0</v>
      </c>
      <c r="D151" s="23"/>
    </row>
    <row r="152" spans="1:4" x14ac:dyDescent="0.25">
      <c r="A152" s="204"/>
      <c r="B152" s="108" t="s">
        <v>88</v>
      </c>
      <c r="C152" s="59">
        <f>Анкета!I143</f>
        <v>0</v>
      </c>
      <c r="D152" s="23"/>
    </row>
    <row r="153" spans="1:4" x14ac:dyDescent="0.25">
      <c r="A153" s="85" t="s">
        <v>89</v>
      </c>
      <c r="B153" s="107"/>
      <c r="C153" s="59">
        <f>Анкета!I144</f>
        <v>1</v>
      </c>
      <c r="D153" s="22"/>
    </row>
    <row r="154" spans="1:4" x14ac:dyDescent="0.25">
      <c r="A154" s="85" t="s">
        <v>90</v>
      </c>
      <c r="B154" s="107"/>
      <c r="C154" s="59">
        <f>Анкета!I145</f>
        <v>0</v>
      </c>
      <c r="D154" s="22"/>
    </row>
    <row r="155" spans="1:4" x14ac:dyDescent="0.25">
      <c r="A155" s="85" t="s">
        <v>91</v>
      </c>
      <c r="B155" s="107"/>
      <c r="C155" s="59">
        <f>Анкета!I146</f>
        <v>0</v>
      </c>
      <c r="D155" s="22"/>
    </row>
    <row r="156" spans="1:4" x14ac:dyDescent="0.25">
      <c r="A156" s="85" t="s">
        <v>92</v>
      </c>
      <c r="B156" s="107"/>
      <c r="C156" s="59">
        <f>Анкета!I147</f>
        <v>0</v>
      </c>
      <c r="D156" s="22"/>
    </row>
    <row r="157" spans="1:4" x14ac:dyDescent="0.25">
      <c r="A157" s="85" t="s">
        <v>93</v>
      </c>
      <c r="B157" s="107"/>
      <c r="C157" s="59">
        <f>Анкета!I148</f>
        <v>1</v>
      </c>
      <c r="D157" s="22"/>
    </row>
    <row r="158" spans="1:4" x14ac:dyDescent="0.25">
      <c r="A158" s="86"/>
      <c r="B158" s="107"/>
      <c r="D158" s="22"/>
    </row>
    <row r="159" spans="1:4" x14ac:dyDescent="0.25">
      <c r="A159" s="87" t="s">
        <v>79</v>
      </c>
      <c r="D159" s="24"/>
    </row>
    <row r="160" spans="1:4" x14ac:dyDescent="0.25">
      <c r="A160" s="84" t="s">
        <v>286</v>
      </c>
      <c r="D160" s="21"/>
    </row>
    <row r="161" spans="1:4" x14ac:dyDescent="0.25">
      <c r="A161" s="85" t="s">
        <v>83</v>
      </c>
      <c r="B161" s="107"/>
      <c r="C161" s="59">
        <f>Анкета!K139</f>
        <v>0</v>
      </c>
      <c r="D161" s="22"/>
    </row>
    <row r="162" spans="1:4" x14ac:dyDescent="0.25">
      <c r="A162" s="85" t="s">
        <v>84</v>
      </c>
      <c r="B162" s="107"/>
      <c r="C162" s="59">
        <f>Анкета!K140</f>
        <v>0</v>
      </c>
      <c r="D162" s="22"/>
    </row>
    <row r="163" spans="1:4" x14ac:dyDescent="0.25">
      <c r="A163" s="204" t="s">
        <v>85</v>
      </c>
      <c r="B163" s="108" t="s">
        <v>86</v>
      </c>
      <c r="C163" s="59">
        <f>Анкета!K141</f>
        <v>0</v>
      </c>
      <c r="D163" s="23"/>
    </row>
    <row r="164" spans="1:4" x14ac:dyDescent="0.25">
      <c r="A164" s="204"/>
      <c r="B164" s="108" t="s">
        <v>87</v>
      </c>
      <c r="C164" s="59">
        <f>Анкета!K142</f>
        <v>0</v>
      </c>
      <c r="D164" s="23"/>
    </row>
    <row r="165" spans="1:4" x14ac:dyDescent="0.25">
      <c r="A165" s="204"/>
      <c r="B165" s="108" t="s">
        <v>88</v>
      </c>
      <c r="C165" s="59">
        <f>Анкета!K143</f>
        <v>0</v>
      </c>
      <c r="D165" s="23"/>
    </row>
    <row r="166" spans="1:4" x14ac:dyDescent="0.25">
      <c r="A166" s="85" t="s">
        <v>89</v>
      </c>
      <c r="B166" s="107"/>
      <c r="C166" s="59">
        <f>Анкета!K144</f>
        <v>0</v>
      </c>
      <c r="D166" s="22"/>
    </row>
    <row r="167" spans="1:4" x14ac:dyDescent="0.25">
      <c r="A167" s="85" t="s">
        <v>90</v>
      </c>
      <c r="B167" s="107"/>
      <c r="C167" s="59">
        <f>Анкета!K145</f>
        <v>0</v>
      </c>
      <c r="D167" s="22"/>
    </row>
    <row r="168" spans="1:4" x14ac:dyDescent="0.25">
      <c r="A168" s="85" t="s">
        <v>91</v>
      </c>
      <c r="B168" s="107"/>
      <c r="C168" s="59">
        <f>Анкета!K146</f>
        <v>0</v>
      </c>
      <c r="D168" s="22"/>
    </row>
    <row r="169" spans="1:4" x14ac:dyDescent="0.25">
      <c r="A169" s="85" t="s">
        <v>92</v>
      </c>
      <c r="B169" s="107"/>
      <c r="C169" s="59">
        <f>Анкета!K147</f>
        <v>0</v>
      </c>
      <c r="D169" s="22"/>
    </row>
    <row r="170" spans="1:4" x14ac:dyDescent="0.25">
      <c r="A170" s="85" t="s">
        <v>93</v>
      </c>
      <c r="B170" s="107"/>
      <c r="C170" s="59">
        <f>Анкета!K148</f>
        <v>0</v>
      </c>
      <c r="D170" s="22"/>
    </row>
    <row r="171" spans="1:4" x14ac:dyDescent="0.25">
      <c r="A171" s="86"/>
      <c r="B171" s="107"/>
      <c r="D171" s="22"/>
    </row>
    <row r="172" spans="1:4" x14ac:dyDescent="0.25">
      <c r="A172" s="84" t="s">
        <v>80</v>
      </c>
      <c r="D172" s="21"/>
    </row>
    <row r="173" spans="1:4" x14ac:dyDescent="0.25">
      <c r="A173" s="84" t="s">
        <v>81</v>
      </c>
      <c r="D173" s="21"/>
    </row>
    <row r="174" spans="1:4" x14ac:dyDescent="0.25">
      <c r="A174" s="85" t="s">
        <v>83</v>
      </c>
      <c r="B174" s="107"/>
      <c r="C174" s="59">
        <f>Анкета!M139</f>
        <v>1</v>
      </c>
      <c r="D174" s="22"/>
    </row>
    <row r="175" spans="1:4" x14ac:dyDescent="0.25">
      <c r="A175" s="85" t="s">
        <v>84</v>
      </c>
      <c r="B175" s="107"/>
      <c r="C175" s="59">
        <f>Анкета!M140</f>
        <v>0</v>
      </c>
      <c r="D175" s="22"/>
    </row>
    <row r="176" spans="1:4" x14ac:dyDescent="0.25">
      <c r="A176" s="204" t="s">
        <v>85</v>
      </c>
      <c r="B176" s="108" t="s">
        <v>86</v>
      </c>
      <c r="C176" s="59">
        <f>Анкета!M141</f>
        <v>0</v>
      </c>
      <c r="D176" s="23"/>
    </row>
    <row r="177" spans="1:4" x14ac:dyDescent="0.25">
      <c r="A177" s="204"/>
      <c r="B177" s="108" t="s">
        <v>87</v>
      </c>
      <c r="C177" s="59">
        <f>Анкета!M142</f>
        <v>0</v>
      </c>
      <c r="D177" s="23"/>
    </row>
    <row r="178" spans="1:4" x14ac:dyDescent="0.25">
      <c r="A178" s="204"/>
      <c r="B178" s="108" t="s">
        <v>88</v>
      </c>
      <c r="C178" s="59">
        <f>Анкета!M143</f>
        <v>0</v>
      </c>
      <c r="D178" s="23"/>
    </row>
    <row r="179" spans="1:4" x14ac:dyDescent="0.25">
      <c r="A179" s="85" t="s">
        <v>89</v>
      </c>
      <c r="B179" s="107"/>
      <c r="C179" s="59">
        <f>Анкета!M144</f>
        <v>1</v>
      </c>
      <c r="D179" s="22"/>
    </row>
    <row r="180" spans="1:4" x14ac:dyDescent="0.25">
      <c r="A180" s="85" t="s">
        <v>90</v>
      </c>
      <c r="B180" s="107"/>
      <c r="C180" s="59">
        <f>Анкета!M145</f>
        <v>0</v>
      </c>
      <c r="D180" s="22"/>
    </row>
    <row r="181" spans="1:4" x14ac:dyDescent="0.25">
      <c r="A181" s="85" t="s">
        <v>91</v>
      </c>
      <c r="B181" s="107"/>
      <c r="C181" s="59">
        <f>Анкета!M146</f>
        <v>0</v>
      </c>
      <c r="D181" s="22"/>
    </row>
    <row r="182" spans="1:4" x14ac:dyDescent="0.25">
      <c r="A182" s="85" t="s">
        <v>92</v>
      </c>
      <c r="B182" s="107"/>
      <c r="C182" s="59">
        <f>Анкета!M147</f>
        <v>0</v>
      </c>
      <c r="D182" s="22"/>
    </row>
    <row r="183" spans="1:4" x14ac:dyDescent="0.25">
      <c r="A183" s="85" t="s">
        <v>93</v>
      </c>
      <c r="B183" s="107"/>
      <c r="C183" s="59">
        <f>Анкета!M148</f>
        <v>1</v>
      </c>
      <c r="D183" s="22"/>
    </row>
    <row r="184" spans="1:4" x14ac:dyDescent="0.25">
      <c r="A184" s="86"/>
      <c r="B184" s="107"/>
      <c r="D184" s="22"/>
    </row>
    <row r="185" spans="1:4" x14ac:dyDescent="0.25">
      <c r="A185" s="87" t="s">
        <v>80</v>
      </c>
      <c r="D185" s="24"/>
    </row>
    <row r="186" spans="1:4" x14ac:dyDescent="0.25">
      <c r="A186" s="84" t="s">
        <v>82</v>
      </c>
      <c r="D186" s="21"/>
    </row>
    <row r="187" spans="1:4" x14ac:dyDescent="0.25">
      <c r="A187" s="85" t="s">
        <v>83</v>
      </c>
      <c r="B187" s="107"/>
      <c r="C187" s="59">
        <f>Анкета!O139</f>
        <v>0</v>
      </c>
      <c r="D187" s="22"/>
    </row>
    <row r="188" spans="1:4" x14ac:dyDescent="0.25">
      <c r="A188" s="85" t="s">
        <v>84</v>
      </c>
      <c r="B188" s="107"/>
      <c r="C188" s="59">
        <f>Анкета!O140</f>
        <v>0</v>
      </c>
      <c r="D188" s="22"/>
    </row>
    <row r="189" spans="1:4" x14ac:dyDescent="0.25">
      <c r="A189" s="204" t="s">
        <v>85</v>
      </c>
      <c r="B189" s="108" t="s">
        <v>86</v>
      </c>
      <c r="C189" s="59">
        <f>Анкета!O141</f>
        <v>0</v>
      </c>
      <c r="D189" s="23"/>
    </row>
    <row r="190" spans="1:4" x14ac:dyDescent="0.25">
      <c r="A190" s="204"/>
      <c r="B190" s="108" t="s">
        <v>87</v>
      </c>
      <c r="C190" s="59">
        <f>Анкета!O142</f>
        <v>0</v>
      </c>
      <c r="D190" s="23"/>
    </row>
    <row r="191" spans="1:4" x14ac:dyDescent="0.25">
      <c r="A191" s="204"/>
      <c r="B191" s="108" t="s">
        <v>88</v>
      </c>
      <c r="C191" s="59">
        <f>Анкета!O143</f>
        <v>0</v>
      </c>
      <c r="D191" s="23"/>
    </row>
    <row r="192" spans="1:4" x14ac:dyDescent="0.25">
      <c r="A192" s="85" t="s">
        <v>89</v>
      </c>
      <c r="B192" s="107"/>
      <c r="C192" s="59">
        <f>Анкета!O144</f>
        <v>0</v>
      </c>
      <c r="D192" s="22"/>
    </row>
    <row r="193" spans="1:4" x14ac:dyDescent="0.25">
      <c r="A193" s="85" t="s">
        <v>90</v>
      </c>
      <c r="B193" s="107"/>
      <c r="C193" s="59">
        <f>Анкета!O145</f>
        <v>0</v>
      </c>
      <c r="D193" s="22"/>
    </row>
    <row r="194" spans="1:4" x14ac:dyDescent="0.25">
      <c r="A194" s="85" t="s">
        <v>91</v>
      </c>
      <c r="B194" s="107"/>
      <c r="C194" s="59">
        <f>Анкета!O146</f>
        <v>0</v>
      </c>
      <c r="D194" s="22"/>
    </row>
    <row r="195" spans="1:4" x14ac:dyDescent="0.25">
      <c r="A195" s="85" t="s">
        <v>92</v>
      </c>
      <c r="B195" s="107"/>
      <c r="C195" s="59">
        <f>Анкета!O147</f>
        <v>0</v>
      </c>
      <c r="D195" s="22"/>
    </row>
    <row r="196" spans="1:4" x14ac:dyDescent="0.25">
      <c r="A196" s="85" t="s">
        <v>93</v>
      </c>
      <c r="B196" s="107"/>
      <c r="C196" s="59">
        <f>Анкета!O148</f>
        <v>0</v>
      </c>
      <c r="D196" s="22"/>
    </row>
    <row r="197" spans="1:4" s="40" customFormat="1" x14ac:dyDescent="0.25">
      <c r="A197" s="86"/>
      <c r="B197" s="107"/>
      <c r="C197" s="34"/>
      <c r="D197" s="22"/>
    </row>
    <row r="198" spans="1:4" s="131" customFormat="1" ht="45" x14ac:dyDescent="0.25">
      <c r="A198" s="127" t="s">
        <v>94</v>
      </c>
      <c r="B198" s="128"/>
      <c r="C198" s="129"/>
      <c r="D198" s="130"/>
    </row>
    <row r="199" spans="1:4" x14ac:dyDescent="0.25">
      <c r="A199" s="88"/>
    </row>
    <row r="200" spans="1:4" ht="45" x14ac:dyDescent="0.25">
      <c r="A200" s="81" t="s">
        <v>111</v>
      </c>
      <c r="B200" s="106"/>
      <c r="D200" s="20"/>
    </row>
    <row r="201" spans="1:4" x14ac:dyDescent="0.25">
      <c r="A201" s="75" t="s">
        <v>112</v>
      </c>
      <c r="B201" s="100"/>
      <c r="C201" s="62"/>
      <c r="D201" s="39"/>
    </row>
    <row r="202" spans="1:4" x14ac:dyDescent="0.25">
      <c r="A202" s="75" t="s">
        <v>189</v>
      </c>
      <c r="B202" s="100"/>
      <c r="C202" s="62"/>
      <c r="D202" s="39"/>
    </row>
    <row r="203" spans="1:4" x14ac:dyDescent="0.25">
      <c r="A203" s="46" t="s">
        <v>114</v>
      </c>
      <c r="B203" s="103"/>
      <c r="C203" s="59">
        <f>Анкета!I177</f>
        <v>0</v>
      </c>
      <c r="D203" s="28"/>
    </row>
    <row r="204" spans="1:4" x14ac:dyDescent="0.25">
      <c r="A204" s="46" t="s">
        <v>115</v>
      </c>
      <c r="B204" s="103"/>
      <c r="C204" s="59">
        <f>Анкета!I178</f>
        <v>0</v>
      </c>
      <c r="D204" s="28"/>
    </row>
    <row r="205" spans="1:4" x14ac:dyDescent="0.25">
      <c r="A205" s="46" t="s">
        <v>116</v>
      </c>
      <c r="B205" s="103"/>
      <c r="C205" s="59">
        <f>Анкета!I179</f>
        <v>0</v>
      </c>
      <c r="D205" s="28"/>
    </row>
    <row r="206" spans="1:4" x14ac:dyDescent="0.25">
      <c r="A206" s="46" t="s">
        <v>117</v>
      </c>
      <c r="B206" s="103"/>
      <c r="C206" s="59">
        <f>Анкета!I180</f>
        <v>0</v>
      </c>
      <c r="D206" s="28"/>
    </row>
    <row r="207" spans="1:4" x14ac:dyDescent="0.25">
      <c r="A207" s="46" t="s">
        <v>118</v>
      </c>
      <c r="B207" s="103"/>
      <c r="C207" s="59">
        <f>Анкета!I181</f>
        <v>0</v>
      </c>
      <c r="D207" s="28"/>
    </row>
    <row r="208" spans="1:4" ht="30" x14ac:dyDescent="0.25">
      <c r="A208" s="46" t="s">
        <v>119</v>
      </c>
      <c r="B208" s="103"/>
      <c r="C208" s="59">
        <f>Анкета!I182</f>
        <v>0</v>
      </c>
      <c r="D208" s="28"/>
    </row>
    <row r="209" spans="1:4" x14ac:dyDescent="0.25">
      <c r="A209" s="46" t="s">
        <v>120</v>
      </c>
      <c r="B209" s="103"/>
      <c r="C209" s="59">
        <f>Анкета!I183</f>
        <v>16</v>
      </c>
      <c r="D209" s="28"/>
    </row>
    <row r="210" spans="1:4" x14ac:dyDescent="0.25">
      <c r="A210" s="46" t="s">
        <v>121</v>
      </c>
      <c r="B210" s="103"/>
      <c r="C210" s="59">
        <f>Анкета!I184</f>
        <v>0</v>
      </c>
      <c r="D210" s="28"/>
    </row>
    <row r="211" spans="1:4" x14ac:dyDescent="0.25">
      <c r="A211" s="46" t="s">
        <v>122</v>
      </c>
      <c r="B211" s="103"/>
      <c r="C211" s="59">
        <f>Анкета!I185</f>
        <v>0</v>
      </c>
      <c r="D211" s="28"/>
    </row>
    <row r="212" spans="1:4" ht="30" x14ac:dyDescent="0.25">
      <c r="A212" s="46" t="s">
        <v>123</v>
      </c>
      <c r="B212" s="103"/>
      <c r="C212" s="59">
        <f>Анкета!I186</f>
        <v>0</v>
      </c>
      <c r="D212" s="28"/>
    </row>
    <row r="213" spans="1:4" x14ac:dyDescent="0.25">
      <c r="A213" s="46" t="s">
        <v>99</v>
      </c>
      <c r="B213" s="109"/>
      <c r="C213" s="59">
        <f>Анкета!I187</f>
        <v>16</v>
      </c>
      <c r="D213" s="34"/>
    </row>
    <row r="214" spans="1:4" x14ac:dyDescent="0.25">
      <c r="A214" s="89"/>
      <c r="B214" s="109"/>
      <c r="D214" s="34"/>
    </row>
    <row r="215" spans="1:4" x14ac:dyDescent="0.25">
      <c r="A215" s="75" t="s">
        <v>112</v>
      </c>
      <c r="B215" s="109"/>
      <c r="D215" s="34"/>
    </row>
    <row r="216" spans="1:4" x14ac:dyDescent="0.25">
      <c r="A216" s="75" t="s">
        <v>293</v>
      </c>
      <c r="B216" s="109"/>
      <c r="D216" s="34"/>
    </row>
    <row r="217" spans="1:4" x14ac:dyDescent="0.25">
      <c r="A217" s="46" t="s">
        <v>114</v>
      </c>
      <c r="B217" s="109"/>
      <c r="C217" s="59">
        <f>Анкета!M177</f>
        <v>0</v>
      </c>
      <c r="D217" s="34"/>
    </row>
    <row r="218" spans="1:4" x14ac:dyDescent="0.25">
      <c r="A218" s="46" t="s">
        <v>115</v>
      </c>
      <c r="B218" s="109"/>
      <c r="C218" s="59">
        <f>Анкета!M178</f>
        <v>0</v>
      </c>
      <c r="D218" s="34"/>
    </row>
    <row r="219" spans="1:4" x14ac:dyDescent="0.25">
      <c r="A219" s="46" t="s">
        <v>116</v>
      </c>
      <c r="B219" s="109"/>
      <c r="C219" s="59">
        <f>Анкета!M179</f>
        <v>0</v>
      </c>
      <c r="D219" s="34"/>
    </row>
    <row r="220" spans="1:4" x14ac:dyDescent="0.25">
      <c r="A220" s="46" t="s">
        <v>117</v>
      </c>
      <c r="B220" s="109"/>
      <c r="C220" s="59">
        <f>Анкета!M180</f>
        <v>0</v>
      </c>
      <c r="D220" s="34"/>
    </row>
    <row r="221" spans="1:4" x14ac:dyDescent="0.25">
      <c r="A221" s="46" t="s">
        <v>118</v>
      </c>
      <c r="B221" s="109"/>
      <c r="C221" s="59">
        <f>Анкета!M181</f>
        <v>0</v>
      </c>
      <c r="D221" s="34"/>
    </row>
    <row r="222" spans="1:4" ht="30" x14ac:dyDescent="0.25">
      <c r="A222" s="46" t="s">
        <v>119</v>
      </c>
      <c r="B222" s="109"/>
      <c r="C222" s="59">
        <f>Анкета!M182</f>
        <v>0</v>
      </c>
      <c r="D222" s="34"/>
    </row>
    <row r="223" spans="1:4" x14ac:dyDescent="0.25">
      <c r="A223" s="46" t="s">
        <v>120</v>
      </c>
      <c r="B223" s="109"/>
      <c r="C223" s="59">
        <f>Анкета!M183</f>
        <v>0</v>
      </c>
      <c r="D223" s="34"/>
    </row>
    <row r="224" spans="1:4" x14ac:dyDescent="0.25">
      <c r="A224" s="46" t="s">
        <v>121</v>
      </c>
      <c r="B224" s="109"/>
      <c r="C224" s="59">
        <f>Анкета!M184</f>
        <v>0</v>
      </c>
      <c r="D224" s="34"/>
    </row>
    <row r="225" spans="1:4" x14ac:dyDescent="0.25">
      <c r="A225" s="46" t="s">
        <v>122</v>
      </c>
      <c r="B225" s="109"/>
      <c r="C225" s="59">
        <f>Анкета!M185</f>
        <v>0</v>
      </c>
      <c r="D225" s="34"/>
    </row>
    <row r="226" spans="1:4" ht="30" x14ac:dyDescent="0.25">
      <c r="A226" s="46" t="s">
        <v>123</v>
      </c>
      <c r="B226" s="109"/>
      <c r="C226" s="59">
        <f>Анкета!M186</f>
        <v>0</v>
      </c>
      <c r="D226" s="34"/>
    </row>
    <row r="227" spans="1:4" x14ac:dyDescent="0.25">
      <c r="A227" s="46" t="s">
        <v>99</v>
      </c>
      <c r="B227" s="109"/>
      <c r="C227" s="59">
        <f>Анкета!M187</f>
        <v>0</v>
      </c>
      <c r="D227" s="34"/>
    </row>
    <row r="228" spans="1:4" x14ac:dyDescent="0.25">
      <c r="A228" s="89"/>
      <c r="B228" s="109"/>
      <c r="D228" s="34"/>
    </row>
    <row r="229" spans="1:4" s="131" customFormat="1" ht="45" x14ac:dyDescent="0.25">
      <c r="A229" s="132" t="s">
        <v>124</v>
      </c>
      <c r="B229" s="133"/>
      <c r="C229" s="129"/>
      <c r="D229" s="134"/>
    </row>
    <row r="230" spans="1:4" s="131" customFormat="1" x14ac:dyDescent="0.25">
      <c r="A230" s="135"/>
      <c r="B230" s="136"/>
      <c r="C230" s="129"/>
      <c r="D230" s="137"/>
    </row>
    <row r="231" spans="1:4" s="131" customFormat="1" ht="60" x14ac:dyDescent="0.25">
      <c r="A231" s="132" t="s">
        <v>160</v>
      </c>
      <c r="B231" s="133"/>
      <c r="C231" s="129"/>
      <c r="D231" s="134"/>
    </row>
    <row r="232" spans="1:4" s="131" customFormat="1" x14ac:dyDescent="0.25">
      <c r="A232" s="135"/>
      <c r="B232" s="136"/>
      <c r="C232" s="129"/>
      <c r="D232" s="137"/>
    </row>
    <row r="233" spans="1:4" s="131" customFormat="1" ht="45" x14ac:dyDescent="0.25">
      <c r="A233" s="132" t="s">
        <v>163</v>
      </c>
      <c r="B233" s="133"/>
      <c r="C233" s="129"/>
      <c r="D233" s="134"/>
    </row>
    <row r="234" spans="1:4" s="131" customFormat="1" x14ac:dyDescent="0.25">
      <c r="A234" s="135"/>
      <c r="B234" s="136"/>
      <c r="C234" s="129"/>
      <c r="D234" s="137"/>
    </row>
    <row r="235" spans="1:4" s="4" customFormat="1" ht="45" x14ac:dyDescent="0.25">
      <c r="A235" s="68" t="s">
        <v>166</v>
      </c>
      <c r="B235" s="99"/>
      <c r="C235" s="34"/>
      <c r="D235" s="25"/>
    </row>
    <row r="236" spans="1:4" s="4" customFormat="1" x14ac:dyDescent="0.25">
      <c r="A236" s="90"/>
      <c r="B236" s="98"/>
      <c r="C236" s="34"/>
      <c r="D236" s="26"/>
    </row>
    <row r="237" spans="1:4" s="4" customFormat="1" x14ac:dyDescent="0.25">
      <c r="A237" s="75" t="s">
        <v>167</v>
      </c>
      <c r="B237" s="98"/>
      <c r="C237" s="34"/>
      <c r="D237" s="26"/>
    </row>
    <row r="238" spans="1:4" s="4" customFormat="1" x14ac:dyDescent="0.25">
      <c r="A238" s="75" t="s">
        <v>103</v>
      </c>
      <c r="B238" s="98"/>
      <c r="C238" s="34"/>
      <c r="D238" s="26"/>
    </row>
    <row r="239" spans="1:4" s="4" customFormat="1" x14ac:dyDescent="0.25">
      <c r="A239" s="75" t="s">
        <v>168</v>
      </c>
      <c r="B239" s="98"/>
      <c r="C239" s="34"/>
      <c r="D239" s="26"/>
    </row>
    <row r="240" spans="1:4" s="4" customFormat="1" x14ac:dyDescent="0.25">
      <c r="A240" s="46" t="s">
        <v>169</v>
      </c>
      <c r="B240" s="96"/>
      <c r="C240" s="59">
        <f>Анкета!K236</f>
        <v>0</v>
      </c>
      <c r="D240" s="26"/>
    </row>
    <row r="241" spans="1:4" s="4" customFormat="1" x14ac:dyDescent="0.25">
      <c r="A241" s="46" t="s">
        <v>170</v>
      </c>
      <c r="B241" s="96"/>
      <c r="C241" s="59">
        <f>Анкета!K237</f>
        <v>0</v>
      </c>
      <c r="D241" s="26"/>
    </row>
    <row r="242" spans="1:4" s="4" customFormat="1" x14ac:dyDescent="0.25">
      <c r="A242" s="46" t="s">
        <v>171</v>
      </c>
      <c r="B242" s="96"/>
      <c r="C242" s="59"/>
      <c r="D242" s="26"/>
    </row>
    <row r="243" spans="1:4" s="4" customFormat="1" x14ac:dyDescent="0.25">
      <c r="A243" s="46" t="s">
        <v>172</v>
      </c>
      <c r="B243" s="96"/>
      <c r="C243" s="59">
        <f>Анкета!K239</f>
        <v>0</v>
      </c>
      <c r="D243" s="26"/>
    </row>
    <row r="244" spans="1:4" s="4" customFormat="1" x14ac:dyDescent="0.25">
      <c r="A244" s="205" t="s">
        <v>173</v>
      </c>
      <c r="B244" s="110" t="s">
        <v>174</v>
      </c>
      <c r="C244" s="59">
        <f>Анкета!K240</f>
        <v>0</v>
      </c>
      <c r="D244" s="26"/>
    </row>
    <row r="245" spans="1:4" s="4" customFormat="1" x14ac:dyDescent="0.25">
      <c r="A245" s="206"/>
      <c r="B245" s="110" t="s">
        <v>175</v>
      </c>
      <c r="C245" s="59">
        <f>Анкета!K241</f>
        <v>0</v>
      </c>
      <c r="D245" s="26"/>
    </row>
    <row r="246" spans="1:4" s="4" customFormat="1" x14ac:dyDescent="0.25">
      <c r="A246" s="206"/>
      <c r="B246" s="110" t="s">
        <v>176</v>
      </c>
      <c r="C246" s="59">
        <f>Анкета!K242</f>
        <v>0</v>
      </c>
      <c r="D246" s="26"/>
    </row>
    <row r="247" spans="1:4" s="4" customFormat="1" ht="45" x14ac:dyDescent="0.25">
      <c r="A247" s="207"/>
      <c r="B247" s="110" t="s">
        <v>177</v>
      </c>
      <c r="C247" s="59">
        <f>Анкета!K243</f>
        <v>0</v>
      </c>
      <c r="D247" s="26"/>
    </row>
    <row r="248" spans="1:4" s="4" customFormat="1" x14ac:dyDescent="0.25">
      <c r="A248" s="46" t="s">
        <v>178</v>
      </c>
      <c r="B248" s="111"/>
      <c r="C248" s="59">
        <f>Анкета!K244</f>
        <v>0</v>
      </c>
      <c r="D248" s="26"/>
    </row>
    <row r="249" spans="1:4" s="4" customFormat="1" x14ac:dyDescent="0.25">
      <c r="A249" s="91"/>
      <c r="B249" s="96"/>
      <c r="C249" s="34"/>
      <c r="D249" s="26"/>
    </row>
    <row r="250" spans="1:4" s="4" customFormat="1" x14ac:dyDescent="0.25">
      <c r="A250" s="75" t="s">
        <v>167</v>
      </c>
      <c r="B250" s="96"/>
      <c r="C250" s="34"/>
      <c r="D250" s="26"/>
    </row>
    <row r="251" spans="1:4" s="4" customFormat="1" x14ac:dyDescent="0.25">
      <c r="A251" s="75" t="s">
        <v>104</v>
      </c>
      <c r="B251" s="96"/>
      <c r="C251" s="34"/>
      <c r="D251" s="26"/>
    </row>
    <row r="252" spans="1:4" s="4" customFormat="1" x14ac:dyDescent="0.25">
      <c r="A252" s="75" t="s">
        <v>168</v>
      </c>
      <c r="B252" s="96"/>
      <c r="C252" s="34"/>
      <c r="D252" s="26"/>
    </row>
    <row r="253" spans="1:4" s="4" customFormat="1" x14ac:dyDescent="0.25">
      <c r="A253" s="46" t="s">
        <v>169</v>
      </c>
      <c r="B253" s="96"/>
      <c r="C253" s="59">
        <f>Анкета!N236</f>
        <v>0</v>
      </c>
      <c r="D253" s="26"/>
    </row>
    <row r="254" spans="1:4" s="4" customFormat="1" x14ac:dyDescent="0.25">
      <c r="A254" s="46" t="s">
        <v>170</v>
      </c>
      <c r="B254" s="96"/>
      <c r="C254" s="59">
        <f>Анкета!N237</f>
        <v>0</v>
      </c>
      <c r="D254" s="26"/>
    </row>
    <row r="255" spans="1:4" s="4" customFormat="1" x14ac:dyDescent="0.25">
      <c r="A255" s="46" t="s">
        <v>171</v>
      </c>
      <c r="B255" s="96"/>
      <c r="C255" s="59"/>
      <c r="D255" s="26"/>
    </row>
    <row r="256" spans="1:4" s="4" customFormat="1" x14ac:dyDescent="0.25">
      <c r="A256" s="46" t="s">
        <v>172</v>
      </c>
      <c r="B256" s="96"/>
      <c r="C256" s="59">
        <f>Анкета!N239</f>
        <v>0</v>
      </c>
      <c r="D256" s="26"/>
    </row>
    <row r="257" spans="1:4" s="4" customFormat="1" x14ac:dyDescent="0.25">
      <c r="A257" s="203" t="s">
        <v>173</v>
      </c>
      <c r="B257" s="112" t="s">
        <v>174</v>
      </c>
      <c r="C257" s="59">
        <f>Анкета!N240</f>
        <v>0</v>
      </c>
      <c r="D257" s="26"/>
    </row>
    <row r="258" spans="1:4" s="4" customFormat="1" x14ac:dyDescent="0.25">
      <c r="A258" s="203"/>
      <c r="B258" s="112" t="s">
        <v>175</v>
      </c>
      <c r="C258" s="59">
        <f>Анкета!N241</f>
        <v>0</v>
      </c>
      <c r="D258" s="26"/>
    </row>
    <row r="259" spans="1:4" s="4" customFormat="1" x14ac:dyDescent="0.25">
      <c r="A259" s="203"/>
      <c r="B259" s="112" t="s">
        <v>176</v>
      </c>
      <c r="C259" s="59">
        <f>Анкета!N242</f>
        <v>0</v>
      </c>
      <c r="D259" s="26"/>
    </row>
    <row r="260" spans="1:4" s="4" customFormat="1" ht="45" x14ac:dyDescent="0.25">
      <c r="A260" s="203"/>
      <c r="B260" s="112" t="s">
        <v>177</v>
      </c>
      <c r="C260" s="59">
        <f>Анкета!N243</f>
        <v>0</v>
      </c>
      <c r="D260" s="26"/>
    </row>
    <row r="261" spans="1:4" s="4" customFormat="1" x14ac:dyDescent="0.25">
      <c r="A261" s="46" t="s">
        <v>178</v>
      </c>
      <c r="B261" s="96"/>
      <c r="C261" s="59">
        <f>Анкета!N244</f>
        <v>0</v>
      </c>
      <c r="D261" s="26"/>
    </row>
    <row r="262" spans="1:4" s="4" customFormat="1" x14ac:dyDescent="0.25">
      <c r="A262" s="90"/>
      <c r="B262" s="98"/>
      <c r="C262" s="34"/>
      <c r="D262" s="26"/>
    </row>
    <row r="263" spans="1:4" ht="60" x14ac:dyDescent="0.25">
      <c r="A263" s="76" t="s">
        <v>179</v>
      </c>
      <c r="B263" s="102"/>
      <c r="D263" s="27"/>
    </row>
    <row r="264" spans="1:4" ht="30" x14ac:dyDescent="0.25">
      <c r="A264" s="74" t="s">
        <v>180</v>
      </c>
      <c r="B264" s="100"/>
      <c r="C264" s="56" t="str">
        <f>Анкета!N247</f>
        <v>Да (указать адрес):</v>
      </c>
      <c r="D264" s="28"/>
    </row>
    <row r="265" spans="1:4" x14ac:dyDescent="0.25">
      <c r="A265" s="69" t="s">
        <v>191</v>
      </c>
      <c r="B265" s="95"/>
      <c r="C265" s="54" t="str">
        <f>Анкета!A248</f>
        <v>14школа.рф</v>
      </c>
      <c r="D265" s="29"/>
    </row>
    <row r="266" spans="1:4" x14ac:dyDescent="0.25">
      <c r="A266" s="90"/>
    </row>
    <row r="267" spans="1:4" ht="45" x14ac:dyDescent="0.25">
      <c r="A267" s="66" t="s">
        <v>190</v>
      </c>
      <c r="B267" s="95"/>
      <c r="C267" s="54" t="str">
        <f>Анкета!A251</f>
        <v>но не в полном объеме</v>
      </c>
      <c r="D267" s="29"/>
    </row>
    <row r="268" spans="1:4" x14ac:dyDescent="0.25">
      <c r="A268" s="90"/>
    </row>
    <row r="269" spans="1:4" ht="45" x14ac:dyDescent="0.25">
      <c r="A269" s="66" t="s">
        <v>181</v>
      </c>
      <c r="B269" s="95"/>
      <c r="C269" s="54" t="str">
        <f>Анкета!A254</f>
        <v>Да</v>
      </c>
      <c r="D269" s="29"/>
    </row>
  </sheetData>
  <sheetProtection sheet="1" objects="1" scenarios="1"/>
  <mergeCells count="6">
    <mergeCell ref="A257:A260"/>
    <mergeCell ref="A150:A152"/>
    <mergeCell ref="A163:A165"/>
    <mergeCell ref="A176:A178"/>
    <mergeCell ref="A189:A191"/>
    <mergeCell ref="A244:A247"/>
  </mergeCells>
  <dataValidations count="2">
    <dataValidation allowBlank="1" showInputMessage="1" showErrorMessage="1" prompt="Выберите из списка" sqref="A36:A42 A57:A65 A69:A78" xr:uid="{00000000-0002-0000-0200-000000000000}"/>
    <dataValidation type="whole" operator="greaterThanOrEqual" allowBlank="1" showInputMessage="1" showErrorMessage="1" prompt="Количество" sqref="A185 A159 D159 D185" xr:uid="{00000000-0002-0000-0200-000001000000}">
      <formula1>0</formula1>
    </dataValidation>
  </dataValidation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8"/>
  <sheetViews>
    <sheetView workbookViewId="0">
      <selection activeCell="G8" sqref="G8:H8"/>
    </sheetView>
  </sheetViews>
  <sheetFormatPr defaultRowHeight="15" x14ac:dyDescent="0.25"/>
  <cols>
    <col min="1" max="1" width="23.140625" style="115" customWidth="1"/>
    <col min="2" max="8" width="9.140625" style="115"/>
    <col min="9" max="9" width="22.140625" style="115" customWidth="1"/>
    <col min="10" max="16" width="9.140625" style="115"/>
  </cols>
  <sheetData>
    <row r="1" spans="1:16" x14ac:dyDescent="0.25">
      <c r="A1" s="114" t="s">
        <v>2</v>
      </c>
      <c r="E1" s="116"/>
      <c r="G1" s="114" t="str">
        <f>Анкета!A16</f>
        <v>МБОУ СОШ №14 пгт Ильского</v>
      </c>
    </row>
    <row r="3" spans="1:16" ht="15" customHeight="1" x14ac:dyDescent="0.25">
      <c r="A3" s="208" t="s">
        <v>94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6" ht="15" customHeight="1" x14ac:dyDescent="0.25">
      <c r="A4" s="209" t="s">
        <v>95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</row>
    <row r="5" spans="1:16" ht="15" customHeight="1" x14ac:dyDescent="0.25">
      <c r="A5" s="210" t="s">
        <v>96</v>
      </c>
      <c r="B5" s="210"/>
      <c r="C5" s="210" t="s">
        <v>97</v>
      </c>
      <c r="D5" s="210"/>
      <c r="E5" s="210"/>
      <c r="F5" s="210"/>
      <c r="G5" s="210"/>
      <c r="H5" s="210"/>
      <c r="I5" s="210"/>
      <c r="J5" s="210"/>
      <c r="K5" s="210" t="s">
        <v>98</v>
      </c>
      <c r="L5" s="210"/>
      <c r="M5" s="210"/>
      <c r="N5" s="210"/>
      <c r="O5" s="210"/>
      <c r="P5" s="210"/>
    </row>
    <row r="6" spans="1:16" ht="30" customHeight="1" x14ac:dyDescent="0.25">
      <c r="A6" s="210"/>
      <c r="B6" s="210"/>
      <c r="C6" s="210" t="s">
        <v>99</v>
      </c>
      <c r="D6" s="210"/>
      <c r="E6" s="210" t="s">
        <v>100</v>
      </c>
      <c r="F6" s="210"/>
      <c r="G6" s="210" t="s">
        <v>101</v>
      </c>
      <c r="H6" s="210"/>
      <c r="I6" s="210"/>
      <c r="J6" s="210"/>
      <c r="K6" s="210" t="s">
        <v>102</v>
      </c>
      <c r="L6" s="210"/>
      <c r="M6" s="210" t="s">
        <v>103</v>
      </c>
      <c r="N6" s="210"/>
      <c r="O6" s="210" t="s">
        <v>104</v>
      </c>
      <c r="P6" s="210"/>
    </row>
    <row r="7" spans="1:16" x14ac:dyDescent="0.25">
      <c r="A7" s="210"/>
      <c r="B7" s="210"/>
      <c r="C7" s="210"/>
      <c r="D7" s="210"/>
      <c r="E7" s="210"/>
      <c r="F7" s="210"/>
      <c r="G7" s="210" t="s">
        <v>105</v>
      </c>
      <c r="H7" s="210"/>
      <c r="I7" s="210" t="s">
        <v>106</v>
      </c>
      <c r="J7" s="210"/>
      <c r="K7" s="210"/>
      <c r="L7" s="210"/>
      <c r="M7" s="210"/>
      <c r="N7" s="210"/>
      <c r="O7" s="210"/>
      <c r="P7" s="210"/>
    </row>
    <row r="8" spans="1:16" ht="32.25" customHeight="1" x14ac:dyDescent="0.25">
      <c r="A8" s="211" t="s">
        <v>287</v>
      </c>
      <c r="B8" s="211"/>
      <c r="C8" s="212">
        <f>Анкета!C155</f>
        <v>0</v>
      </c>
      <c r="D8" s="212"/>
      <c r="E8" s="212">
        <f>Анкета!E155</f>
        <v>0</v>
      </c>
      <c r="F8" s="212"/>
      <c r="G8" s="212">
        <f>Анкета!G155</f>
        <v>0</v>
      </c>
      <c r="H8" s="212"/>
      <c r="I8" s="212">
        <f>Анкета!I155</f>
        <v>0</v>
      </c>
      <c r="J8" s="212"/>
      <c r="K8" s="212">
        <f>Анкета!K155</f>
        <v>94</v>
      </c>
      <c r="L8" s="212"/>
      <c r="M8" s="212">
        <f>Анкета!M155</f>
        <v>0</v>
      </c>
      <c r="N8" s="212"/>
      <c r="O8" s="212">
        <f>Анкета!O155</f>
        <v>0</v>
      </c>
      <c r="P8" s="212"/>
    </row>
    <row r="9" spans="1:16" x14ac:dyDescent="0.25">
      <c r="A9" s="211">
        <v>2</v>
      </c>
      <c r="B9" s="211"/>
      <c r="C9" s="212">
        <f>Анкета!C156</f>
        <v>0</v>
      </c>
      <c r="D9" s="212"/>
      <c r="E9" s="212">
        <f>Анкета!E156</f>
        <v>0</v>
      </c>
      <c r="F9" s="212"/>
      <c r="G9" s="212">
        <f>Анкета!G156</f>
        <v>0</v>
      </c>
      <c r="H9" s="212"/>
      <c r="I9" s="212">
        <f>Анкета!I156</f>
        <v>0</v>
      </c>
      <c r="J9" s="212"/>
      <c r="K9" s="212">
        <f>Анкета!K156</f>
        <v>84</v>
      </c>
      <c r="L9" s="212"/>
      <c r="M9" s="212">
        <f>Анкета!M156</f>
        <v>2</v>
      </c>
      <c r="N9" s="212"/>
      <c r="O9" s="212">
        <f>Анкета!O156</f>
        <v>1</v>
      </c>
      <c r="P9" s="212"/>
    </row>
    <row r="10" spans="1:16" x14ac:dyDescent="0.25">
      <c r="A10" s="211">
        <v>3</v>
      </c>
      <c r="B10" s="211"/>
      <c r="C10" s="212">
        <f>Анкета!C157</f>
        <v>0</v>
      </c>
      <c r="D10" s="212"/>
      <c r="E10" s="212">
        <f>Анкета!E157</f>
        <v>0</v>
      </c>
      <c r="F10" s="212"/>
      <c r="G10" s="212">
        <f>Анкета!G157</f>
        <v>0</v>
      </c>
      <c r="H10" s="212"/>
      <c r="I10" s="212">
        <f>Анкета!I157</f>
        <v>0</v>
      </c>
      <c r="J10" s="212"/>
      <c r="K10" s="212">
        <f>Анкета!K157</f>
        <v>62</v>
      </c>
      <c r="L10" s="212"/>
      <c r="M10" s="212">
        <f>Анкета!M157</f>
        <v>4</v>
      </c>
      <c r="N10" s="212"/>
      <c r="O10" s="212">
        <f>Анкета!O157</f>
        <v>0</v>
      </c>
      <c r="P10" s="212"/>
    </row>
    <row r="11" spans="1:16" x14ac:dyDescent="0.25">
      <c r="A11" s="211">
        <v>4</v>
      </c>
      <c r="B11" s="211"/>
      <c r="C11" s="212">
        <f>Анкета!C158</f>
        <v>0</v>
      </c>
      <c r="D11" s="212"/>
      <c r="E11" s="212">
        <f>Анкета!E158</f>
        <v>0</v>
      </c>
      <c r="F11" s="212"/>
      <c r="G11" s="212">
        <f>Анкета!G158</f>
        <v>0</v>
      </c>
      <c r="H11" s="212"/>
      <c r="I11" s="212">
        <f>Анкета!I158</f>
        <v>0</v>
      </c>
      <c r="J11" s="212"/>
      <c r="K11" s="212">
        <f>Анкета!K158</f>
        <v>83</v>
      </c>
      <c r="L11" s="212"/>
      <c r="M11" s="212">
        <f>Анкета!M158</f>
        <v>8</v>
      </c>
      <c r="N11" s="212"/>
      <c r="O11" s="212">
        <f>Анкета!O158</f>
        <v>0</v>
      </c>
      <c r="P11" s="212"/>
    </row>
    <row r="12" spans="1:16" x14ac:dyDescent="0.25">
      <c r="A12" s="211">
        <v>5</v>
      </c>
      <c r="B12" s="211"/>
      <c r="C12" s="212">
        <f>Анкета!C159</f>
        <v>0</v>
      </c>
      <c r="D12" s="212"/>
      <c r="E12" s="212">
        <f>Анкета!E159</f>
        <v>0</v>
      </c>
      <c r="F12" s="212"/>
      <c r="G12" s="212">
        <f>Анкета!G159</f>
        <v>0</v>
      </c>
      <c r="H12" s="212"/>
      <c r="I12" s="212">
        <f>Анкета!I159</f>
        <v>0</v>
      </c>
      <c r="J12" s="212"/>
      <c r="K12" s="212">
        <f>Анкета!K159</f>
        <v>0</v>
      </c>
      <c r="L12" s="212"/>
      <c r="M12" s="212">
        <f>Анкета!M159</f>
        <v>0</v>
      </c>
      <c r="N12" s="212"/>
      <c r="O12" s="212">
        <f>Анкета!O159</f>
        <v>0</v>
      </c>
      <c r="P12" s="212"/>
    </row>
    <row r="13" spans="1:16" x14ac:dyDescent="0.25">
      <c r="A13" s="211">
        <v>6</v>
      </c>
      <c r="B13" s="211"/>
      <c r="C13" s="212">
        <f>Анкета!C160</f>
        <v>0</v>
      </c>
      <c r="D13" s="212"/>
      <c r="E13" s="212">
        <f>Анкета!E160</f>
        <v>0</v>
      </c>
      <c r="F13" s="212"/>
      <c r="G13" s="212">
        <f>Анкета!G160</f>
        <v>0</v>
      </c>
      <c r="H13" s="212"/>
      <c r="I13" s="212">
        <f>Анкета!I160</f>
        <v>0</v>
      </c>
      <c r="J13" s="212"/>
      <c r="K13" s="212">
        <f>Анкета!K160</f>
        <v>0</v>
      </c>
      <c r="L13" s="212"/>
      <c r="M13" s="212">
        <f>Анкета!M160</f>
        <v>0</v>
      </c>
      <c r="N13" s="212"/>
      <c r="O13" s="212">
        <f>Анкета!O160</f>
        <v>0</v>
      </c>
      <c r="P13" s="212"/>
    </row>
    <row r="14" spans="1:16" ht="41.25" customHeight="1" x14ac:dyDescent="0.25">
      <c r="A14" s="213" t="s">
        <v>107</v>
      </c>
      <c r="B14" s="213"/>
      <c r="C14" s="214">
        <f>SUM(C8:D13)</f>
        <v>0</v>
      </c>
      <c r="D14" s="214"/>
      <c r="E14" s="214">
        <f t="shared" ref="E14" si="0">SUM(E8:F13)</f>
        <v>0</v>
      </c>
      <c r="F14" s="214"/>
      <c r="G14" s="214">
        <f t="shared" ref="G14" si="1">SUM(G8:H13)</f>
        <v>0</v>
      </c>
      <c r="H14" s="214"/>
      <c r="I14" s="214">
        <f t="shared" ref="I14" si="2">SUM(I8:J13)</f>
        <v>0</v>
      </c>
      <c r="J14" s="214"/>
      <c r="K14" s="214">
        <f t="shared" ref="K14" si="3">SUM(K8:L13)</f>
        <v>323</v>
      </c>
      <c r="L14" s="214"/>
      <c r="M14" s="214">
        <f t="shared" ref="M14" si="4">SUM(M8:N13)</f>
        <v>14</v>
      </c>
      <c r="N14" s="214"/>
      <c r="O14" s="214">
        <f t="shared" ref="O14" si="5">SUM(O8:P13)</f>
        <v>1</v>
      </c>
      <c r="P14" s="214"/>
    </row>
    <row r="15" spans="1:16" x14ac:dyDescent="0.25">
      <c r="A15" s="211">
        <v>5</v>
      </c>
      <c r="B15" s="211"/>
      <c r="C15" s="212">
        <f>Анкета!C162</f>
        <v>0</v>
      </c>
      <c r="D15" s="212"/>
      <c r="E15" s="212">
        <f>Анкета!E162</f>
        <v>0</v>
      </c>
      <c r="F15" s="212"/>
      <c r="G15" s="212">
        <f>Анкета!G162</f>
        <v>0</v>
      </c>
      <c r="H15" s="212"/>
      <c r="I15" s="212">
        <f>Анкета!I162</f>
        <v>0</v>
      </c>
      <c r="J15" s="212"/>
      <c r="K15" s="212">
        <f>Анкета!K162</f>
        <v>78</v>
      </c>
      <c r="L15" s="212"/>
      <c r="M15" s="212">
        <f>Анкета!M162</f>
        <v>6</v>
      </c>
      <c r="N15" s="212"/>
      <c r="O15" s="212">
        <f>Анкета!O162</f>
        <v>0</v>
      </c>
      <c r="P15" s="212"/>
    </row>
    <row r="16" spans="1:16" x14ac:dyDescent="0.25">
      <c r="A16" s="211">
        <v>6</v>
      </c>
      <c r="B16" s="211"/>
      <c r="C16" s="212">
        <f>Анкета!C163</f>
        <v>0</v>
      </c>
      <c r="D16" s="212"/>
      <c r="E16" s="212">
        <f>Анкета!E163</f>
        <v>0</v>
      </c>
      <c r="F16" s="212"/>
      <c r="G16" s="212">
        <f>Анкета!G163</f>
        <v>0</v>
      </c>
      <c r="H16" s="212"/>
      <c r="I16" s="212">
        <f>Анкета!I163</f>
        <v>0</v>
      </c>
      <c r="J16" s="212"/>
      <c r="K16" s="212">
        <f>Анкета!K163</f>
        <v>58</v>
      </c>
      <c r="L16" s="212"/>
      <c r="M16" s="212">
        <f>Анкета!M163</f>
        <v>4</v>
      </c>
      <c r="N16" s="212"/>
      <c r="O16" s="212">
        <f>Анкета!O163</f>
        <v>0</v>
      </c>
      <c r="P16" s="212"/>
    </row>
    <row r="17" spans="1:16" x14ac:dyDescent="0.25">
      <c r="A17" s="211">
        <v>7</v>
      </c>
      <c r="B17" s="211"/>
      <c r="C17" s="212">
        <f>Анкета!C164</f>
        <v>0</v>
      </c>
      <c r="D17" s="212"/>
      <c r="E17" s="212">
        <f>Анкета!E164</f>
        <v>0</v>
      </c>
      <c r="F17" s="212"/>
      <c r="G17" s="212">
        <f>Анкета!G164</f>
        <v>0</v>
      </c>
      <c r="H17" s="212"/>
      <c r="I17" s="212">
        <f>Анкета!I164</f>
        <v>0</v>
      </c>
      <c r="J17" s="212"/>
      <c r="K17" s="212">
        <f>Анкета!K164</f>
        <v>62</v>
      </c>
      <c r="L17" s="212"/>
      <c r="M17" s="212">
        <f>Анкета!M164</f>
        <v>3</v>
      </c>
      <c r="N17" s="212"/>
      <c r="O17" s="212">
        <f>Анкета!O164</f>
        <v>1</v>
      </c>
      <c r="P17" s="212"/>
    </row>
    <row r="18" spans="1:16" x14ac:dyDescent="0.25">
      <c r="A18" s="211">
        <v>8</v>
      </c>
      <c r="B18" s="211"/>
      <c r="C18" s="212">
        <f>Анкета!C165</f>
        <v>0</v>
      </c>
      <c r="D18" s="212"/>
      <c r="E18" s="212">
        <f>Анкета!E165</f>
        <v>0</v>
      </c>
      <c r="F18" s="212"/>
      <c r="G18" s="212">
        <f>Анкета!G165</f>
        <v>0</v>
      </c>
      <c r="H18" s="212"/>
      <c r="I18" s="212">
        <f>Анкета!I165</f>
        <v>0</v>
      </c>
      <c r="J18" s="212"/>
      <c r="K18" s="212">
        <f>Анкета!K165</f>
        <v>58</v>
      </c>
      <c r="L18" s="212"/>
      <c r="M18" s="212">
        <f>Анкета!M165</f>
        <v>7</v>
      </c>
      <c r="N18" s="212"/>
      <c r="O18" s="212">
        <f>Анкета!O165</f>
        <v>0</v>
      </c>
      <c r="P18" s="212"/>
    </row>
    <row r="19" spans="1:16" x14ac:dyDescent="0.25">
      <c r="A19" s="211">
        <v>9</v>
      </c>
      <c r="B19" s="211"/>
      <c r="C19" s="212">
        <f>Анкета!C166</f>
        <v>0</v>
      </c>
      <c r="D19" s="212"/>
      <c r="E19" s="212">
        <f>Анкета!E166</f>
        <v>0</v>
      </c>
      <c r="F19" s="212"/>
      <c r="G19" s="212">
        <f>Анкета!G166</f>
        <v>0</v>
      </c>
      <c r="H19" s="212"/>
      <c r="I19" s="212">
        <f>Анкета!I166</f>
        <v>0</v>
      </c>
      <c r="J19" s="212"/>
      <c r="K19" s="212">
        <f>Анкета!K166</f>
        <v>49</v>
      </c>
      <c r="L19" s="212"/>
      <c r="M19" s="212">
        <f>Анкета!M166</f>
        <v>1</v>
      </c>
      <c r="N19" s="212"/>
      <c r="O19" s="212">
        <f>Анкета!O166</f>
        <v>0</v>
      </c>
      <c r="P19" s="212"/>
    </row>
    <row r="20" spans="1:16" x14ac:dyDescent="0.25">
      <c r="A20" s="211">
        <v>10</v>
      </c>
      <c r="B20" s="211"/>
      <c r="C20" s="212">
        <f>Анкета!C167</f>
        <v>0</v>
      </c>
      <c r="D20" s="212"/>
      <c r="E20" s="212">
        <f>Анкета!E167</f>
        <v>0</v>
      </c>
      <c r="F20" s="212"/>
      <c r="G20" s="212">
        <f>Анкета!G167</f>
        <v>0</v>
      </c>
      <c r="H20" s="212"/>
      <c r="I20" s="212">
        <f>Анкета!I167</f>
        <v>0</v>
      </c>
      <c r="J20" s="212"/>
      <c r="K20" s="212">
        <f>Анкета!K167</f>
        <v>0</v>
      </c>
      <c r="L20" s="212"/>
      <c r="M20" s="212">
        <f>Анкета!M167</f>
        <v>0</v>
      </c>
      <c r="N20" s="212"/>
      <c r="O20" s="212">
        <f>Анкета!O167</f>
        <v>0</v>
      </c>
      <c r="P20" s="212"/>
    </row>
    <row r="21" spans="1:16" ht="37.5" customHeight="1" x14ac:dyDescent="0.25">
      <c r="A21" s="213" t="s">
        <v>108</v>
      </c>
      <c r="B21" s="213"/>
      <c r="C21" s="214">
        <f>SUM(C15:D20)</f>
        <v>0</v>
      </c>
      <c r="D21" s="214"/>
      <c r="E21" s="214">
        <f t="shared" ref="E21" si="6">SUM(E15:F20)</f>
        <v>0</v>
      </c>
      <c r="F21" s="214"/>
      <c r="G21" s="214">
        <f t="shared" ref="G21" si="7">SUM(G15:H20)</f>
        <v>0</v>
      </c>
      <c r="H21" s="214"/>
      <c r="I21" s="214">
        <f t="shared" ref="I21" si="8">SUM(I15:J20)</f>
        <v>0</v>
      </c>
      <c r="J21" s="214"/>
      <c r="K21" s="214">
        <f t="shared" ref="K21" si="9">SUM(K15:L20)</f>
        <v>305</v>
      </c>
      <c r="L21" s="214"/>
      <c r="M21" s="214">
        <f t="shared" ref="M21" si="10">SUM(M15:N20)</f>
        <v>21</v>
      </c>
      <c r="N21" s="214"/>
      <c r="O21" s="214">
        <f t="shared" ref="O21" si="11">SUM(O15:P20)</f>
        <v>1</v>
      </c>
      <c r="P21" s="214"/>
    </row>
    <row r="22" spans="1:16" x14ac:dyDescent="0.25">
      <c r="A22" s="211">
        <v>10</v>
      </c>
      <c r="B22" s="211"/>
      <c r="C22" s="212">
        <f>Анкета!C169</f>
        <v>0</v>
      </c>
      <c r="D22" s="212"/>
      <c r="E22" s="212">
        <f>Анкета!E169</f>
        <v>0</v>
      </c>
      <c r="F22" s="212"/>
      <c r="G22" s="212">
        <f>Анкета!G169</f>
        <v>0</v>
      </c>
      <c r="H22" s="212"/>
      <c r="I22" s="212">
        <f>Анкета!I169</f>
        <v>0</v>
      </c>
      <c r="J22" s="212"/>
      <c r="K22" s="212">
        <f>Анкета!K169</f>
        <v>23</v>
      </c>
      <c r="L22" s="212"/>
      <c r="M22" s="212">
        <f>Анкета!M169</f>
        <v>0</v>
      </c>
      <c r="N22" s="212"/>
      <c r="O22" s="212">
        <f>Анкета!O169</f>
        <v>0</v>
      </c>
      <c r="P22" s="212"/>
    </row>
    <row r="23" spans="1:16" x14ac:dyDescent="0.25">
      <c r="A23" s="211">
        <v>11</v>
      </c>
      <c r="B23" s="211"/>
      <c r="C23" s="212">
        <f>Анкета!C170</f>
        <v>0</v>
      </c>
      <c r="D23" s="212"/>
      <c r="E23" s="212">
        <f>Анкета!E170</f>
        <v>0</v>
      </c>
      <c r="F23" s="212"/>
      <c r="G23" s="212">
        <f>Анкета!G170</f>
        <v>0</v>
      </c>
      <c r="H23" s="212"/>
      <c r="I23" s="212">
        <f>Анкета!I170</f>
        <v>0</v>
      </c>
      <c r="J23" s="212"/>
      <c r="K23" s="212">
        <f>Анкета!K170</f>
        <v>13</v>
      </c>
      <c r="L23" s="212"/>
      <c r="M23" s="212">
        <f>Анкета!M170</f>
        <v>0</v>
      </c>
      <c r="N23" s="212"/>
      <c r="O23" s="212">
        <f>Анкета!O170</f>
        <v>0</v>
      </c>
      <c r="P23" s="212"/>
    </row>
    <row r="24" spans="1:16" ht="43.5" customHeight="1" x14ac:dyDescent="0.25">
      <c r="A24" s="213" t="s">
        <v>109</v>
      </c>
      <c r="B24" s="213"/>
      <c r="C24" s="215">
        <f>SUM(C22:D23)</f>
        <v>0</v>
      </c>
      <c r="D24" s="214"/>
      <c r="E24" s="215">
        <f t="shared" ref="E24" si="12">SUM(E22:F23)</f>
        <v>0</v>
      </c>
      <c r="F24" s="214"/>
      <c r="G24" s="215">
        <f t="shared" ref="G24" si="13">SUM(G22:H23)</f>
        <v>0</v>
      </c>
      <c r="H24" s="214"/>
      <c r="I24" s="215">
        <f t="shared" ref="I24" si="14">SUM(I22:J23)</f>
        <v>0</v>
      </c>
      <c r="J24" s="214"/>
      <c r="K24" s="215">
        <f t="shared" ref="K24" si="15">SUM(K22:L23)</f>
        <v>36</v>
      </c>
      <c r="L24" s="214"/>
      <c r="M24" s="215">
        <f t="shared" ref="M24" si="16">SUM(M22:N23)</f>
        <v>0</v>
      </c>
      <c r="N24" s="214"/>
      <c r="O24" s="215">
        <f t="shared" ref="O24" si="17">SUM(O22:P23)</f>
        <v>0</v>
      </c>
      <c r="P24" s="214"/>
    </row>
    <row r="25" spans="1:16" x14ac:dyDescent="0.25">
      <c r="A25" s="213" t="s">
        <v>110</v>
      </c>
      <c r="B25" s="213"/>
      <c r="C25" s="214">
        <f>SUM(C14,C21,C24)</f>
        <v>0</v>
      </c>
      <c r="D25" s="214"/>
      <c r="E25" s="214">
        <f t="shared" ref="E25" si="18">SUM(E14,E21,E24)</f>
        <v>0</v>
      </c>
      <c r="F25" s="214"/>
      <c r="G25" s="214">
        <f t="shared" ref="G25" si="19">SUM(G14,G21,G24)</f>
        <v>0</v>
      </c>
      <c r="H25" s="214"/>
      <c r="I25" s="214">
        <f t="shared" ref="I25" si="20">SUM(I14,I21,I24)</f>
        <v>0</v>
      </c>
      <c r="J25" s="214"/>
      <c r="K25" s="214">
        <f t="shared" ref="K25" si="21">SUM(K14,K21,K24)</f>
        <v>664</v>
      </c>
      <c r="L25" s="214"/>
      <c r="M25" s="214">
        <f t="shared" ref="M25" si="22">SUM(M14,M21,M24)</f>
        <v>35</v>
      </c>
      <c r="N25" s="214"/>
      <c r="O25" s="214">
        <f t="shared" ref="O25" si="23">SUM(O14,O21,O24)</f>
        <v>2</v>
      </c>
      <c r="P25" s="214"/>
    </row>
    <row r="27" spans="1:16" ht="15" customHeight="1" x14ac:dyDescent="0.25">
      <c r="A27" s="209" t="s">
        <v>124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</row>
    <row r="28" spans="1:16" ht="15" customHeight="1" x14ac:dyDescent="0.25">
      <c r="A28" s="216" t="s">
        <v>125</v>
      </c>
      <c r="B28" s="216" t="s">
        <v>126</v>
      </c>
      <c r="C28" s="216" t="s">
        <v>113</v>
      </c>
      <c r="D28" s="216"/>
      <c r="E28" s="216"/>
      <c r="F28" s="216" t="s">
        <v>98</v>
      </c>
      <c r="G28" s="216"/>
      <c r="H28" s="216"/>
      <c r="I28" s="216" t="s">
        <v>125</v>
      </c>
      <c r="J28" s="216" t="s">
        <v>126</v>
      </c>
      <c r="K28" s="216" t="s">
        <v>113</v>
      </c>
      <c r="L28" s="216"/>
      <c r="M28" s="216"/>
      <c r="N28" s="216" t="s">
        <v>98</v>
      </c>
      <c r="O28" s="216"/>
      <c r="P28" s="216"/>
    </row>
    <row r="29" spans="1:16" ht="84" customHeight="1" x14ac:dyDescent="0.25">
      <c r="A29" s="216"/>
      <c r="B29" s="216"/>
      <c r="C29" s="117" t="s">
        <v>99</v>
      </c>
      <c r="D29" s="117" t="s">
        <v>127</v>
      </c>
      <c r="E29" s="117" t="s">
        <v>128</v>
      </c>
      <c r="F29" s="117" t="s">
        <v>99</v>
      </c>
      <c r="G29" s="117" t="s">
        <v>103</v>
      </c>
      <c r="H29" s="117" t="s">
        <v>104</v>
      </c>
      <c r="I29" s="216"/>
      <c r="J29" s="216"/>
      <c r="K29" s="117" t="s">
        <v>99</v>
      </c>
      <c r="L29" s="117" t="s">
        <v>127</v>
      </c>
      <c r="M29" s="117" t="s">
        <v>128</v>
      </c>
      <c r="N29" s="117" t="s">
        <v>99</v>
      </c>
      <c r="O29" s="117" t="s">
        <v>103</v>
      </c>
      <c r="P29" s="117" t="s">
        <v>104</v>
      </c>
    </row>
    <row r="30" spans="1:16" ht="15.75" customHeight="1" x14ac:dyDescent="0.25">
      <c r="A30" s="217" t="s">
        <v>129</v>
      </c>
      <c r="B30" s="118" t="s">
        <v>130</v>
      </c>
      <c r="C30" s="44">
        <f t="shared" ref="C30:C39" si="24">SUM(D30:E30)</f>
        <v>0</v>
      </c>
      <c r="D30" s="119">
        <f>Анкета!D192</f>
        <v>0</v>
      </c>
      <c r="E30" s="119">
        <f>Анкета!E192</f>
        <v>0</v>
      </c>
      <c r="F30" s="44">
        <f t="shared" ref="F30:F39" si="25">SUM(G30:H30)</f>
        <v>0</v>
      </c>
      <c r="G30" s="119">
        <f>Анкета!G192</f>
        <v>0</v>
      </c>
      <c r="H30" s="119">
        <f>Анкета!H192</f>
        <v>0</v>
      </c>
      <c r="I30" s="217" t="s">
        <v>131</v>
      </c>
      <c r="J30" s="118" t="s">
        <v>132</v>
      </c>
      <c r="K30" s="44">
        <f>SUM(L30:M30)</f>
        <v>0</v>
      </c>
      <c r="L30" s="119">
        <f>Анкета!L192</f>
        <v>0</v>
      </c>
      <c r="M30" s="119">
        <f>Анкета!M192</f>
        <v>0</v>
      </c>
      <c r="N30" s="44">
        <f>SUM(O30:P30)</f>
        <v>0</v>
      </c>
      <c r="O30" s="119">
        <f>Анкета!O192</f>
        <v>0</v>
      </c>
      <c r="P30" s="119">
        <f>Анкета!P192</f>
        <v>0</v>
      </c>
    </row>
    <row r="31" spans="1:16" ht="15.75" customHeight="1" x14ac:dyDescent="0.25">
      <c r="A31" s="217"/>
      <c r="B31" s="118" t="s">
        <v>133</v>
      </c>
      <c r="C31" s="44">
        <f t="shared" si="24"/>
        <v>0</v>
      </c>
      <c r="D31" s="119">
        <f>Анкета!D193</f>
        <v>0</v>
      </c>
      <c r="E31" s="119">
        <f>Анкета!E193</f>
        <v>0</v>
      </c>
      <c r="F31" s="44">
        <f t="shared" si="25"/>
        <v>0</v>
      </c>
      <c r="G31" s="119">
        <f>Анкета!G193</f>
        <v>0</v>
      </c>
      <c r="H31" s="119">
        <f>Анкета!H193</f>
        <v>0</v>
      </c>
      <c r="I31" s="217"/>
      <c r="J31" s="118" t="s">
        <v>134</v>
      </c>
      <c r="K31" s="44">
        <f>SUM(L31:M31)</f>
        <v>0</v>
      </c>
      <c r="L31" s="119">
        <f>Анкета!L193</f>
        <v>0</v>
      </c>
      <c r="M31" s="119">
        <f>Анкета!M193</f>
        <v>0</v>
      </c>
      <c r="N31" s="44">
        <f>SUM(O31:P31)</f>
        <v>0</v>
      </c>
      <c r="O31" s="119">
        <f>Анкета!O193</f>
        <v>0</v>
      </c>
      <c r="P31" s="119">
        <f>Анкета!P193</f>
        <v>0</v>
      </c>
    </row>
    <row r="32" spans="1:16" x14ac:dyDescent="0.25">
      <c r="A32" s="217"/>
      <c r="B32" s="118" t="s">
        <v>135</v>
      </c>
      <c r="C32" s="44">
        <f t="shared" si="24"/>
        <v>0</v>
      </c>
      <c r="D32" s="119">
        <f>Анкета!D194</f>
        <v>0</v>
      </c>
      <c r="E32" s="119">
        <f>Анкета!E194</f>
        <v>0</v>
      </c>
      <c r="F32" s="44">
        <f t="shared" si="25"/>
        <v>0</v>
      </c>
      <c r="G32" s="119">
        <f>Анкета!G194</f>
        <v>0</v>
      </c>
      <c r="H32" s="119">
        <f>Анкета!H194</f>
        <v>0</v>
      </c>
      <c r="I32" s="217"/>
      <c r="J32" s="118" t="s">
        <v>136</v>
      </c>
      <c r="K32" s="44">
        <f>SUM(L32:M32)</f>
        <v>0</v>
      </c>
      <c r="L32" s="119">
        <f>Анкета!L194</f>
        <v>0</v>
      </c>
      <c r="M32" s="119">
        <f>Анкета!M194</f>
        <v>0</v>
      </c>
      <c r="N32" s="44">
        <f>SUM(O32:P32)</f>
        <v>0</v>
      </c>
      <c r="O32" s="119">
        <f>Анкета!O194</f>
        <v>0</v>
      </c>
      <c r="P32" s="119">
        <f>Анкета!P194</f>
        <v>0</v>
      </c>
    </row>
    <row r="33" spans="1:16" ht="26.25" customHeight="1" x14ac:dyDescent="0.25">
      <c r="A33" s="217"/>
      <c r="B33" s="118" t="s">
        <v>137</v>
      </c>
      <c r="C33" s="44">
        <f t="shared" si="24"/>
        <v>0</v>
      </c>
      <c r="D33" s="119">
        <f>Анкета!D195</f>
        <v>0</v>
      </c>
      <c r="E33" s="119">
        <f>Анкета!E195</f>
        <v>0</v>
      </c>
      <c r="F33" s="44">
        <f t="shared" si="25"/>
        <v>0</v>
      </c>
      <c r="G33" s="119">
        <f>Анкета!G195</f>
        <v>0</v>
      </c>
      <c r="H33" s="119">
        <f>Анкета!H195</f>
        <v>0</v>
      </c>
      <c r="I33" s="217"/>
      <c r="J33" s="218"/>
      <c r="K33" s="218"/>
      <c r="L33" s="218"/>
      <c r="M33" s="218"/>
      <c r="N33" s="218"/>
      <c r="O33" s="218"/>
      <c r="P33" s="218"/>
    </row>
    <row r="34" spans="1:16" ht="15.75" customHeight="1" x14ac:dyDescent="0.25">
      <c r="A34" s="217" t="s">
        <v>138</v>
      </c>
      <c r="B34" s="118" t="s">
        <v>139</v>
      </c>
      <c r="C34" s="44">
        <f t="shared" si="24"/>
        <v>0</v>
      </c>
      <c r="D34" s="119">
        <f>Анкета!D196</f>
        <v>0</v>
      </c>
      <c r="E34" s="119">
        <f>Анкета!E196</f>
        <v>0</v>
      </c>
      <c r="F34" s="44">
        <f t="shared" si="25"/>
        <v>0</v>
      </c>
      <c r="G34" s="119">
        <f>Анкета!G196</f>
        <v>0</v>
      </c>
      <c r="H34" s="119">
        <f>Анкета!H196</f>
        <v>0</v>
      </c>
      <c r="I34" s="217" t="s">
        <v>140</v>
      </c>
      <c r="J34" s="118" t="s">
        <v>141</v>
      </c>
      <c r="K34" s="44">
        <f>SUM(L34:M34)</f>
        <v>0</v>
      </c>
      <c r="L34" s="119">
        <f>Анкета!L196</f>
        <v>0</v>
      </c>
      <c r="M34" s="119">
        <f>Анкета!M196</f>
        <v>0</v>
      </c>
      <c r="N34" s="44">
        <f>SUM(O34:P34)</f>
        <v>0</v>
      </c>
      <c r="O34" s="119">
        <f>Анкета!O196</f>
        <v>0</v>
      </c>
      <c r="P34" s="119">
        <f>Анкета!P196</f>
        <v>0</v>
      </c>
    </row>
    <row r="35" spans="1:16" ht="15.75" customHeight="1" x14ac:dyDescent="0.25">
      <c r="A35" s="217"/>
      <c r="B35" s="118" t="s">
        <v>142</v>
      </c>
      <c r="C35" s="44">
        <f t="shared" si="24"/>
        <v>0</v>
      </c>
      <c r="D35" s="119">
        <f>Анкета!D197</f>
        <v>0</v>
      </c>
      <c r="E35" s="119">
        <f>Анкета!E197</f>
        <v>0</v>
      </c>
      <c r="F35" s="44">
        <f t="shared" si="25"/>
        <v>0</v>
      </c>
      <c r="G35" s="119">
        <f>Анкета!G197</f>
        <v>0</v>
      </c>
      <c r="H35" s="119">
        <f>Анкета!H197</f>
        <v>0</v>
      </c>
      <c r="I35" s="217"/>
      <c r="J35" s="118" t="s">
        <v>143</v>
      </c>
      <c r="K35" s="44">
        <f>SUM(L35:M35)</f>
        <v>0</v>
      </c>
      <c r="L35" s="119">
        <f>Анкета!L197</f>
        <v>0</v>
      </c>
      <c r="M35" s="119">
        <f>Анкета!M197</f>
        <v>0</v>
      </c>
      <c r="N35" s="44">
        <f>SUM(O35:P35)</f>
        <v>0</v>
      </c>
      <c r="O35" s="119">
        <f>Анкета!O197</f>
        <v>0</v>
      </c>
      <c r="P35" s="119">
        <f>Анкета!P197</f>
        <v>0</v>
      </c>
    </row>
    <row r="36" spans="1:16" x14ac:dyDescent="0.25">
      <c r="A36" s="217"/>
      <c r="B36" s="118" t="s">
        <v>144</v>
      </c>
      <c r="C36" s="44">
        <f t="shared" si="24"/>
        <v>0</v>
      </c>
      <c r="D36" s="119">
        <f>Анкета!D198</f>
        <v>0</v>
      </c>
      <c r="E36" s="119">
        <f>Анкета!E198</f>
        <v>0</v>
      </c>
      <c r="F36" s="44">
        <f t="shared" si="25"/>
        <v>0</v>
      </c>
      <c r="G36" s="119">
        <f>Анкета!G198</f>
        <v>0</v>
      </c>
      <c r="H36" s="119">
        <f>Анкета!H198</f>
        <v>0</v>
      </c>
      <c r="I36" s="217"/>
      <c r="J36" s="118" t="s">
        <v>145</v>
      </c>
      <c r="K36" s="44">
        <f>SUM(L36:M36)</f>
        <v>0</v>
      </c>
      <c r="L36" s="119">
        <f>Анкета!L198</f>
        <v>0</v>
      </c>
      <c r="M36" s="119">
        <f>Анкета!M198</f>
        <v>0</v>
      </c>
      <c r="N36" s="44">
        <f>SUM(O36:P36)</f>
        <v>0</v>
      </c>
      <c r="O36" s="119">
        <f>Анкета!O198</f>
        <v>0</v>
      </c>
      <c r="P36" s="119">
        <f>Анкета!P198</f>
        <v>0</v>
      </c>
    </row>
    <row r="37" spans="1:16" x14ac:dyDescent="0.25">
      <c r="A37" s="217"/>
      <c r="B37" s="118" t="s">
        <v>146</v>
      </c>
      <c r="C37" s="44">
        <f t="shared" si="24"/>
        <v>0</v>
      </c>
      <c r="D37" s="119">
        <f>Анкета!D199</f>
        <v>0</v>
      </c>
      <c r="E37" s="119">
        <f>Анкета!E199</f>
        <v>0</v>
      </c>
      <c r="F37" s="44">
        <f t="shared" si="25"/>
        <v>0</v>
      </c>
      <c r="G37" s="119">
        <f>Анкета!G199</f>
        <v>0</v>
      </c>
      <c r="H37" s="119">
        <f>Анкета!H199</f>
        <v>0</v>
      </c>
      <c r="I37" s="217"/>
      <c r="J37" s="218"/>
      <c r="K37" s="218"/>
      <c r="L37" s="218"/>
      <c r="M37" s="218"/>
      <c r="N37" s="218"/>
      <c r="O37" s="218"/>
      <c r="P37" s="218"/>
    </row>
    <row r="38" spans="1:16" ht="15.75" customHeight="1" x14ac:dyDescent="0.25">
      <c r="A38" s="217" t="s">
        <v>147</v>
      </c>
      <c r="B38" s="118" t="s">
        <v>148</v>
      </c>
      <c r="C38" s="44">
        <f t="shared" si="24"/>
        <v>0</v>
      </c>
      <c r="D38" s="119">
        <f>Анкета!D200</f>
        <v>0</v>
      </c>
      <c r="E38" s="119">
        <f>Анкета!E200</f>
        <v>0</v>
      </c>
      <c r="F38" s="44">
        <f t="shared" si="25"/>
        <v>0</v>
      </c>
      <c r="G38" s="119">
        <f>Анкета!G200</f>
        <v>0</v>
      </c>
      <c r="H38" s="119">
        <f>Анкета!H200</f>
        <v>0</v>
      </c>
      <c r="I38" s="217" t="s">
        <v>274</v>
      </c>
      <c r="J38" s="118" t="s">
        <v>149</v>
      </c>
      <c r="K38" s="44">
        <f t="shared" ref="K38:K45" si="26">SUM(L38:M38)</f>
        <v>0</v>
      </c>
      <c r="L38" s="119">
        <f>Анкета!L200</f>
        <v>0</v>
      </c>
      <c r="M38" s="119">
        <f>Анкета!M200</f>
        <v>0</v>
      </c>
      <c r="N38" s="44">
        <f t="shared" ref="N38:N45" si="27">SUM(O38:P38)</f>
        <v>0</v>
      </c>
      <c r="O38" s="119">
        <f>Анкета!O200</f>
        <v>0</v>
      </c>
      <c r="P38" s="119">
        <f>Анкета!P200</f>
        <v>0</v>
      </c>
    </row>
    <row r="39" spans="1:16" ht="15.75" customHeight="1" x14ac:dyDescent="0.25">
      <c r="A39" s="217"/>
      <c r="B39" s="118" t="s">
        <v>150</v>
      </c>
      <c r="C39" s="44">
        <f t="shared" si="24"/>
        <v>0</v>
      </c>
      <c r="D39" s="119">
        <f>Анкета!D201</f>
        <v>0</v>
      </c>
      <c r="E39" s="119">
        <f>Анкета!E201</f>
        <v>0</v>
      </c>
      <c r="F39" s="44">
        <f t="shared" si="25"/>
        <v>0</v>
      </c>
      <c r="G39" s="119">
        <f>Анкета!G201</f>
        <v>0</v>
      </c>
      <c r="H39" s="119">
        <f>Анкета!H201</f>
        <v>0</v>
      </c>
      <c r="I39" s="217"/>
      <c r="J39" s="118" t="s">
        <v>151</v>
      </c>
      <c r="K39" s="44">
        <f t="shared" si="26"/>
        <v>0</v>
      </c>
      <c r="L39" s="119">
        <f>Анкета!L201</f>
        <v>0</v>
      </c>
      <c r="M39" s="119">
        <f>Анкета!M201</f>
        <v>0</v>
      </c>
      <c r="N39" s="44">
        <f t="shared" si="27"/>
        <v>0</v>
      </c>
      <c r="O39" s="119">
        <f>Анкета!O201</f>
        <v>0</v>
      </c>
      <c r="P39" s="119">
        <f>Анкета!P201</f>
        <v>0</v>
      </c>
    </row>
    <row r="40" spans="1:16" x14ac:dyDescent="0.25">
      <c r="A40" s="217"/>
      <c r="B40" s="219"/>
      <c r="C40" s="219"/>
      <c r="D40" s="219"/>
      <c r="E40" s="219"/>
      <c r="F40" s="219"/>
      <c r="G40" s="219"/>
      <c r="H40" s="219"/>
      <c r="I40" s="217"/>
      <c r="J40" s="118" t="s">
        <v>152</v>
      </c>
      <c r="K40" s="44">
        <f t="shared" si="26"/>
        <v>0</v>
      </c>
      <c r="L40" s="119">
        <f>Анкета!L202</f>
        <v>0</v>
      </c>
      <c r="M40" s="119">
        <f>Анкета!M202</f>
        <v>0</v>
      </c>
      <c r="N40" s="44">
        <f t="shared" si="27"/>
        <v>0</v>
      </c>
      <c r="O40" s="119">
        <f>Анкета!O202</f>
        <v>0</v>
      </c>
      <c r="P40" s="119">
        <f>Анкета!P202</f>
        <v>0</v>
      </c>
    </row>
    <row r="41" spans="1:16" x14ac:dyDescent="0.25">
      <c r="A41" s="217"/>
      <c r="B41" s="219"/>
      <c r="C41" s="219"/>
      <c r="D41" s="219"/>
      <c r="E41" s="219"/>
      <c r="F41" s="219"/>
      <c r="G41" s="219"/>
      <c r="H41" s="219"/>
      <c r="I41" s="217"/>
      <c r="J41" s="118" t="s">
        <v>153</v>
      </c>
      <c r="K41" s="44">
        <f t="shared" si="26"/>
        <v>0</v>
      </c>
      <c r="L41" s="119">
        <f>Анкета!L203</f>
        <v>0</v>
      </c>
      <c r="M41" s="119">
        <f>Анкета!M203</f>
        <v>0</v>
      </c>
      <c r="N41" s="44">
        <f t="shared" si="27"/>
        <v>0</v>
      </c>
      <c r="O41" s="119">
        <f>Анкета!O203</f>
        <v>0</v>
      </c>
      <c r="P41" s="119">
        <f>Анкета!P203</f>
        <v>0</v>
      </c>
    </row>
    <row r="42" spans="1:16" ht="15.75" customHeight="1" x14ac:dyDescent="0.25">
      <c r="A42" s="217" t="s">
        <v>276</v>
      </c>
      <c r="B42" s="118" t="s">
        <v>154</v>
      </c>
      <c r="C42" s="44">
        <f>SUM(D42:E42)</f>
        <v>0</v>
      </c>
      <c r="D42" s="119">
        <f>Анкета!D204</f>
        <v>0</v>
      </c>
      <c r="E42" s="119">
        <f>Анкета!E204</f>
        <v>0</v>
      </c>
      <c r="F42" s="44">
        <f>SUM(G42:H42)</f>
        <v>0</v>
      </c>
      <c r="G42" s="119">
        <f>Анкета!G204</f>
        <v>0</v>
      </c>
      <c r="H42" s="119">
        <f>Анкета!H204</f>
        <v>0</v>
      </c>
      <c r="I42" s="217" t="s">
        <v>275</v>
      </c>
      <c r="J42" s="118" t="s">
        <v>155</v>
      </c>
      <c r="K42" s="44">
        <f t="shared" si="26"/>
        <v>0</v>
      </c>
      <c r="L42" s="119">
        <f>Анкета!L204</f>
        <v>0</v>
      </c>
      <c r="M42" s="119">
        <f>Анкета!M204</f>
        <v>0</v>
      </c>
      <c r="N42" s="44">
        <f t="shared" si="27"/>
        <v>0</v>
      </c>
      <c r="O42" s="119">
        <f>Анкета!O204</f>
        <v>0</v>
      </c>
      <c r="P42" s="119">
        <f>Анкета!P204</f>
        <v>0</v>
      </c>
    </row>
    <row r="43" spans="1:16" ht="15.75" customHeight="1" x14ac:dyDescent="0.25">
      <c r="A43" s="217"/>
      <c r="B43" s="118" t="s">
        <v>156</v>
      </c>
      <c r="C43" s="44">
        <f>SUM(D43:E43)</f>
        <v>0</v>
      </c>
      <c r="D43" s="119">
        <f>Анкета!D205</f>
        <v>0</v>
      </c>
      <c r="E43" s="119">
        <f>Анкета!E205</f>
        <v>0</v>
      </c>
      <c r="F43" s="44">
        <f>SUM(G43:H43)</f>
        <v>0</v>
      </c>
      <c r="G43" s="119">
        <f>Анкета!G205</f>
        <v>0</v>
      </c>
      <c r="H43" s="119">
        <f>Анкета!H205</f>
        <v>0</v>
      </c>
      <c r="I43" s="217"/>
      <c r="J43" s="118" t="s">
        <v>157</v>
      </c>
      <c r="K43" s="44">
        <f t="shared" si="26"/>
        <v>0</v>
      </c>
      <c r="L43" s="119">
        <f>Анкета!L205</f>
        <v>0</v>
      </c>
      <c r="M43" s="119">
        <f>Анкета!M205</f>
        <v>0</v>
      </c>
      <c r="N43" s="44">
        <f t="shared" si="27"/>
        <v>0</v>
      </c>
      <c r="O43" s="119">
        <f>Анкета!O205</f>
        <v>0</v>
      </c>
      <c r="P43" s="119">
        <f>Анкета!P205</f>
        <v>0</v>
      </c>
    </row>
    <row r="44" spans="1:16" x14ac:dyDescent="0.25">
      <c r="A44" s="217"/>
      <c r="B44" s="219"/>
      <c r="C44" s="219"/>
      <c r="D44" s="219"/>
      <c r="E44" s="219"/>
      <c r="F44" s="219"/>
      <c r="G44" s="219"/>
      <c r="H44" s="219"/>
      <c r="I44" s="217"/>
      <c r="J44" s="118" t="s">
        <v>158</v>
      </c>
      <c r="K44" s="44">
        <f t="shared" si="26"/>
        <v>0</v>
      </c>
      <c r="L44" s="119">
        <f>Анкета!L206</f>
        <v>0</v>
      </c>
      <c r="M44" s="119">
        <f>Анкета!M206</f>
        <v>0</v>
      </c>
      <c r="N44" s="44">
        <f t="shared" si="27"/>
        <v>0</v>
      </c>
      <c r="O44" s="119">
        <f>Анкета!O206</f>
        <v>0</v>
      </c>
      <c r="P44" s="119">
        <f>Анкета!P206</f>
        <v>0</v>
      </c>
    </row>
    <row r="45" spans="1:16" x14ac:dyDescent="0.25">
      <c r="A45" s="217"/>
      <c r="B45" s="219"/>
      <c r="C45" s="219"/>
      <c r="D45" s="219"/>
      <c r="E45" s="219"/>
      <c r="F45" s="219"/>
      <c r="G45" s="219"/>
      <c r="H45" s="219"/>
      <c r="I45" s="217"/>
      <c r="J45" s="118" t="s">
        <v>159</v>
      </c>
      <c r="K45" s="44">
        <f t="shared" si="26"/>
        <v>0</v>
      </c>
      <c r="L45" s="119">
        <f>Анкета!L207</f>
        <v>0</v>
      </c>
      <c r="M45" s="119">
        <f>Анкета!M207</f>
        <v>0</v>
      </c>
      <c r="N45" s="44">
        <f t="shared" si="27"/>
        <v>0</v>
      </c>
      <c r="O45" s="119">
        <f>Анкета!O207</f>
        <v>0</v>
      </c>
      <c r="P45" s="119">
        <f>Анкета!P207</f>
        <v>0</v>
      </c>
    </row>
    <row r="47" spans="1:16" ht="15" customHeight="1" x14ac:dyDescent="0.25">
      <c r="A47" s="209" t="s">
        <v>160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</row>
    <row r="48" spans="1:16" ht="32.25" customHeight="1" x14ac:dyDescent="0.25">
      <c r="A48" s="210" t="s">
        <v>125</v>
      </c>
      <c r="B48" s="210"/>
      <c r="C48" s="210"/>
      <c r="D48" s="210"/>
      <c r="E48" s="210"/>
      <c r="F48" s="210"/>
      <c r="G48" s="210" t="s">
        <v>126</v>
      </c>
      <c r="H48" s="210"/>
      <c r="I48" s="210" t="s">
        <v>113</v>
      </c>
      <c r="J48" s="210"/>
      <c r="K48" s="210" t="s">
        <v>98</v>
      </c>
      <c r="L48" s="210"/>
      <c r="M48" s="210"/>
      <c r="N48" s="210"/>
      <c r="O48" s="210"/>
      <c r="P48" s="210"/>
    </row>
    <row r="49" spans="1:16" ht="15.75" customHeight="1" x14ac:dyDescent="0.25">
      <c r="A49" s="210"/>
      <c r="B49" s="210"/>
      <c r="C49" s="210"/>
      <c r="D49" s="210"/>
      <c r="E49" s="210"/>
      <c r="F49" s="210"/>
      <c r="G49" s="210"/>
      <c r="H49" s="210"/>
      <c r="I49" s="210"/>
      <c r="J49" s="210"/>
      <c r="K49" s="210" t="s">
        <v>99</v>
      </c>
      <c r="L49" s="210"/>
      <c r="M49" s="210" t="s">
        <v>103</v>
      </c>
      <c r="N49" s="210"/>
      <c r="O49" s="210" t="s">
        <v>104</v>
      </c>
      <c r="P49" s="210"/>
    </row>
    <row r="50" spans="1:16" ht="22.5" customHeight="1" x14ac:dyDescent="0.25">
      <c r="A50" s="154" t="s">
        <v>125</v>
      </c>
      <c r="B50" s="154"/>
      <c r="C50" s="154"/>
      <c r="D50" s="154"/>
      <c r="E50" s="154"/>
      <c r="F50" s="154"/>
      <c r="G50" s="218" t="s">
        <v>161</v>
      </c>
      <c r="H50" s="218"/>
      <c r="I50" s="221">
        <f>Анкета!I212</f>
        <v>0</v>
      </c>
      <c r="J50" s="221"/>
      <c r="K50" s="220">
        <f>SUM(M50:P50)</f>
        <v>0</v>
      </c>
      <c r="L50" s="220"/>
      <c r="M50" s="221">
        <f>Анкета!M212</f>
        <v>0</v>
      </c>
      <c r="N50" s="221"/>
      <c r="O50" s="221">
        <f>Анкета!O212</f>
        <v>0</v>
      </c>
      <c r="P50" s="221"/>
    </row>
    <row r="51" spans="1:16" ht="15.75" customHeight="1" x14ac:dyDescent="0.25">
      <c r="A51" s="154"/>
      <c r="B51" s="154"/>
      <c r="C51" s="154"/>
      <c r="D51" s="154"/>
      <c r="E51" s="154"/>
      <c r="F51" s="154"/>
      <c r="G51" s="218" t="s">
        <v>162</v>
      </c>
      <c r="H51" s="218"/>
      <c r="I51" s="221">
        <f>Анкета!I213</f>
        <v>0</v>
      </c>
      <c r="J51" s="221"/>
      <c r="K51" s="220">
        <f>SUM(M51:P51)</f>
        <v>0</v>
      </c>
      <c r="L51" s="220"/>
      <c r="M51" s="221">
        <f>Анкета!M213</f>
        <v>0</v>
      </c>
      <c r="N51" s="221"/>
      <c r="O51" s="221">
        <f>Анкета!O213</f>
        <v>0</v>
      </c>
      <c r="P51" s="221"/>
    </row>
    <row r="52" spans="1:16" ht="15.75" customHeight="1" x14ac:dyDescent="0.25"/>
    <row r="53" spans="1:16" ht="15" customHeight="1" x14ac:dyDescent="0.25">
      <c r="A53" s="209" t="s">
        <v>163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</row>
    <row r="54" spans="1:16" ht="15" customHeight="1" x14ac:dyDescent="0.25">
      <c r="A54" s="210" t="s">
        <v>96</v>
      </c>
      <c r="B54" s="210"/>
      <c r="C54" s="210"/>
      <c r="D54" s="210"/>
      <c r="E54" s="210" t="s">
        <v>164</v>
      </c>
      <c r="F54" s="210"/>
      <c r="G54" s="210"/>
      <c r="H54" s="210"/>
      <c r="I54" s="210"/>
      <c r="J54" s="210"/>
      <c r="K54" s="210" t="s">
        <v>165</v>
      </c>
      <c r="L54" s="210"/>
      <c r="M54" s="210"/>
      <c r="N54" s="210"/>
      <c r="O54" s="210"/>
      <c r="P54" s="210"/>
    </row>
    <row r="55" spans="1:16" ht="15.75" customHeight="1" x14ac:dyDescent="0.25">
      <c r="A55" s="210"/>
      <c r="B55" s="210"/>
      <c r="C55" s="210"/>
      <c r="D55" s="210"/>
      <c r="E55" s="210" t="s">
        <v>99</v>
      </c>
      <c r="F55" s="210"/>
      <c r="G55" s="210" t="s">
        <v>103</v>
      </c>
      <c r="H55" s="210"/>
      <c r="I55" s="210" t="s">
        <v>104</v>
      </c>
      <c r="J55" s="210"/>
      <c r="K55" s="210" t="s">
        <v>99</v>
      </c>
      <c r="L55" s="210"/>
      <c r="M55" s="210" t="s">
        <v>103</v>
      </c>
      <c r="N55" s="210"/>
      <c r="O55" s="210" t="s">
        <v>104</v>
      </c>
      <c r="P55" s="210"/>
    </row>
    <row r="56" spans="1:16" ht="15.75" customHeight="1" x14ac:dyDescent="0.25">
      <c r="A56" s="222" t="s">
        <v>289</v>
      </c>
      <c r="B56" s="222"/>
      <c r="C56" s="222"/>
      <c r="D56" s="222"/>
      <c r="E56" s="220">
        <f t="shared" ref="E56:E67" si="28">SUM(G56:J56)</f>
        <v>0</v>
      </c>
      <c r="F56" s="220"/>
      <c r="G56" s="221">
        <f>Анкета!G218</f>
        <v>0</v>
      </c>
      <c r="H56" s="221"/>
      <c r="I56" s="221">
        <f>Анкета!I218</f>
        <v>0</v>
      </c>
      <c r="J56" s="221"/>
      <c r="K56" s="220">
        <f t="shared" ref="K56:K67" si="29">SUM(M56:P56)</f>
        <v>0</v>
      </c>
      <c r="L56" s="220"/>
      <c r="M56" s="221">
        <f>Анкета!M218</f>
        <v>0</v>
      </c>
      <c r="N56" s="221"/>
      <c r="O56" s="221">
        <f>Анкета!O218</f>
        <v>0</v>
      </c>
      <c r="P56" s="221"/>
    </row>
    <row r="57" spans="1:16" x14ac:dyDescent="0.25">
      <c r="A57" s="222">
        <v>2</v>
      </c>
      <c r="B57" s="222"/>
      <c r="C57" s="222"/>
      <c r="D57" s="222"/>
      <c r="E57" s="220">
        <f t="shared" si="28"/>
        <v>0</v>
      </c>
      <c r="F57" s="220"/>
      <c r="G57" s="221">
        <f>Анкета!G219</f>
        <v>0</v>
      </c>
      <c r="H57" s="221"/>
      <c r="I57" s="221">
        <f>Анкета!I219</f>
        <v>0</v>
      </c>
      <c r="J57" s="221"/>
      <c r="K57" s="220">
        <f t="shared" si="29"/>
        <v>0</v>
      </c>
      <c r="L57" s="220"/>
      <c r="M57" s="221">
        <f>Анкета!M219</f>
        <v>0</v>
      </c>
      <c r="N57" s="221"/>
      <c r="O57" s="221">
        <f>Анкета!O219</f>
        <v>0</v>
      </c>
      <c r="P57" s="221"/>
    </row>
    <row r="58" spans="1:16" x14ac:dyDescent="0.25">
      <c r="A58" s="222">
        <v>3</v>
      </c>
      <c r="B58" s="222"/>
      <c r="C58" s="222"/>
      <c r="D58" s="222"/>
      <c r="E58" s="220">
        <f t="shared" si="28"/>
        <v>0</v>
      </c>
      <c r="F58" s="220"/>
      <c r="G58" s="221">
        <f>Анкета!G220</f>
        <v>0</v>
      </c>
      <c r="H58" s="221"/>
      <c r="I58" s="221">
        <f>Анкета!I220</f>
        <v>0</v>
      </c>
      <c r="J58" s="221"/>
      <c r="K58" s="220">
        <f t="shared" si="29"/>
        <v>0</v>
      </c>
      <c r="L58" s="220"/>
      <c r="M58" s="221">
        <f>Анкета!M220</f>
        <v>0</v>
      </c>
      <c r="N58" s="221"/>
      <c r="O58" s="221">
        <f>Анкета!O220</f>
        <v>0</v>
      </c>
      <c r="P58" s="221"/>
    </row>
    <row r="59" spans="1:16" x14ac:dyDescent="0.25">
      <c r="A59" s="222">
        <v>4</v>
      </c>
      <c r="B59" s="222"/>
      <c r="C59" s="222"/>
      <c r="D59" s="222"/>
      <c r="E59" s="220">
        <f t="shared" si="28"/>
        <v>0</v>
      </c>
      <c r="F59" s="220"/>
      <c r="G59" s="221">
        <f>Анкета!G221</f>
        <v>0</v>
      </c>
      <c r="H59" s="221"/>
      <c r="I59" s="221">
        <f>Анкета!I221</f>
        <v>0</v>
      </c>
      <c r="J59" s="221"/>
      <c r="K59" s="220">
        <f t="shared" si="29"/>
        <v>0</v>
      </c>
      <c r="L59" s="220"/>
      <c r="M59" s="221">
        <f>Анкета!M221</f>
        <v>0</v>
      </c>
      <c r="N59" s="221"/>
      <c r="O59" s="221">
        <f>Анкета!O221</f>
        <v>0</v>
      </c>
      <c r="P59" s="221"/>
    </row>
    <row r="60" spans="1:16" x14ac:dyDescent="0.25">
      <c r="A60" s="222">
        <v>5</v>
      </c>
      <c r="B60" s="222"/>
      <c r="C60" s="222"/>
      <c r="D60" s="222"/>
      <c r="E60" s="220">
        <f t="shared" si="28"/>
        <v>0</v>
      </c>
      <c r="F60" s="220"/>
      <c r="G60" s="221">
        <f>Анкета!G222</f>
        <v>0</v>
      </c>
      <c r="H60" s="221"/>
      <c r="I60" s="221">
        <f>Анкета!I222</f>
        <v>0</v>
      </c>
      <c r="J60" s="221"/>
      <c r="K60" s="220">
        <f t="shared" si="29"/>
        <v>0</v>
      </c>
      <c r="L60" s="220"/>
      <c r="M60" s="221">
        <f>Анкета!M222</f>
        <v>0</v>
      </c>
      <c r="N60" s="221"/>
      <c r="O60" s="221">
        <f>Анкета!O222</f>
        <v>0</v>
      </c>
      <c r="P60" s="221"/>
    </row>
    <row r="61" spans="1:16" x14ac:dyDescent="0.25">
      <c r="A61" s="222">
        <v>6</v>
      </c>
      <c r="B61" s="222"/>
      <c r="C61" s="222"/>
      <c r="D61" s="222"/>
      <c r="E61" s="220">
        <f t="shared" si="28"/>
        <v>0</v>
      </c>
      <c r="F61" s="220"/>
      <c r="G61" s="221">
        <f>Анкета!G223</f>
        <v>0</v>
      </c>
      <c r="H61" s="221"/>
      <c r="I61" s="221">
        <f>Анкета!I223</f>
        <v>0</v>
      </c>
      <c r="J61" s="221"/>
      <c r="K61" s="220">
        <f t="shared" si="29"/>
        <v>0</v>
      </c>
      <c r="L61" s="220"/>
      <c r="M61" s="221">
        <f>Анкета!M223</f>
        <v>0</v>
      </c>
      <c r="N61" s="221"/>
      <c r="O61" s="221">
        <f>Анкета!O223</f>
        <v>0</v>
      </c>
      <c r="P61" s="221"/>
    </row>
    <row r="62" spans="1:16" x14ac:dyDescent="0.25">
      <c r="A62" s="222">
        <v>7</v>
      </c>
      <c r="B62" s="222"/>
      <c r="C62" s="222"/>
      <c r="D62" s="222"/>
      <c r="E62" s="220">
        <f t="shared" si="28"/>
        <v>0</v>
      </c>
      <c r="F62" s="220"/>
      <c r="G62" s="221">
        <f>Анкета!G224</f>
        <v>0</v>
      </c>
      <c r="H62" s="221"/>
      <c r="I62" s="221">
        <f>Анкета!I224</f>
        <v>0</v>
      </c>
      <c r="J62" s="221"/>
      <c r="K62" s="220">
        <f t="shared" si="29"/>
        <v>0</v>
      </c>
      <c r="L62" s="220"/>
      <c r="M62" s="221">
        <f>Анкета!M224</f>
        <v>0</v>
      </c>
      <c r="N62" s="221"/>
      <c r="O62" s="221">
        <f>Анкета!O224</f>
        <v>0</v>
      </c>
      <c r="P62" s="221"/>
    </row>
    <row r="63" spans="1:16" x14ac:dyDescent="0.25">
      <c r="A63" s="222">
        <v>8</v>
      </c>
      <c r="B63" s="222"/>
      <c r="C63" s="222"/>
      <c r="D63" s="222"/>
      <c r="E63" s="220">
        <f t="shared" si="28"/>
        <v>0</v>
      </c>
      <c r="F63" s="220"/>
      <c r="G63" s="221">
        <f>Анкета!G225</f>
        <v>0</v>
      </c>
      <c r="H63" s="221"/>
      <c r="I63" s="221">
        <f>Анкета!I225</f>
        <v>0</v>
      </c>
      <c r="J63" s="221"/>
      <c r="K63" s="220">
        <f t="shared" si="29"/>
        <v>0</v>
      </c>
      <c r="L63" s="220"/>
      <c r="M63" s="221">
        <f>Анкета!M225</f>
        <v>0</v>
      </c>
      <c r="N63" s="221"/>
      <c r="O63" s="221">
        <f>Анкета!O225</f>
        <v>0</v>
      </c>
      <c r="P63" s="221"/>
    </row>
    <row r="64" spans="1:16" x14ac:dyDescent="0.25">
      <c r="A64" s="222">
        <v>9</v>
      </c>
      <c r="B64" s="222"/>
      <c r="C64" s="222"/>
      <c r="D64" s="222"/>
      <c r="E64" s="220">
        <f t="shared" si="28"/>
        <v>0</v>
      </c>
      <c r="F64" s="220"/>
      <c r="G64" s="221">
        <f>Анкета!G226</f>
        <v>0</v>
      </c>
      <c r="H64" s="221"/>
      <c r="I64" s="221">
        <f>Анкета!I226</f>
        <v>0</v>
      </c>
      <c r="J64" s="221"/>
      <c r="K64" s="220">
        <f t="shared" si="29"/>
        <v>0</v>
      </c>
      <c r="L64" s="220"/>
      <c r="M64" s="221">
        <f>Анкета!M226</f>
        <v>0</v>
      </c>
      <c r="N64" s="221"/>
      <c r="O64" s="221">
        <f>Анкета!O226</f>
        <v>0</v>
      </c>
      <c r="P64" s="221"/>
    </row>
    <row r="65" spans="1:16" x14ac:dyDescent="0.25">
      <c r="A65" s="222">
        <v>10</v>
      </c>
      <c r="B65" s="222"/>
      <c r="C65" s="222"/>
      <c r="D65" s="222"/>
      <c r="E65" s="220">
        <f t="shared" si="28"/>
        <v>0</v>
      </c>
      <c r="F65" s="220"/>
      <c r="G65" s="221">
        <f>Анкета!G227</f>
        <v>0</v>
      </c>
      <c r="H65" s="221"/>
      <c r="I65" s="221">
        <f>Анкета!I227</f>
        <v>0</v>
      </c>
      <c r="J65" s="221"/>
      <c r="K65" s="220">
        <f t="shared" si="29"/>
        <v>0</v>
      </c>
      <c r="L65" s="220"/>
      <c r="M65" s="221">
        <f>Анкета!M227</f>
        <v>0</v>
      </c>
      <c r="N65" s="221"/>
      <c r="O65" s="221">
        <f>Анкета!O227</f>
        <v>0</v>
      </c>
      <c r="P65" s="221"/>
    </row>
    <row r="66" spans="1:16" x14ac:dyDescent="0.25">
      <c r="A66" s="222">
        <v>11</v>
      </c>
      <c r="B66" s="222"/>
      <c r="C66" s="222"/>
      <c r="D66" s="222"/>
      <c r="E66" s="220">
        <f t="shared" si="28"/>
        <v>0</v>
      </c>
      <c r="F66" s="220"/>
      <c r="G66" s="221">
        <f>Анкета!G228</f>
        <v>0</v>
      </c>
      <c r="H66" s="221"/>
      <c r="I66" s="221">
        <f>Анкета!I228</f>
        <v>0</v>
      </c>
      <c r="J66" s="221"/>
      <c r="K66" s="220">
        <f t="shared" si="29"/>
        <v>0</v>
      </c>
      <c r="L66" s="220"/>
      <c r="M66" s="221">
        <f>Анкета!M228</f>
        <v>0</v>
      </c>
      <c r="N66" s="221"/>
      <c r="O66" s="221">
        <f>Анкета!O228</f>
        <v>0</v>
      </c>
      <c r="P66" s="221"/>
    </row>
    <row r="67" spans="1:16" x14ac:dyDescent="0.25">
      <c r="A67" s="222">
        <v>12</v>
      </c>
      <c r="B67" s="222"/>
      <c r="C67" s="222"/>
      <c r="D67" s="222"/>
      <c r="E67" s="220">
        <f t="shared" si="28"/>
        <v>0</v>
      </c>
      <c r="F67" s="220"/>
      <c r="G67" s="221">
        <f>Анкета!G229</f>
        <v>0</v>
      </c>
      <c r="H67" s="221"/>
      <c r="I67" s="221">
        <f>Анкета!I229</f>
        <v>0</v>
      </c>
      <c r="J67" s="221"/>
      <c r="K67" s="220">
        <f t="shared" si="29"/>
        <v>0</v>
      </c>
      <c r="L67" s="220"/>
      <c r="M67" s="221">
        <f>Анкета!M229</f>
        <v>0</v>
      </c>
      <c r="N67" s="221"/>
      <c r="O67" s="221">
        <f>Анкета!O229</f>
        <v>0</v>
      </c>
      <c r="P67" s="221"/>
    </row>
    <row r="68" spans="1:16" x14ac:dyDescent="0.25">
      <c r="A68" s="222" t="s">
        <v>110</v>
      </c>
      <c r="B68" s="222"/>
      <c r="C68" s="222"/>
      <c r="D68" s="222"/>
      <c r="E68" s="220">
        <f>SUM(E56:F67)</f>
        <v>0</v>
      </c>
      <c r="F68" s="220"/>
      <c r="G68" s="220">
        <f>SUM(G56:H67)</f>
        <v>0</v>
      </c>
      <c r="H68" s="220"/>
      <c r="I68" s="220">
        <f>SUM(I56:J67)</f>
        <v>0</v>
      </c>
      <c r="J68" s="220"/>
      <c r="K68" s="220">
        <f>SUM(K56:L67)</f>
        <v>0</v>
      </c>
      <c r="L68" s="220"/>
      <c r="M68" s="220">
        <f>SUM(M56:N67)</f>
        <v>0</v>
      </c>
      <c r="N68" s="220"/>
      <c r="O68" s="220">
        <f>SUM(O56:P67)</f>
        <v>0</v>
      </c>
      <c r="P68" s="220"/>
    </row>
  </sheetData>
  <sheetProtection sheet="1" objects="1" scenarios="1"/>
  <mergeCells count="298">
    <mergeCell ref="A66:D66"/>
    <mergeCell ref="E66:F66"/>
    <mergeCell ref="G66:H66"/>
    <mergeCell ref="I66:J66"/>
    <mergeCell ref="K66:L66"/>
    <mergeCell ref="M66:N66"/>
    <mergeCell ref="O66:P66"/>
    <mergeCell ref="A67:D67"/>
    <mergeCell ref="E67:F67"/>
    <mergeCell ref="G67:H67"/>
    <mergeCell ref="I67:J67"/>
    <mergeCell ref="K67:L67"/>
    <mergeCell ref="M67:N67"/>
    <mergeCell ref="O67:P67"/>
    <mergeCell ref="I64:J64"/>
    <mergeCell ref="K64:L64"/>
    <mergeCell ref="M64:N64"/>
    <mergeCell ref="O64:P64"/>
    <mergeCell ref="A65:D65"/>
    <mergeCell ref="E65:F65"/>
    <mergeCell ref="G65:H65"/>
    <mergeCell ref="I65:J65"/>
    <mergeCell ref="K65:L65"/>
    <mergeCell ref="M65:N65"/>
    <mergeCell ref="O65:P65"/>
    <mergeCell ref="A62:D62"/>
    <mergeCell ref="E62:F62"/>
    <mergeCell ref="G62:H62"/>
    <mergeCell ref="I62:J62"/>
    <mergeCell ref="K62:L62"/>
    <mergeCell ref="M62:N62"/>
    <mergeCell ref="O62:P62"/>
    <mergeCell ref="A68:D68"/>
    <mergeCell ref="E68:F68"/>
    <mergeCell ref="G68:H68"/>
    <mergeCell ref="I68:J68"/>
    <mergeCell ref="K68:L68"/>
    <mergeCell ref="M68:N68"/>
    <mergeCell ref="O68:P68"/>
    <mergeCell ref="A63:D63"/>
    <mergeCell ref="E63:F63"/>
    <mergeCell ref="G63:H63"/>
    <mergeCell ref="I63:J63"/>
    <mergeCell ref="K63:L63"/>
    <mergeCell ref="M63:N63"/>
    <mergeCell ref="O63:P63"/>
    <mergeCell ref="A64:D64"/>
    <mergeCell ref="E64:F64"/>
    <mergeCell ref="G64:H64"/>
    <mergeCell ref="A60:D60"/>
    <mergeCell ref="E60:F60"/>
    <mergeCell ref="G60:H60"/>
    <mergeCell ref="I60:J60"/>
    <mergeCell ref="K60:L60"/>
    <mergeCell ref="M60:N60"/>
    <mergeCell ref="O60:P60"/>
    <mergeCell ref="A61:D61"/>
    <mergeCell ref="E61:F61"/>
    <mergeCell ref="G61:H61"/>
    <mergeCell ref="I61:J61"/>
    <mergeCell ref="K61:L61"/>
    <mergeCell ref="M61:N61"/>
    <mergeCell ref="O61:P61"/>
    <mergeCell ref="A58:D58"/>
    <mergeCell ref="E58:F58"/>
    <mergeCell ref="G58:H58"/>
    <mergeCell ref="I58:J58"/>
    <mergeCell ref="K58:L58"/>
    <mergeCell ref="M58:N58"/>
    <mergeCell ref="O58:P58"/>
    <mergeCell ref="I51:J51"/>
    <mergeCell ref="A59:D59"/>
    <mergeCell ref="E59:F59"/>
    <mergeCell ref="G59:H59"/>
    <mergeCell ref="I59:J59"/>
    <mergeCell ref="K59:L59"/>
    <mergeCell ref="M59:N59"/>
    <mergeCell ref="O59:P59"/>
    <mergeCell ref="A56:D56"/>
    <mergeCell ref="E56:F56"/>
    <mergeCell ref="G56:H56"/>
    <mergeCell ref="I56:J56"/>
    <mergeCell ref="K56:L56"/>
    <mergeCell ref="M56:N56"/>
    <mergeCell ref="O56:P56"/>
    <mergeCell ref="A57:D57"/>
    <mergeCell ref="E57:F57"/>
    <mergeCell ref="G57:H57"/>
    <mergeCell ref="I57:J57"/>
    <mergeCell ref="K57:L57"/>
    <mergeCell ref="M57:N57"/>
    <mergeCell ref="O57:P57"/>
    <mergeCell ref="A53:P53"/>
    <mergeCell ref="A54:D55"/>
    <mergeCell ref="E54:J54"/>
    <mergeCell ref="K54:P54"/>
    <mergeCell ref="E55:F55"/>
    <mergeCell ref="G55:H55"/>
    <mergeCell ref="I55:J55"/>
    <mergeCell ref="K55:L55"/>
    <mergeCell ref="M55:N55"/>
    <mergeCell ref="O55:P55"/>
    <mergeCell ref="G50:H50"/>
    <mergeCell ref="K50:L50"/>
    <mergeCell ref="M50:N50"/>
    <mergeCell ref="O50:P50"/>
    <mergeCell ref="I50:J50"/>
    <mergeCell ref="K51:L51"/>
    <mergeCell ref="M51:N51"/>
    <mergeCell ref="O51:P51"/>
    <mergeCell ref="A50:F51"/>
    <mergeCell ref="G51:H51"/>
    <mergeCell ref="A42:A45"/>
    <mergeCell ref="I42:I45"/>
    <mergeCell ref="B44:H45"/>
    <mergeCell ref="A47:P47"/>
    <mergeCell ref="K48:P48"/>
    <mergeCell ref="K49:L49"/>
    <mergeCell ref="M49:N49"/>
    <mergeCell ref="O49:P49"/>
    <mergeCell ref="A48:F49"/>
    <mergeCell ref="G48:H49"/>
    <mergeCell ref="I48:J49"/>
    <mergeCell ref="A30:A33"/>
    <mergeCell ref="I30:I33"/>
    <mergeCell ref="J33:P33"/>
    <mergeCell ref="A34:A37"/>
    <mergeCell ref="I34:I37"/>
    <mergeCell ref="J37:P37"/>
    <mergeCell ref="A38:A41"/>
    <mergeCell ref="I38:I41"/>
    <mergeCell ref="B40:H41"/>
    <mergeCell ref="A27:P27"/>
    <mergeCell ref="A28:A29"/>
    <mergeCell ref="B28:B29"/>
    <mergeCell ref="C28:E28"/>
    <mergeCell ref="F28:H28"/>
    <mergeCell ref="I28:I29"/>
    <mergeCell ref="J28:J29"/>
    <mergeCell ref="K28:M28"/>
    <mergeCell ref="N28:P28"/>
    <mergeCell ref="A24:B24"/>
    <mergeCell ref="C24:D24"/>
    <mergeCell ref="E24:F24"/>
    <mergeCell ref="G24:H24"/>
    <mergeCell ref="I24:J24"/>
    <mergeCell ref="K24:L24"/>
    <mergeCell ref="M24:N24"/>
    <mergeCell ref="O24:P24"/>
    <mergeCell ref="A25:B25"/>
    <mergeCell ref="C25:D25"/>
    <mergeCell ref="E25:F25"/>
    <mergeCell ref="G25:H25"/>
    <mergeCell ref="I25:J25"/>
    <mergeCell ref="K25:L25"/>
    <mergeCell ref="M25:N25"/>
    <mergeCell ref="O25:P25"/>
    <mergeCell ref="A22:B22"/>
    <mergeCell ref="C22:D22"/>
    <mergeCell ref="E22:F22"/>
    <mergeCell ref="G22:H22"/>
    <mergeCell ref="I22:J22"/>
    <mergeCell ref="K22:L22"/>
    <mergeCell ref="M22:N22"/>
    <mergeCell ref="O22:P22"/>
    <mergeCell ref="A23:B23"/>
    <mergeCell ref="C23:D23"/>
    <mergeCell ref="E23:F23"/>
    <mergeCell ref="G23:H23"/>
    <mergeCell ref="I23:J23"/>
    <mergeCell ref="K23:L23"/>
    <mergeCell ref="M23:N23"/>
    <mergeCell ref="O23:P23"/>
    <mergeCell ref="A20:B20"/>
    <mergeCell ref="C20:D20"/>
    <mergeCell ref="E20:F20"/>
    <mergeCell ref="G20:H20"/>
    <mergeCell ref="I20:J20"/>
    <mergeCell ref="K20:L20"/>
    <mergeCell ref="M20:N20"/>
    <mergeCell ref="O20:P20"/>
    <mergeCell ref="A21:B21"/>
    <mergeCell ref="C21:D21"/>
    <mergeCell ref="E21:F21"/>
    <mergeCell ref="G21:H21"/>
    <mergeCell ref="I21:J21"/>
    <mergeCell ref="K21:L21"/>
    <mergeCell ref="M21:N21"/>
    <mergeCell ref="O21:P21"/>
    <mergeCell ref="A18:B18"/>
    <mergeCell ref="C18:D18"/>
    <mergeCell ref="E18:F18"/>
    <mergeCell ref="G18:H18"/>
    <mergeCell ref="I18:J18"/>
    <mergeCell ref="K18:L18"/>
    <mergeCell ref="M18:N18"/>
    <mergeCell ref="O18:P18"/>
    <mergeCell ref="A19:B19"/>
    <mergeCell ref="C19:D19"/>
    <mergeCell ref="E19:F19"/>
    <mergeCell ref="G19:H19"/>
    <mergeCell ref="I19:J19"/>
    <mergeCell ref="K19:L19"/>
    <mergeCell ref="M19:N19"/>
    <mergeCell ref="O19:P19"/>
    <mergeCell ref="A16:B16"/>
    <mergeCell ref="C16:D16"/>
    <mergeCell ref="E16:F16"/>
    <mergeCell ref="G16:H16"/>
    <mergeCell ref="I16:J16"/>
    <mergeCell ref="K16:L16"/>
    <mergeCell ref="M16:N16"/>
    <mergeCell ref="O16:P16"/>
    <mergeCell ref="A17:B17"/>
    <mergeCell ref="C17:D17"/>
    <mergeCell ref="E17:F17"/>
    <mergeCell ref="G17:H17"/>
    <mergeCell ref="I17:J17"/>
    <mergeCell ref="K17:L17"/>
    <mergeCell ref="M17:N17"/>
    <mergeCell ref="O17:P17"/>
    <mergeCell ref="A14:B14"/>
    <mergeCell ref="C14:D14"/>
    <mergeCell ref="E14:F14"/>
    <mergeCell ref="G14:H14"/>
    <mergeCell ref="I14:J14"/>
    <mergeCell ref="K14:L14"/>
    <mergeCell ref="M14:N14"/>
    <mergeCell ref="O14:P14"/>
    <mergeCell ref="A15:B15"/>
    <mergeCell ref="C15:D15"/>
    <mergeCell ref="E15:F15"/>
    <mergeCell ref="G15:H15"/>
    <mergeCell ref="I15:J15"/>
    <mergeCell ref="K15:L15"/>
    <mergeCell ref="M15:N15"/>
    <mergeCell ref="O15:P15"/>
    <mergeCell ref="A12:B12"/>
    <mergeCell ref="C12:D12"/>
    <mergeCell ref="E12:F12"/>
    <mergeCell ref="G12:H12"/>
    <mergeCell ref="I12:J12"/>
    <mergeCell ref="K12:L12"/>
    <mergeCell ref="M12:N12"/>
    <mergeCell ref="O12:P12"/>
    <mergeCell ref="A13:B13"/>
    <mergeCell ref="C13:D13"/>
    <mergeCell ref="E13:F13"/>
    <mergeCell ref="G13:H13"/>
    <mergeCell ref="I13:J13"/>
    <mergeCell ref="K13:L13"/>
    <mergeCell ref="M13:N13"/>
    <mergeCell ref="O13:P13"/>
    <mergeCell ref="A10:B10"/>
    <mergeCell ref="C10:D10"/>
    <mergeCell ref="E10:F10"/>
    <mergeCell ref="G10:H10"/>
    <mergeCell ref="I10:J10"/>
    <mergeCell ref="K10:L10"/>
    <mergeCell ref="M10:N10"/>
    <mergeCell ref="O10:P10"/>
    <mergeCell ref="A11:B11"/>
    <mergeCell ref="C11:D11"/>
    <mergeCell ref="E11:F11"/>
    <mergeCell ref="G11:H11"/>
    <mergeCell ref="I11:J11"/>
    <mergeCell ref="K11:L11"/>
    <mergeCell ref="M11:N11"/>
    <mergeCell ref="O11:P11"/>
    <mergeCell ref="A8:B8"/>
    <mergeCell ref="C8:D8"/>
    <mergeCell ref="E8:F8"/>
    <mergeCell ref="G8:H8"/>
    <mergeCell ref="I8:J8"/>
    <mergeCell ref="K8:L8"/>
    <mergeCell ref="M8:N8"/>
    <mergeCell ref="O8:P8"/>
    <mergeCell ref="A9:B9"/>
    <mergeCell ref="C9:D9"/>
    <mergeCell ref="E9:F9"/>
    <mergeCell ref="G9:H9"/>
    <mergeCell ref="I9:J9"/>
    <mergeCell ref="K9:L9"/>
    <mergeCell ref="M9:N9"/>
    <mergeCell ref="O9:P9"/>
    <mergeCell ref="A3:P3"/>
    <mergeCell ref="A4:P4"/>
    <mergeCell ref="A5:B7"/>
    <mergeCell ref="C5:J5"/>
    <mergeCell ref="K5:P5"/>
    <mergeCell ref="C6:D7"/>
    <mergeCell ref="E6:F7"/>
    <mergeCell ref="G6:J6"/>
    <mergeCell ref="K6:L7"/>
    <mergeCell ref="M6:N7"/>
    <mergeCell ref="O6:P7"/>
    <mergeCell ref="G7:H7"/>
    <mergeCell ref="I7:J7"/>
  </mergeCells>
  <dataValidations count="1">
    <dataValidation type="whole" operator="greaterThanOrEqual" allowBlank="1" showInputMessage="1" showErrorMessage="1" prompt="Число" sqref="K38:P45 K34:P36 C30:H39 C42:H43 G68:J68 C8:P24 K30:P32 K50:M51 I50:I51 E56:F68 O50:O51 O56:O67 G56:G67 K56:L68 I56:I67 M56:M67 M68:P68" xr:uid="{00000000-0002-0000-0300-000000000000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Анкета</vt:lpstr>
      <vt:lpstr>Сводка</vt:lpstr>
      <vt:lpstr>Свод табл 4.1, 4.3, 4.4, 4.5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2018-11-04T14:03:50Z</dcterms:modified>
</cp:coreProperties>
</file>