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88" yWindow="792" windowWidth="18588" windowHeight="8664"/>
  </bookViews>
  <sheets>
    <sheet name="I полугодие" sheetId="1" r:id="rId1"/>
  </sheets>
  <calcPr calcId="124519"/>
</workbook>
</file>

<file path=xl/calcChain.xml><?xml version="1.0" encoding="utf-8"?>
<calcChain xmlns="http://schemas.openxmlformats.org/spreadsheetml/2006/main">
  <c r="P228" i="1"/>
  <c r="N228"/>
  <c r="P227"/>
  <c r="N226"/>
  <c r="P226" s="1"/>
  <c r="N225"/>
  <c r="P225" s="1"/>
  <c r="N224"/>
  <c r="P224" s="1"/>
  <c r="N223"/>
  <c r="P223" s="1"/>
  <c r="N222"/>
  <c r="P222" s="1"/>
  <c r="N221"/>
  <c r="P221" s="1"/>
  <c r="N220"/>
  <c r="P219"/>
  <c r="N219"/>
  <c r="P218"/>
  <c r="N218"/>
  <c r="P217"/>
  <c r="N217"/>
  <c r="P216"/>
  <c r="N216"/>
  <c r="P215"/>
  <c r="N215"/>
  <c r="P213"/>
  <c r="N213"/>
  <c r="P212"/>
  <c r="N211"/>
  <c r="P211" s="1"/>
  <c r="N210"/>
  <c r="P210" s="1"/>
  <c r="N209"/>
  <c r="P209" s="1"/>
  <c r="N208"/>
  <c r="P208" s="1"/>
  <c r="N207"/>
  <c r="P207" s="1"/>
  <c r="N206"/>
  <c r="N205"/>
  <c r="P204"/>
  <c r="P203"/>
  <c r="N203"/>
  <c r="P202"/>
  <c r="N202"/>
  <c r="P201"/>
  <c r="N201"/>
  <c r="P199"/>
  <c r="N199"/>
  <c r="P198"/>
  <c r="N198"/>
  <c r="P197"/>
  <c r="N197"/>
  <c r="P196"/>
  <c r="N196"/>
  <c r="P195"/>
  <c r="N195"/>
  <c r="N194"/>
  <c r="P193"/>
  <c r="N193"/>
  <c r="P192"/>
  <c r="P191"/>
  <c r="N191"/>
  <c r="P190"/>
  <c r="N190"/>
  <c r="P189"/>
  <c r="N189"/>
  <c r="P188"/>
  <c r="N187"/>
  <c r="P187" s="1"/>
  <c r="N186"/>
  <c r="P186" s="1"/>
  <c r="N184"/>
  <c r="P184" s="1"/>
  <c r="N183"/>
  <c r="P183" s="1"/>
  <c r="N182"/>
  <c r="P182" s="1"/>
  <c r="N181"/>
  <c r="P181" s="1"/>
  <c r="N180"/>
  <c r="P180" s="1"/>
  <c r="N178"/>
  <c r="P178" s="1"/>
  <c r="N177"/>
  <c r="P177" s="1"/>
  <c r="N176"/>
  <c r="P176" s="1"/>
  <c r="N175"/>
  <c r="P175" s="1"/>
  <c r="N174"/>
  <c r="P174" s="1"/>
  <c r="P173"/>
  <c r="P172"/>
  <c r="N172"/>
  <c r="P171"/>
  <c r="N171"/>
  <c r="P169"/>
  <c r="N169"/>
  <c r="P168"/>
  <c r="N168"/>
  <c r="P167"/>
  <c r="N167"/>
  <c r="P166"/>
  <c r="N166"/>
  <c r="N165"/>
  <c r="N164"/>
  <c r="P164" s="1"/>
  <c r="N163"/>
  <c r="P163" s="1"/>
  <c r="N162"/>
  <c r="P162" s="1"/>
  <c r="N161"/>
  <c r="P161" s="1"/>
  <c r="N160"/>
  <c r="P160" s="1"/>
  <c r="N159"/>
  <c r="N158"/>
  <c r="N157"/>
  <c r="P157" s="1"/>
  <c r="N156"/>
  <c r="P156" s="1"/>
  <c r="N155"/>
  <c r="P155" s="1"/>
  <c r="N154"/>
  <c r="N152"/>
  <c r="P152" s="1"/>
  <c r="N151"/>
  <c r="P151" s="1"/>
  <c r="N150"/>
  <c r="P150" s="1"/>
  <c r="P149"/>
  <c r="P148"/>
  <c r="N148"/>
  <c r="N147"/>
  <c r="N146"/>
  <c r="P145"/>
  <c r="N145"/>
  <c r="P144"/>
  <c r="N144"/>
  <c r="N143"/>
  <c r="N142"/>
  <c r="P141"/>
  <c r="N141"/>
  <c r="P140"/>
  <c r="N140"/>
  <c r="P139"/>
  <c r="N139"/>
  <c r="P138"/>
  <c r="N137"/>
  <c r="P137" s="1"/>
  <c r="P136"/>
  <c r="P134"/>
  <c r="N134"/>
  <c r="P133"/>
  <c r="N133"/>
  <c r="P132"/>
  <c r="N132"/>
  <c r="P131"/>
  <c r="P130"/>
  <c r="N129"/>
  <c r="N128"/>
  <c r="P127"/>
  <c r="N127"/>
  <c r="P126"/>
  <c r="N126"/>
  <c r="N125"/>
  <c r="N124"/>
  <c r="P123"/>
  <c r="N123"/>
  <c r="P122"/>
  <c r="N122"/>
  <c r="P121"/>
  <c r="N121"/>
  <c r="P120"/>
  <c r="N119"/>
  <c r="P119" s="1"/>
  <c r="P118"/>
  <c r="P116"/>
  <c r="N116"/>
  <c r="P115"/>
  <c r="N114"/>
  <c r="P113"/>
  <c r="P112"/>
  <c r="P111"/>
  <c r="N111"/>
  <c r="P110"/>
  <c r="N109"/>
  <c r="N108"/>
  <c r="N107"/>
  <c r="N106"/>
  <c r="P106" s="1"/>
  <c r="N105"/>
  <c r="P105" s="1"/>
  <c r="N103"/>
  <c r="P103" s="1"/>
  <c r="N101"/>
  <c r="P100"/>
  <c r="N100"/>
  <c r="P99"/>
  <c r="N98"/>
  <c r="P98" s="1"/>
  <c r="N97"/>
  <c r="P97" s="1"/>
  <c r="N96"/>
  <c r="N95"/>
  <c r="N94"/>
  <c r="P94" s="1"/>
  <c r="N93"/>
  <c r="P93" s="1"/>
  <c r="N92"/>
  <c r="P92" s="1"/>
  <c r="P90"/>
  <c r="P89"/>
  <c r="N89"/>
  <c r="P88"/>
  <c r="N88"/>
  <c r="P87"/>
  <c r="N87"/>
  <c r="P86"/>
  <c r="N86"/>
  <c r="P85"/>
  <c r="N85"/>
  <c r="P84"/>
  <c r="N84"/>
  <c r="P83"/>
  <c r="N83"/>
  <c r="P82"/>
  <c r="N82"/>
  <c r="P81"/>
  <c r="N81"/>
  <c r="P80"/>
  <c r="N80"/>
  <c r="P79"/>
  <c r="N79"/>
  <c r="P77"/>
  <c r="N77"/>
  <c r="P76"/>
  <c r="N76"/>
  <c r="P75"/>
  <c r="N75"/>
  <c r="P74"/>
  <c r="N74"/>
  <c r="P73"/>
  <c r="N73"/>
  <c r="P72"/>
  <c r="N72"/>
  <c r="P71"/>
  <c r="N71"/>
  <c r="P70"/>
  <c r="N70"/>
  <c r="N69"/>
  <c r="N68"/>
  <c r="P67"/>
  <c r="N67"/>
  <c r="P66"/>
  <c r="N66"/>
  <c r="N64"/>
  <c r="P63"/>
  <c r="N63"/>
  <c r="N62"/>
  <c r="P61"/>
  <c r="N61"/>
  <c r="P60"/>
  <c r="N60"/>
  <c r="P59"/>
  <c r="N59"/>
  <c r="P58"/>
  <c r="N58"/>
  <c r="P57"/>
  <c r="N57"/>
  <c r="P56"/>
  <c r="N56"/>
  <c r="P54"/>
  <c r="N54"/>
  <c r="N53"/>
  <c r="N52"/>
  <c r="N51"/>
  <c r="P50"/>
  <c r="N50"/>
  <c r="P49"/>
  <c r="N49"/>
  <c r="P48"/>
  <c r="N48"/>
  <c r="P47"/>
  <c r="N47"/>
  <c r="P46"/>
  <c r="N46"/>
  <c r="N44"/>
  <c r="N43"/>
  <c r="N42"/>
  <c r="N41"/>
  <c r="P40"/>
  <c r="N40"/>
  <c r="P39"/>
  <c r="N39"/>
  <c r="P38"/>
  <c r="N38"/>
  <c r="P37"/>
  <c r="N37"/>
  <c r="P36"/>
  <c r="N36"/>
  <c r="P35"/>
  <c r="N35"/>
  <c r="P33"/>
  <c r="N33"/>
  <c r="P32"/>
  <c r="N32"/>
  <c r="P31"/>
  <c r="N31"/>
  <c r="P30"/>
  <c r="N30"/>
  <c r="P29"/>
  <c r="N29"/>
  <c r="P28"/>
  <c r="N28"/>
  <c r="P27"/>
  <c r="N27"/>
  <c r="P26"/>
  <c r="N26"/>
  <c r="P25"/>
  <c r="N25"/>
  <c r="P24"/>
  <c r="N24"/>
  <c r="P22"/>
  <c r="P21"/>
  <c r="P20"/>
  <c r="N19"/>
  <c r="P19" s="1"/>
  <c r="N18"/>
  <c r="P18" s="1"/>
  <c r="N17"/>
  <c r="P17" s="1"/>
  <c r="N16"/>
  <c r="P16" s="1"/>
  <c r="N15"/>
  <c r="P15" s="1"/>
  <c r="N13"/>
  <c r="P13" s="1"/>
  <c r="N12"/>
  <c r="P12" s="1"/>
  <c r="N11"/>
  <c r="P11" s="1"/>
  <c r="N10"/>
  <c r="P10" s="1"/>
  <c r="N9"/>
  <c r="P9" s="1"/>
  <c r="N8"/>
  <c r="P8" s="1"/>
  <c r="N7"/>
  <c r="P7" s="1"/>
  <c r="N6"/>
  <c r="P6" s="1"/>
</calcChain>
</file>

<file path=xl/sharedStrings.xml><?xml version="1.0" encoding="utf-8"?>
<sst xmlns="http://schemas.openxmlformats.org/spreadsheetml/2006/main" count="676" uniqueCount="414">
  <si>
    <t>График оценочных процедур в МБОУ СОШ №24 
имени К.И. Недорубова
 на I полугодие 2023-2024 учебного года</t>
  </si>
  <si>
    <t>сентябрь</t>
  </si>
  <si>
    <t>октябрь</t>
  </si>
  <si>
    <t>ноябрь</t>
  </si>
  <si>
    <t>декабрь</t>
  </si>
  <si>
    <t>федеральные (всероссийские)</t>
  </si>
  <si>
    <t>ОО</t>
  </si>
  <si>
    <t>всего работ</t>
  </si>
  <si>
    <t>всего</t>
  </si>
  <si>
    <t>ИТОГО КР по предмету в 
 первом полугодии 2023-2024 учебного года</t>
  </si>
  <si>
    <t>Количество часов по предмету в неделю</t>
  </si>
  <si>
    <t>Доля КР от общего числа учебных часов в первом полугодии 2023-2024 учебного года</t>
  </si>
  <si>
    <t>Дата проведения КР, номер урока в расписании</t>
  </si>
  <si>
    <t>число КР в данном месяце</t>
  </si>
  <si>
    <t xml:space="preserve"> дата проведения КР, номер урока в расписании</t>
  </si>
  <si>
    <t>дата проведения КР, номер урока в расписании</t>
  </si>
  <si>
    <t>2 А класс</t>
  </si>
  <si>
    <t>Русский язык</t>
  </si>
  <si>
    <t>13.09  №1</t>
  </si>
  <si>
    <t>23.10 №3</t>
  </si>
  <si>
    <t>15.12.  №3        27.12  2</t>
  </si>
  <si>
    <t>Математика</t>
  </si>
  <si>
    <t>12.09    №4</t>
  </si>
  <si>
    <t>26.10  №3</t>
  </si>
  <si>
    <t>23.11  №3</t>
  </si>
  <si>
    <t>28.12  №4</t>
  </si>
  <si>
    <t>Физическая культура</t>
  </si>
  <si>
    <t>20.09№3</t>
  </si>
  <si>
    <t>18.10 №2</t>
  </si>
  <si>
    <t xml:space="preserve">Окружающий мир </t>
  </si>
  <si>
    <t>17.11    №2</t>
  </si>
  <si>
    <t xml:space="preserve">Литературное чтение </t>
  </si>
  <si>
    <t>2.10 №4  17.10 №2</t>
  </si>
  <si>
    <t>25.12  №3</t>
  </si>
  <si>
    <t>Музыка</t>
  </si>
  <si>
    <t>18.11    №2</t>
  </si>
  <si>
    <t>Технология</t>
  </si>
  <si>
    <t>10.11 №4</t>
  </si>
  <si>
    <t xml:space="preserve">Изобраз. искусство </t>
  </si>
  <si>
    <t>2.12 №3</t>
  </si>
  <si>
    <t>2б класс</t>
  </si>
  <si>
    <t>13.09   №2</t>
  </si>
  <si>
    <t>23.10 №2</t>
  </si>
  <si>
    <t>15.12 №2 27.12. №2</t>
  </si>
  <si>
    <t>19.09 №2</t>
  </si>
  <si>
    <t>02.10 №2  17.10 №2</t>
  </si>
  <si>
    <t>28.12 № 3</t>
  </si>
  <si>
    <t>12.0,9.№3</t>
  </si>
  <si>
    <t>28.10 №3</t>
  </si>
  <si>
    <t>23.11 №4</t>
  </si>
  <si>
    <t>25.12 №2</t>
  </si>
  <si>
    <t>15.09 №3</t>
  </si>
  <si>
    <t>17.11 №3</t>
  </si>
  <si>
    <t>19.12 №3</t>
  </si>
  <si>
    <t>20.09№2</t>
  </si>
  <si>
    <t>18.10 №4</t>
  </si>
  <si>
    <t>22.09 №3</t>
  </si>
  <si>
    <t>20.09 №3</t>
  </si>
  <si>
    <t>25.09 №3</t>
  </si>
  <si>
    <t>3а класс</t>
  </si>
  <si>
    <t>русский язык</t>
  </si>
  <si>
    <t>15.09 №2</t>
  </si>
  <si>
    <t>29.10 №2</t>
  </si>
  <si>
    <t>15,24.11 №2</t>
  </si>
  <si>
    <t>20.12 №2</t>
  </si>
  <si>
    <t>математика</t>
  </si>
  <si>
    <t>14.09.2023№3</t>
  </si>
  <si>
    <t>03.10 №3</t>
  </si>
  <si>
    <t>22.12 №3</t>
  </si>
  <si>
    <t>физическая культура</t>
  </si>
  <si>
    <t>28.09 №4</t>
  </si>
  <si>
    <t>английский язык</t>
  </si>
  <si>
    <t>6.10,16.10№2</t>
  </si>
  <si>
    <t>окр.мир</t>
  </si>
  <si>
    <t>12.09 №2</t>
  </si>
  <si>
    <t>21.12 №2</t>
  </si>
  <si>
    <t>литер.чтение</t>
  </si>
  <si>
    <t>11.09 №3</t>
  </si>
  <si>
    <t>18.12 №3</t>
  </si>
  <si>
    <t>музыка</t>
  </si>
  <si>
    <t>08.09 №4</t>
  </si>
  <si>
    <t>26.12 №4</t>
  </si>
  <si>
    <t>изобраз.искусство</t>
  </si>
  <si>
    <t>26.09.2023№2</t>
  </si>
  <si>
    <t>15.12  №3</t>
  </si>
  <si>
    <t xml:space="preserve">кубановедение </t>
  </si>
  <si>
    <t>29.09№2</t>
  </si>
  <si>
    <t>14.12 №3</t>
  </si>
  <si>
    <t xml:space="preserve">технология </t>
  </si>
  <si>
    <t>27.09 №3</t>
  </si>
  <si>
    <t>13.12 №4</t>
  </si>
  <si>
    <t>3б класс</t>
  </si>
  <si>
    <t xml:space="preserve">Русский </t>
  </si>
  <si>
    <t>15.09№2</t>
  </si>
  <si>
    <t>27.10.2023 №3</t>
  </si>
  <si>
    <t>15,24.11</t>
  </si>
  <si>
    <t>20.12.2023 №2</t>
  </si>
  <si>
    <t xml:space="preserve">Математика </t>
  </si>
  <si>
    <t>18.09.23 №2</t>
  </si>
  <si>
    <t>26.10.2023 №2</t>
  </si>
  <si>
    <t>22.12.23№3</t>
  </si>
  <si>
    <t>28.09 №2</t>
  </si>
  <si>
    <t>12.10 №12</t>
  </si>
  <si>
    <t>19.12№3</t>
  </si>
  <si>
    <t xml:space="preserve">Окруж. Мир </t>
  </si>
  <si>
    <t>19.09 №4</t>
  </si>
  <si>
    <t>21.12.2023 №3</t>
  </si>
  <si>
    <t xml:space="preserve">Лит. чтение </t>
  </si>
  <si>
    <t>20.09.2023№3</t>
  </si>
  <si>
    <t>18.12.2023 №4</t>
  </si>
  <si>
    <t>21.09.2023 №2</t>
  </si>
  <si>
    <t>26.12.2023№2</t>
  </si>
  <si>
    <t xml:space="preserve">Кубановедение </t>
  </si>
  <si>
    <t>15.12.2023 №3</t>
  </si>
  <si>
    <t>ИЗО</t>
  </si>
  <si>
    <t>27.09.2023№4</t>
  </si>
  <si>
    <t>14.12.2023 №4</t>
  </si>
  <si>
    <t xml:space="preserve">Технология </t>
  </si>
  <si>
    <t>25.09.2023№1</t>
  </si>
  <si>
    <t>13.12.2023№4</t>
  </si>
  <si>
    <t>4а класс</t>
  </si>
  <si>
    <t>13.09 №3</t>
  </si>
  <si>
    <t>21.12 №3</t>
  </si>
  <si>
    <t>12.09.23 № 2</t>
  </si>
  <si>
    <t>03.10.23 2, 25.10.23 2</t>
  </si>
  <si>
    <t>20.12.23№ 2</t>
  </si>
  <si>
    <t xml:space="preserve"> 19.09.23 3</t>
  </si>
  <si>
    <t>11.10.23 №3</t>
  </si>
  <si>
    <t>08.11.23 2, 29.11.23 2</t>
  </si>
  <si>
    <t>27.12.23№ 3</t>
  </si>
  <si>
    <t>Лит. чтение</t>
  </si>
  <si>
    <t>20.09.23 №1</t>
  </si>
  <si>
    <t>07.11.23 3</t>
  </si>
  <si>
    <t>25.12.23№ 1</t>
  </si>
  <si>
    <t>Окруж. мир</t>
  </si>
  <si>
    <t xml:space="preserve">29.09.23 4 </t>
  </si>
  <si>
    <t>15.11.23 1</t>
  </si>
  <si>
    <t>22.12.23 №4</t>
  </si>
  <si>
    <t>18.09.23 №4</t>
  </si>
  <si>
    <t>18.12.23№ 4</t>
  </si>
  <si>
    <t>15.09.23 №4</t>
  </si>
  <si>
    <t>15.12.23№ 4</t>
  </si>
  <si>
    <t>27.09.23 №4</t>
  </si>
  <si>
    <t>20.12.23№ 4</t>
  </si>
  <si>
    <t>21.09№6</t>
  </si>
  <si>
    <t>12.10№2</t>
  </si>
  <si>
    <t>4б класс</t>
  </si>
  <si>
    <t>14.09 №4</t>
  </si>
  <si>
    <t>25.12 №4</t>
  </si>
  <si>
    <t>12.09.2023 №2</t>
  </si>
  <si>
    <t>3.10.23 №2,25.10.23 №2</t>
  </si>
  <si>
    <t>20.12.2023№2</t>
  </si>
  <si>
    <t>Литературное чтение</t>
  </si>
  <si>
    <t>07.11.0202</t>
  </si>
  <si>
    <t>25. 12.2023№2</t>
  </si>
  <si>
    <t>Мвтематика</t>
  </si>
  <si>
    <t>16.11.0202</t>
  </si>
  <si>
    <t>27. 12.2023</t>
  </si>
  <si>
    <t>Окружающий мир</t>
  </si>
  <si>
    <t>29.09.202з</t>
  </si>
  <si>
    <t>2712.2023№;</t>
  </si>
  <si>
    <t>Изобразительное искусство</t>
  </si>
  <si>
    <t>18.12.2023 №3</t>
  </si>
  <si>
    <t>16.12.2023№3</t>
  </si>
  <si>
    <t>21.09№4</t>
  </si>
  <si>
    <t>12.10№4</t>
  </si>
  <si>
    <t>5а класс</t>
  </si>
  <si>
    <t>27.10 №3</t>
  </si>
  <si>
    <t>24.11 №3</t>
  </si>
  <si>
    <t>технология</t>
  </si>
  <si>
    <t>20№3</t>
  </si>
  <si>
    <t>20 №3</t>
  </si>
  <si>
    <t>25. №4</t>
  </si>
  <si>
    <t>18 №4</t>
  </si>
  <si>
    <t>26. №3</t>
  </si>
  <si>
    <t>19.№3</t>
  </si>
  <si>
    <t>20.09.№2</t>
  </si>
  <si>
    <t>7.11     №2</t>
  </si>
  <si>
    <t>26.12  №2</t>
  </si>
  <si>
    <t>биология</t>
  </si>
  <si>
    <t>12.09№2</t>
  </si>
  <si>
    <t xml:space="preserve">Русский язык </t>
  </si>
  <si>
    <t>13.09 №1</t>
  </si>
  <si>
    <t>27.11 №1</t>
  </si>
  <si>
    <t>литература</t>
  </si>
  <si>
    <t>17.04 №2</t>
  </si>
  <si>
    <t>29.12 №3</t>
  </si>
  <si>
    <t>история</t>
  </si>
  <si>
    <t>22.09.23№4</t>
  </si>
  <si>
    <t>28.09 №3</t>
  </si>
  <si>
    <t>13.10 №4</t>
  </si>
  <si>
    <t>География</t>
  </si>
  <si>
    <t>18.12.№5</t>
  </si>
  <si>
    <t>Кубановедение</t>
  </si>
  <si>
    <t>19.11 №4</t>
  </si>
  <si>
    <t>5б класс</t>
  </si>
  <si>
    <t>20№5</t>
  </si>
  <si>
    <t>20 №4</t>
  </si>
  <si>
    <t>25. №3</t>
  </si>
  <si>
    <t>18 №3</t>
  </si>
  <si>
    <t>26. №4</t>
  </si>
  <si>
    <t>19.№4</t>
  </si>
  <si>
    <t>20.09. №1</t>
  </si>
  <si>
    <t>7.11. №1</t>
  </si>
  <si>
    <t>26.12  №1</t>
  </si>
  <si>
    <t>27.11 №3</t>
  </si>
  <si>
    <t>29.12 №4</t>
  </si>
  <si>
    <t>13.10 №2</t>
  </si>
  <si>
    <t xml:space="preserve">География </t>
  </si>
  <si>
    <t>18.12.2023 №2</t>
  </si>
  <si>
    <t>6а класс</t>
  </si>
  <si>
    <t>20.09.№1</t>
  </si>
  <si>
    <t>12.10№1</t>
  </si>
  <si>
    <t>12.12 №1 26.12 №2</t>
  </si>
  <si>
    <t>5.10 №2;16.10 №3</t>
  </si>
  <si>
    <t>18.№4</t>
  </si>
  <si>
    <t>19.№2</t>
  </si>
  <si>
    <t>19 №3</t>
  </si>
  <si>
    <t>20№4</t>
  </si>
  <si>
    <t>14.11.2023;3</t>
  </si>
  <si>
    <t>19.10 №4</t>
  </si>
  <si>
    <t xml:space="preserve">  23.11 №4</t>
  </si>
  <si>
    <t>14.12 №4 28.12 №4</t>
  </si>
  <si>
    <t>Литература</t>
  </si>
  <si>
    <t>11.10 (5)</t>
  </si>
  <si>
    <t>18№1</t>
  </si>
  <si>
    <t>обществознание</t>
  </si>
  <si>
    <t>15.09(4)</t>
  </si>
  <si>
    <t>24.11(4)</t>
  </si>
  <si>
    <t>28.09. № 4</t>
  </si>
  <si>
    <t>13.10. №  2</t>
  </si>
  <si>
    <t>6б класс</t>
  </si>
  <si>
    <t>12.10 №2</t>
  </si>
  <si>
    <t>12.12.№2 26.12.№2</t>
  </si>
  <si>
    <t>18.№3</t>
  </si>
  <si>
    <t>14.11.23;4</t>
  </si>
  <si>
    <t xml:space="preserve"> русский язык</t>
  </si>
  <si>
    <t>14.09 №2</t>
  </si>
  <si>
    <t>19.10 №2</t>
  </si>
  <si>
    <t xml:space="preserve">  23.11. №2</t>
  </si>
  <si>
    <t>14.12 №2 28.12 №3</t>
  </si>
  <si>
    <t>11.10.(6)</t>
  </si>
  <si>
    <t>10.10.23 №4</t>
  </si>
  <si>
    <t>15.10.2023№4</t>
  </si>
  <si>
    <t>15.09.(2)</t>
  </si>
  <si>
    <t>22.12(2)</t>
  </si>
  <si>
    <t>28.09.№ 4</t>
  </si>
  <si>
    <t>15.10. № 2</t>
  </si>
  <si>
    <t>7а класс</t>
  </si>
  <si>
    <t>алгебра</t>
  </si>
  <si>
    <t>20.09   №4</t>
  </si>
  <si>
    <t>27.10    №3</t>
  </si>
  <si>
    <t>15.12    №3</t>
  </si>
  <si>
    <t>геометрия</t>
  </si>
  <si>
    <t>18.11      №2</t>
  </si>
  <si>
    <t>информатика</t>
  </si>
  <si>
    <t>вероятность и статистика</t>
  </si>
  <si>
    <t>26.09   №6</t>
  </si>
  <si>
    <t>10.12  №4</t>
  </si>
  <si>
    <t>27.09 №2</t>
  </si>
  <si>
    <t>3.10 , 19.10 №2</t>
  </si>
  <si>
    <t>22.12№2</t>
  </si>
  <si>
    <t>20№2</t>
  </si>
  <si>
    <t>19№2</t>
  </si>
  <si>
    <t>29.09(3)</t>
  </si>
  <si>
    <t>24.11.2023;2</t>
  </si>
  <si>
    <t>физика</t>
  </si>
  <si>
    <t>26.12     №3</t>
  </si>
  <si>
    <t>25.09.(2)</t>
  </si>
  <si>
    <t>23.10(2)</t>
  </si>
  <si>
    <t>17.11(4)</t>
  </si>
  <si>
    <t>22.12(6)</t>
  </si>
  <si>
    <t>18.09(4)</t>
  </si>
  <si>
    <t>18.12(4)</t>
  </si>
  <si>
    <t>14.09. №6</t>
  </si>
  <si>
    <t xml:space="preserve"> 28.11№5</t>
  </si>
  <si>
    <t>19.12.№5</t>
  </si>
  <si>
    <t>27.09 (6)</t>
  </si>
  <si>
    <t>физическая кульура</t>
  </si>
  <si>
    <t>27.09 №1</t>
  </si>
  <si>
    <t>13.10 №1</t>
  </si>
  <si>
    <t>14.09.№2</t>
  </si>
  <si>
    <t>30.11.2023;3</t>
  </si>
  <si>
    <t>7б класс</t>
  </si>
  <si>
    <t>22.09    №4</t>
  </si>
  <si>
    <t>10.12    №4</t>
  </si>
  <si>
    <t>26.10 №2</t>
  </si>
  <si>
    <t>21№4</t>
  </si>
  <si>
    <t>21№24</t>
  </si>
  <si>
    <t>19№3</t>
  </si>
  <si>
    <t>19.№12</t>
  </si>
  <si>
    <t>28№4</t>
  </si>
  <si>
    <t>14№11</t>
  </si>
  <si>
    <t>29.09(2)</t>
  </si>
  <si>
    <t>15.09. №2</t>
  </si>
  <si>
    <t xml:space="preserve"> 28.11№4</t>
  </si>
  <si>
    <t xml:space="preserve"> 20.12.№2</t>
  </si>
  <si>
    <t>28.09(3)</t>
  </si>
  <si>
    <t>8а класс</t>
  </si>
  <si>
    <t>6.10.2023 (урок №2)</t>
  </si>
  <si>
    <t>24.11.2023 (урок № 2)</t>
  </si>
  <si>
    <t>26.09 №2</t>
  </si>
  <si>
    <t>25.09    № 2</t>
  </si>
  <si>
    <t>20.10     №3</t>
  </si>
  <si>
    <t>04-15.12 №2;3</t>
  </si>
  <si>
    <t>12.10     №2</t>
  </si>
  <si>
    <t>12.12      №2</t>
  </si>
  <si>
    <t>15№3</t>
  </si>
  <si>
    <t>15№11</t>
  </si>
  <si>
    <t>25.09.2023;4</t>
  </si>
  <si>
    <t xml:space="preserve">25.09    № 5 </t>
  </si>
  <si>
    <t>18.12      №3</t>
  </si>
  <si>
    <t>ОБЖ</t>
  </si>
  <si>
    <t>11.12(3)</t>
  </si>
  <si>
    <t>18.09 №3</t>
  </si>
  <si>
    <t>11.10 №2</t>
  </si>
  <si>
    <t>15.11 №2</t>
  </si>
  <si>
    <t>27.12 №2</t>
  </si>
  <si>
    <t>25.09(3)</t>
  </si>
  <si>
    <t>23.10(3)</t>
  </si>
  <si>
    <t>17.11(2)</t>
  </si>
  <si>
    <t>25.09(6)</t>
  </si>
  <si>
    <t>11.12(6)</t>
  </si>
  <si>
    <t>28.09 № 4</t>
  </si>
  <si>
    <t>25.10 №4</t>
  </si>
  <si>
    <t>18.09№4</t>
  </si>
  <si>
    <t>18.12№4</t>
  </si>
  <si>
    <t>20.12.№3</t>
  </si>
  <si>
    <t>химия</t>
  </si>
  <si>
    <t>21.11№2</t>
  </si>
  <si>
    <t>16.11.3023;4</t>
  </si>
  <si>
    <t>9а класс</t>
  </si>
  <si>
    <t>22.09(№2)</t>
  </si>
  <si>
    <t>20.10№4</t>
  </si>
  <si>
    <t>08.11       №2     17.11 №2</t>
  </si>
  <si>
    <t>12.12        №4</t>
  </si>
  <si>
    <t>17.10     №2</t>
  </si>
  <si>
    <t>08.12.2023 (урок № 2)</t>
  </si>
  <si>
    <t>25.10.23;(2)</t>
  </si>
  <si>
    <t>29.12.23;4</t>
  </si>
  <si>
    <t>15.09    №7</t>
  </si>
  <si>
    <t>09.11       №3</t>
  </si>
  <si>
    <t>30.09(1)</t>
  </si>
  <si>
    <t>23.10(1)</t>
  </si>
  <si>
    <t>02.12(1); 23.12(1)</t>
  </si>
  <si>
    <t>26.09(5)</t>
  </si>
  <si>
    <t>24.10(5)</t>
  </si>
  <si>
    <t>19.12(4)</t>
  </si>
  <si>
    <t>4.10 №2</t>
  </si>
  <si>
    <t xml:space="preserve">10.11 №2 </t>
  </si>
  <si>
    <t>11.10№5</t>
  </si>
  <si>
    <t>18.09№5</t>
  </si>
  <si>
    <t>23.12.№3</t>
  </si>
  <si>
    <t>30.09№4</t>
  </si>
  <si>
    <t>25.11.№3</t>
  </si>
  <si>
    <t>9б класс</t>
  </si>
  <si>
    <t>14.12.2023 (урок №2)</t>
  </si>
  <si>
    <t>25..10.23;(4)</t>
  </si>
  <si>
    <t>15.09    №6</t>
  </si>
  <si>
    <t>9.11       №3</t>
  </si>
  <si>
    <t>10а класс</t>
  </si>
  <si>
    <t>25.11 №4</t>
  </si>
  <si>
    <t>13.11.2023;3</t>
  </si>
  <si>
    <t>19.09 №5</t>
  </si>
  <si>
    <t>14.11.2023   5</t>
  </si>
  <si>
    <t>История</t>
  </si>
  <si>
    <t>25.09(5)</t>
  </si>
  <si>
    <t>18.10(2)</t>
  </si>
  <si>
    <t>13.11(5)</t>
  </si>
  <si>
    <t>20.12(2)</t>
  </si>
  <si>
    <t>Обществознание</t>
  </si>
  <si>
    <t>20.09(3)</t>
  </si>
  <si>
    <t>21.12(3)</t>
  </si>
  <si>
    <t>12.10 №4</t>
  </si>
  <si>
    <t>7.09 №2</t>
  </si>
  <si>
    <t>29. 11 №2</t>
  </si>
  <si>
    <t>28.12 №2</t>
  </si>
  <si>
    <t>25.09№4</t>
  </si>
  <si>
    <t>14.10№3</t>
  </si>
  <si>
    <t>18.09.№3</t>
  </si>
  <si>
    <t>08.12№43</t>
  </si>
  <si>
    <t>19.09.№1</t>
  </si>
  <si>
    <t>11.10 №3   27.10№3</t>
  </si>
  <si>
    <t>13.11 №4</t>
  </si>
  <si>
    <t>26.12.№4</t>
  </si>
  <si>
    <t>14.12.№4</t>
  </si>
  <si>
    <t>11а класс</t>
  </si>
  <si>
    <t>21.09 №3</t>
  </si>
  <si>
    <t>21.10 №2</t>
  </si>
  <si>
    <t>11.12.2023;2</t>
  </si>
  <si>
    <t>3.10 №6</t>
  </si>
  <si>
    <t>9.11 №6</t>
  </si>
  <si>
    <t>5.12№6</t>
  </si>
  <si>
    <t>20.09(4)</t>
  </si>
  <si>
    <t>11.11(5)</t>
  </si>
  <si>
    <t>20.12(4)</t>
  </si>
  <si>
    <t>27.09(5)</t>
  </si>
  <si>
    <t>27.12(5)</t>
  </si>
  <si>
    <t>12.11№3</t>
  </si>
  <si>
    <t>05.10№15</t>
  </si>
  <si>
    <t>13.11№27</t>
  </si>
  <si>
    <t>19.10№21</t>
  </si>
  <si>
    <t>19.12№44</t>
  </si>
  <si>
    <t>2.10 №6</t>
  </si>
  <si>
    <t>10.11 №2</t>
  </si>
  <si>
    <t>25.12 №6</t>
  </si>
  <si>
    <t>экология</t>
  </si>
  <si>
    <t>08.12№17</t>
  </si>
  <si>
    <t>20.09№8</t>
  </si>
  <si>
    <t>11.10№18</t>
  </si>
  <si>
    <t>4.10.№3      20.10 №2</t>
  </si>
  <si>
    <t>16.11№3</t>
  </si>
  <si>
    <t>15.12№2      25.12№1</t>
  </si>
  <si>
    <t>17.11.2023 №3</t>
  </si>
</sst>
</file>

<file path=xl/styles.xml><?xml version="1.0" encoding="utf-8"?>
<styleSheet xmlns="http://schemas.openxmlformats.org/spreadsheetml/2006/main">
  <numFmts count="9">
    <numFmt numFmtId="164" formatCode="dd\.mm"/>
    <numFmt numFmtId="165" formatCode="d\.m\.yy"/>
    <numFmt numFmtId="166" formatCode="dd\.mm\.yy"/>
    <numFmt numFmtId="167" formatCode="d\,m\,yy"/>
    <numFmt numFmtId="168" formatCode="dd\.mm\.yyyy"/>
    <numFmt numFmtId="169" formatCode="d\.m\.yyyy"/>
    <numFmt numFmtId="170" formatCode="d\.m"/>
    <numFmt numFmtId="171" formatCode="d\.m\."/>
    <numFmt numFmtId="172" formatCode="dd\.mm\."/>
  </numFmts>
  <fonts count="13">
    <font>
      <sz val="10"/>
      <color rgb="FF000000"/>
      <name val="Arial"/>
      <scheme val="minor"/>
    </font>
    <font>
      <sz val="9"/>
      <color rgb="FF000000"/>
      <name val="Times New Roman"/>
    </font>
    <font>
      <b/>
      <sz val="9"/>
      <color rgb="FF000000"/>
      <name val="Times New Roman"/>
    </font>
    <font>
      <sz val="10"/>
      <name val="Arial"/>
    </font>
    <font>
      <sz val="9"/>
      <color theme="1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theme="1"/>
      <name val="Times New Roman"/>
    </font>
    <font>
      <b/>
      <sz val="12"/>
      <color rgb="FF666666"/>
      <name val="Times New Roman"/>
    </font>
    <font>
      <i/>
      <sz val="12"/>
      <color theme="1"/>
      <name val="Times New Roman"/>
    </font>
    <font>
      <sz val="10"/>
      <color theme="1"/>
      <name val="Arial"/>
      <scheme val="minor"/>
    </font>
    <font>
      <i/>
      <sz val="12"/>
      <color rgb="FF000000"/>
      <name val="Times New Roman"/>
    </font>
    <font>
      <b/>
      <i/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left" wrapText="1"/>
    </xf>
    <xf numFmtId="9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5" fontId="5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166" fontId="5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167" fontId="5" fillId="2" borderId="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168" fontId="5" fillId="2" borderId="1" xfId="0" applyNumberFormat="1" applyFont="1" applyFill="1" applyBorder="1" applyAlignment="1">
      <alignment horizontal="left" wrapText="1"/>
    </xf>
    <xf numFmtId="169" fontId="5" fillId="2" borderId="1" xfId="0" applyNumberFormat="1" applyFont="1" applyFill="1" applyBorder="1" applyAlignment="1">
      <alignment horizontal="left" wrapText="1"/>
    </xf>
    <xf numFmtId="170" fontId="5" fillId="2" borderId="1" xfId="0" applyNumberFormat="1" applyFont="1" applyFill="1" applyBorder="1" applyAlignment="1">
      <alignment horizontal="left" wrapText="1"/>
    </xf>
    <xf numFmtId="171" fontId="5" fillId="2" borderId="1" xfId="0" applyNumberFormat="1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10" fillId="0" borderId="0" xfId="0" applyFont="1" applyAlignment="1"/>
    <xf numFmtId="172" fontId="5" fillId="2" borderId="1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169" fontId="5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170" fontId="11" fillId="2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0" borderId="2" xfId="0" applyFont="1" applyBorder="1"/>
    <xf numFmtId="0" fontId="3" fillId="0" borderId="3" xfId="0" applyFont="1" applyBorder="1"/>
    <xf numFmtId="0" fontId="2" fillId="2" borderId="2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3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953"/>
  <sheetViews>
    <sheetView tabSelected="1" topLeftCell="K1" workbookViewId="0">
      <pane ySplit="4" topLeftCell="A5" activePane="bottomLeft" state="frozen"/>
      <selection pane="bottomLeft" activeCell="S228" sqref="S228"/>
    </sheetView>
  </sheetViews>
  <sheetFormatPr defaultColWidth="12.6640625" defaultRowHeight="15.75" customHeight="1"/>
  <cols>
    <col min="1" max="1" width="19.21875" customWidth="1"/>
    <col min="2" max="2" width="14.77734375" customWidth="1"/>
    <col min="5" max="5" width="14.77734375" customWidth="1"/>
    <col min="6" max="6" width="16.33203125" customWidth="1"/>
    <col min="8" max="8" width="14.109375" customWidth="1"/>
    <col min="11" max="11" width="15.6640625" customWidth="1"/>
  </cols>
  <sheetData>
    <row r="1" spans="1:27" ht="13.2">
      <c r="A1" s="1"/>
      <c r="B1" s="2"/>
      <c r="C1" s="3"/>
      <c r="D1" s="4"/>
      <c r="E1" s="51" t="s">
        <v>0</v>
      </c>
      <c r="F1" s="52"/>
      <c r="G1" s="52"/>
      <c r="H1" s="52"/>
      <c r="I1" s="52"/>
      <c r="J1" s="53"/>
      <c r="K1" s="4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3.2">
      <c r="A2" s="1"/>
      <c r="B2" s="51" t="s">
        <v>1</v>
      </c>
      <c r="C2" s="52"/>
      <c r="D2" s="53"/>
      <c r="E2" s="54" t="s">
        <v>2</v>
      </c>
      <c r="F2" s="52"/>
      <c r="G2" s="53"/>
      <c r="H2" s="54" t="s">
        <v>3</v>
      </c>
      <c r="I2" s="52"/>
      <c r="J2" s="53"/>
      <c r="K2" s="54" t="s">
        <v>4</v>
      </c>
      <c r="L2" s="52"/>
      <c r="M2" s="53"/>
      <c r="N2" s="7"/>
      <c r="O2" s="7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41.25" customHeight="1">
      <c r="A3" s="8"/>
      <c r="B3" s="9" t="s">
        <v>5</v>
      </c>
      <c r="C3" s="10" t="s">
        <v>6</v>
      </c>
      <c r="D3" s="10" t="s">
        <v>7</v>
      </c>
      <c r="E3" s="10" t="s">
        <v>5</v>
      </c>
      <c r="F3" s="10" t="s">
        <v>6</v>
      </c>
      <c r="G3" s="10" t="s">
        <v>8</v>
      </c>
      <c r="H3" s="10" t="s">
        <v>5</v>
      </c>
      <c r="I3" s="10" t="s">
        <v>6</v>
      </c>
      <c r="J3" s="10" t="s">
        <v>8</v>
      </c>
      <c r="K3" s="10" t="s">
        <v>5</v>
      </c>
      <c r="L3" s="10" t="s">
        <v>6</v>
      </c>
      <c r="M3" s="10" t="s">
        <v>8</v>
      </c>
      <c r="N3" s="55" t="s">
        <v>9</v>
      </c>
      <c r="O3" s="9" t="s">
        <v>10</v>
      </c>
      <c r="P3" s="55" t="s">
        <v>11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43.5" customHeight="1">
      <c r="A4" s="8"/>
      <c r="B4" s="9" t="s">
        <v>12</v>
      </c>
      <c r="C4" s="10" t="s">
        <v>12</v>
      </c>
      <c r="D4" s="10" t="s">
        <v>13</v>
      </c>
      <c r="E4" s="10" t="s">
        <v>12</v>
      </c>
      <c r="F4" s="10" t="s">
        <v>14</v>
      </c>
      <c r="G4" s="10" t="s">
        <v>13</v>
      </c>
      <c r="H4" s="10" t="s">
        <v>14</v>
      </c>
      <c r="I4" s="10" t="s">
        <v>15</v>
      </c>
      <c r="J4" s="10" t="s">
        <v>13</v>
      </c>
      <c r="K4" s="10" t="s">
        <v>12</v>
      </c>
      <c r="L4" s="10" t="s">
        <v>12</v>
      </c>
      <c r="M4" s="10" t="s">
        <v>13</v>
      </c>
      <c r="N4" s="56"/>
      <c r="O4" s="9"/>
      <c r="P4" s="5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5.6">
      <c r="A5" s="11" t="s">
        <v>16</v>
      </c>
      <c r="B5" s="12"/>
      <c r="C5" s="12"/>
      <c r="D5" s="13"/>
      <c r="E5" s="12"/>
      <c r="F5" s="12"/>
      <c r="G5" s="13"/>
      <c r="H5" s="12"/>
      <c r="I5" s="12"/>
      <c r="J5" s="13"/>
      <c r="K5" s="12"/>
      <c r="L5" s="12"/>
      <c r="M5" s="13"/>
      <c r="N5" s="13"/>
      <c r="O5" s="13"/>
      <c r="P5" s="12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31.2">
      <c r="A6" s="11" t="s">
        <v>17</v>
      </c>
      <c r="B6" s="11"/>
      <c r="C6" s="15" t="s">
        <v>18</v>
      </c>
      <c r="D6" s="16">
        <v>1</v>
      </c>
      <c r="E6" s="11"/>
      <c r="F6" s="11" t="s">
        <v>19</v>
      </c>
      <c r="G6" s="16">
        <v>1</v>
      </c>
      <c r="H6" s="11"/>
      <c r="I6" s="17"/>
      <c r="J6" s="16"/>
      <c r="K6" s="11"/>
      <c r="L6" s="11" t="s">
        <v>20</v>
      </c>
      <c r="M6" s="16">
        <v>2</v>
      </c>
      <c r="N6" s="16">
        <f t="shared" ref="N6:N13" si="0">D6+G6+J6+M6</f>
        <v>4</v>
      </c>
      <c r="O6" s="16">
        <v>5</v>
      </c>
      <c r="P6" s="18">
        <f t="shared" ref="P6:P13" si="1">N6/(O6*17)*100%</f>
        <v>4.7058823529411764E-2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5.6">
      <c r="A7" s="11" t="s">
        <v>21</v>
      </c>
      <c r="B7" s="11"/>
      <c r="C7" s="15" t="s">
        <v>22</v>
      </c>
      <c r="D7" s="16">
        <v>1</v>
      </c>
      <c r="E7" s="11"/>
      <c r="F7" s="11" t="s">
        <v>23</v>
      </c>
      <c r="G7" s="16">
        <v>1</v>
      </c>
      <c r="H7" s="11"/>
      <c r="I7" s="11" t="s">
        <v>24</v>
      </c>
      <c r="J7" s="16">
        <v>1</v>
      </c>
      <c r="K7" s="11"/>
      <c r="L7" s="11" t="s">
        <v>25</v>
      </c>
      <c r="M7" s="16">
        <v>1</v>
      </c>
      <c r="N7" s="16">
        <f t="shared" si="0"/>
        <v>4</v>
      </c>
      <c r="O7" s="16">
        <v>4</v>
      </c>
      <c r="P7" s="18">
        <f t="shared" si="1"/>
        <v>5.8823529411764705E-2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31.2">
      <c r="A8" s="19" t="s">
        <v>26</v>
      </c>
      <c r="B8" s="11"/>
      <c r="C8" s="11" t="s">
        <v>27</v>
      </c>
      <c r="D8" s="16">
        <v>1</v>
      </c>
      <c r="E8" s="11"/>
      <c r="F8" s="11" t="s">
        <v>28</v>
      </c>
      <c r="G8" s="16">
        <v>1</v>
      </c>
      <c r="H8" s="11"/>
      <c r="I8" s="11"/>
      <c r="J8" s="16"/>
      <c r="K8" s="11"/>
      <c r="L8" s="20"/>
      <c r="M8" s="16"/>
      <c r="N8" s="16">
        <f t="shared" si="0"/>
        <v>2</v>
      </c>
      <c r="O8" s="16">
        <v>4</v>
      </c>
      <c r="P8" s="18">
        <f t="shared" si="1"/>
        <v>2.9411764705882353E-2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5.6">
      <c r="A9" s="19" t="s">
        <v>29</v>
      </c>
      <c r="B9" s="11"/>
      <c r="C9" s="21"/>
      <c r="D9" s="16"/>
      <c r="E9" s="12"/>
      <c r="F9" s="12"/>
      <c r="G9" s="16"/>
      <c r="H9" s="12"/>
      <c r="I9" s="11" t="s">
        <v>30</v>
      </c>
      <c r="J9" s="16">
        <v>1</v>
      </c>
      <c r="K9" s="12"/>
      <c r="L9" s="12"/>
      <c r="M9" s="16">
        <v>1</v>
      </c>
      <c r="N9" s="16">
        <f t="shared" si="0"/>
        <v>2</v>
      </c>
      <c r="O9" s="16">
        <v>2</v>
      </c>
      <c r="P9" s="18">
        <f t="shared" si="1"/>
        <v>5.8823529411764705E-2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31.2">
      <c r="A10" s="19" t="s">
        <v>31</v>
      </c>
      <c r="B10" s="11"/>
      <c r="C10" s="21"/>
      <c r="D10" s="16"/>
      <c r="E10" s="11"/>
      <c r="F10" s="11" t="s">
        <v>32</v>
      </c>
      <c r="G10" s="16">
        <v>2</v>
      </c>
      <c r="H10" s="11"/>
      <c r="I10" s="12"/>
      <c r="J10" s="13"/>
      <c r="K10" s="12"/>
      <c r="L10" s="11" t="s">
        <v>33</v>
      </c>
      <c r="M10" s="16">
        <v>1</v>
      </c>
      <c r="N10" s="16">
        <f t="shared" si="0"/>
        <v>3</v>
      </c>
      <c r="O10" s="16">
        <v>4</v>
      </c>
      <c r="P10" s="18">
        <f t="shared" si="1"/>
        <v>4.4117647058823532E-2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.6">
      <c r="A11" s="19" t="s">
        <v>34</v>
      </c>
      <c r="B11" s="12"/>
      <c r="C11" s="21"/>
      <c r="D11" s="13"/>
      <c r="E11" s="12"/>
      <c r="F11" s="17"/>
      <c r="G11" s="13"/>
      <c r="H11" s="12"/>
      <c r="I11" s="11" t="s">
        <v>35</v>
      </c>
      <c r="J11" s="16">
        <v>1</v>
      </c>
      <c r="K11" s="12"/>
      <c r="L11" s="12"/>
      <c r="M11" s="13"/>
      <c r="N11" s="16">
        <f t="shared" si="0"/>
        <v>1</v>
      </c>
      <c r="O11" s="16">
        <v>1</v>
      </c>
      <c r="P11" s="18">
        <f t="shared" si="1"/>
        <v>5.8823529411764705E-2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5.6">
      <c r="A12" s="19" t="s">
        <v>36</v>
      </c>
      <c r="B12" s="12"/>
      <c r="C12" s="21"/>
      <c r="D12" s="13"/>
      <c r="E12" s="12"/>
      <c r="F12" s="12"/>
      <c r="G12" s="13"/>
      <c r="H12" s="12"/>
      <c r="I12" s="11" t="s">
        <v>37</v>
      </c>
      <c r="J12" s="16">
        <v>1</v>
      </c>
      <c r="K12" s="12"/>
      <c r="L12" s="12"/>
      <c r="M12" s="13"/>
      <c r="N12" s="16">
        <f t="shared" si="0"/>
        <v>1</v>
      </c>
      <c r="O12" s="16">
        <v>1</v>
      </c>
      <c r="P12" s="18">
        <f t="shared" si="1"/>
        <v>5.8823529411764705E-2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31.2">
      <c r="A13" s="19" t="s">
        <v>38</v>
      </c>
      <c r="B13" s="12"/>
      <c r="C13" s="12"/>
      <c r="D13" s="13"/>
      <c r="E13" s="12"/>
      <c r="F13" s="12"/>
      <c r="G13" s="13"/>
      <c r="H13" s="12"/>
      <c r="I13" s="12"/>
      <c r="J13" s="13"/>
      <c r="K13" s="12"/>
      <c r="L13" s="11" t="s">
        <v>39</v>
      </c>
      <c r="M13" s="16">
        <v>1</v>
      </c>
      <c r="N13" s="16">
        <f t="shared" si="0"/>
        <v>1</v>
      </c>
      <c r="O13" s="16">
        <v>1</v>
      </c>
      <c r="P13" s="18">
        <f t="shared" si="1"/>
        <v>5.8823529411764705E-2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5.6">
      <c r="A14" s="22" t="s">
        <v>40</v>
      </c>
      <c r="B14" s="12"/>
      <c r="C14" s="12"/>
      <c r="D14" s="13"/>
      <c r="E14" s="12"/>
      <c r="F14" s="12"/>
      <c r="G14" s="13"/>
      <c r="H14" s="12"/>
      <c r="I14" s="12"/>
      <c r="J14" s="13"/>
      <c r="K14" s="12"/>
      <c r="L14" s="12"/>
      <c r="M14" s="13"/>
      <c r="N14" s="13"/>
      <c r="O14" s="13"/>
      <c r="P14" s="12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31.2">
      <c r="A15" s="19" t="s">
        <v>17</v>
      </c>
      <c r="B15" s="12"/>
      <c r="C15" s="11" t="s">
        <v>41</v>
      </c>
      <c r="D15" s="16">
        <v>1</v>
      </c>
      <c r="E15" s="12"/>
      <c r="F15" s="11" t="s">
        <v>42</v>
      </c>
      <c r="G15" s="16">
        <v>1</v>
      </c>
      <c r="H15" s="12"/>
      <c r="I15" s="17"/>
      <c r="J15" s="16"/>
      <c r="K15" s="12"/>
      <c r="L15" s="11" t="s">
        <v>43</v>
      </c>
      <c r="M15" s="16">
        <v>2</v>
      </c>
      <c r="N15" s="16">
        <f t="shared" ref="N15:N19" si="2">D15+G15+J15+M15</f>
        <v>4</v>
      </c>
      <c r="O15" s="16">
        <v>5</v>
      </c>
      <c r="P15" s="18">
        <f t="shared" ref="P15:P22" si="3">N15/(O15*17)*100%</f>
        <v>4.7058823529411764E-2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31.2">
      <c r="A16" s="19" t="s">
        <v>31</v>
      </c>
      <c r="B16" s="12"/>
      <c r="C16" s="11" t="s">
        <v>44</v>
      </c>
      <c r="D16" s="16">
        <v>1</v>
      </c>
      <c r="E16" s="12"/>
      <c r="F16" s="11" t="s">
        <v>45</v>
      </c>
      <c r="G16" s="16">
        <v>2</v>
      </c>
      <c r="H16" s="12"/>
      <c r="I16" s="12"/>
      <c r="J16" s="13"/>
      <c r="K16" s="12"/>
      <c r="L16" s="11" t="s">
        <v>46</v>
      </c>
      <c r="M16" s="16">
        <v>1</v>
      </c>
      <c r="N16" s="16">
        <f t="shared" si="2"/>
        <v>4</v>
      </c>
      <c r="O16" s="16">
        <v>4</v>
      </c>
      <c r="P16" s="18">
        <f t="shared" si="3"/>
        <v>5.8823529411764705E-2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5.6">
      <c r="A17" s="19" t="s">
        <v>21</v>
      </c>
      <c r="B17" s="12"/>
      <c r="C17" s="11" t="s">
        <v>47</v>
      </c>
      <c r="D17" s="16">
        <v>1</v>
      </c>
      <c r="E17" s="12"/>
      <c r="F17" s="11" t="s">
        <v>48</v>
      </c>
      <c r="G17" s="16">
        <v>1</v>
      </c>
      <c r="H17" s="12"/>
      <c r="I17" s="11" t="s">
        <v>49</v>
      </c>
      <c r="J17" s="16">
        <v>1</v>
      </c>
      <c r="K17" s="12"/>
      <c r="L17" s="11" t="s">
        <v>50</v>
      </c>
      <c r="M17" s="16">
        <v>1</v>
      </c>
      <c r="N17" s="16">
        <f t="shared" si="2"/>
        <v>4</v>
      </c>
      <c r="O17" s="16">
        <v>4</v>
      </c>
      <c r="P17" s="18">
        <f t="shared" si="3"/>
        <v>5.8823529411764705E-2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5.6">
      <c r="A18" s="19" t="s">
        <v>29</v>
      </c>
      <c r="B18" s="12"/>
      <c r="C18" s="11" t="s">
        <v>51</v>
      </c>
      <c r="D18" s="16">
        <v>1</v>
      </c>
      <c r="E18" s="12"/>
      <c r="F18" s="12"/>
      <c r="G18" s="13"/>
      <c r="H18" s="12"/>
      <c r="I18" s="11" t="s">
        <v>52</v>
      </c>
      <c r="J18" s="16">
        <v>1</v>
      </c>
      <c r="K18" s="12"/>
      <c r="L18" s="11" t="s">
        <v>53</v>
      </c>
      <c r="M18" s="16">
        <v>1</v>
      </c>
      <c r="N18" s="16">
        <f t="shared" si="2"/>
        <v>3</v>
      </c>
      <c r="O18" s="16">
        <v>2</v>
      </c>
      <c r="P18" s="18">
        <f t="shared" si="3"/>
        <v>8.8235294117647065E-2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31.2">
      <c r="A19" s="19" t="s">
        <v>26</v>
      </c>
      <c r="B19" s="12"/>
      <c r="C19" s="11" t="s">
        <v>54</v>
      </c>
      <c r="D19" s="16">
        <v>1</v>
      </c>
      <c r="E19" s="12"/>
      <c r="F19" s="11" t="s">
        <v>55</v>
      </c>
      <c r="G19" s="16">
        <v>1</v>
      </c>
      <c r="H19" s="12"/>
      <c r="I19" s="12"/>
      <c r="J19" s="13"/>
      <c r="K19" s="12"/>
      <c r="L19" s="12"/>
      <c r="M19" s="13"/>
      <c r="N19" s="16">
        <f t="shared" si="2"/>
        <v>2</v>
      </c>
      <c r="O19" s="16">
        <v>3</v>
      </c>
      <c r="P19" s="18">
        <f t="shared" si="3"/>
        <v>3.9215686274509803E-2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5.6">
      <c r="A20" s="19" t="s">
        <v>34</v>
      </c>
      <c r="B20" s="12"/>
      <c r="C20" s="11" t="s">
        <v>56</v>
      </c>
      <c r="D20" s="16">
        <v>1</v>
      </c>
      <c r="E20" s="12"/>
      <c r="F20" s="12"/>
      <c r="G20" s="13"/>
      <c r="H20" s="12"/>
      <c r="I20" s="12"/>
      <c r="J20" s="13"/>
      <c r="K20" s="12"/>
      <c r="L20" s="11"/>
      <c r="M20" s="16"/>
      <c r="N20" s="16">
        <v>1</v>
      </c>
      <c r="O20" s="16">
        <v>1</v>
      </c>
      <c r="P20" s="18">
        <f t="shared" si="3"/>
        <v>5.8823529411764705E-2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5.6">
      <c r="A21" s="19" t="s">
        <v>36</v>
      </c>
      <c r="B21" s="12"/>
      <c r="C21" s="11" t="s">
        <v>57</v>
      </c>
      <c r="D21" s="16">
        <v>1</v>
      </c>
      <c r="E21" s="12"/>
      <c r="F21" s="12"/>
      <c r="G21" s="13"/>
      <c r="H21" s="12"/>
      <c r="I21" s="12"/>
      <c r="J21" s="13"/>
      <c r="K21" s="12"/>
      <c r="L21" s="11"/>
      <c r="M21" s="16"/>
      <c r="N21" s="16">
        <v>1</v>
      </c>
      <c r="O21" s="16">
        <v>1</v>
      </c>
      <c r="P21" s="18">
        <f t="shared" si="3"/>
        <v>5.8823529411764705E-2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31.2">
      <c r="A22" s="19" t="s">
        <v>38</v>
      </c>
      <c r="B22" s="12"/>
      <c r="C22" s="11" t="s">
        <v>58</v>
      </c>
      <c r="D22" s="16">
        <v>1</v>
      </c>
      <c r="E22" s="12"/>
      <c r="F22" s="12"/>
      <c r="G22" s="13"/>
      <c r="H22" s="12"/>
      <c r="I22" s="12"/>
      <c r="J22" s="13"/>
      <c r="K22" s="12"/>
      <c r="L22" s="11"/>
      <c r="M22" s="16"/>
      <c r="N22" s="16">
        <v>1</v>
      </c>
      <c r="O22" s="16">
        <v>1</v>
      </c>
      <c r="P22" s="18">
        <f t="shared" si="3"/>
        <v>5.8823529411764705E-2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5.6">
      <c r="A23" s="22" t="s">
        <v>59</v>
      </c>
      <c r="B23" s="12"/>
      <c r="C23" s="12"/>
      <c r="D23" s="13"/>
      <c r="E23" s="12"/>
      <c r="F23" s="12"/>
      <c r="G23" s="13"/>
      <c r="H23" s="12"/>
      <c r="I23" s="12"/>
      <c r="J23" s="13"/>
      <c r="K23" s="12"/>
      <c r="L23" s="12"/>
      <c r="M23" s="13"/>
      <c r="N23" s="13"/>
      <c r="O23" s="13"/>
      <c r="P23" s="12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5.6">
      <c r="A24" s="19" t="s">
        <v>60</v>
      </c>
      <c r="B24" s="12"/>
      <c r="C24" s="11" t="s">
        <v>61</v>
      </c>
      <c r="D24" s="16">
        <v>1</v>
      </c>
      <c r="E24" s="12"/>
      <c r="F24" s="11" t="s">
        <v>62</v>
      </c>
      <c r="G24" s="16">
        <v>1</v>
      </c>
      <c r="H24" s="12"/>
      <c r="I24" s="11" t="s">
        <v>63</v>
      </c>
      <c r="J24" s="16">
        <v>2</v>
      </c>
      <c r="K24" s="12"/>
      <c r="L24" s="11" t="s">
        <v>64</v>
      </c>
      <c r="M24" s="16">
        <v>1</v>
      </c>
      <c r="N24" s="16">
        <f t="shared" ref="N24:N26" si="4">D24+G24+J24+M24</f>
        <v>5</v>
      </c>
      <c r="O24" s="16">
        <v>5</v>
      </c>
      <c r="P24" s="18">
        <f t="shared" ref="P24:P33" si="5">N24/(O24*17)*100%</f>
        <v>5.8823529411764705E-2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31.2">
      <c r="A25" s="19" t="s">
        <v>65</v>
      </c>
      <c r="B25" s="12"/>
      <c r="C25" s="11" t="s">
        <v>66</v>
      </c>
      <c r="D25" s="16">
        <v>1</v>
      </c>
      <c r="E25" s="12"/>
      <c r="F25" s="11" t="s">
        <v>67</v>
      </c>
      <c r="G25" s="16">
        <v>1</v>
      </c>
      <c r="H25" s="12"/>
      <c r="I25" s="23"/>
      <c r="J25" s="16"/>
      <c r="K25" s="12"/>
      <c r="L25" s="11" t="s">
        <v>68</v>
      </c>
      <c r="M25" s="16">
        <v>1</v>
      </c>
      <c r="N25" s="16">
        <f t="shared" si="4"/>
        <v>3</v>
      </c>
      <c r="O25" s="16">
        <v>4</v>
      </c>
      <c r="P25" s="18">
        <f t="shared" si="5"/>
        <v>4.4117647058823532E-2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31.2">
      <c r="A26" s="19" t="s">
        <v>69</v>
      </c>
      <c r="B26" s="12"/>
      <c r="C26" s="11" t="s">
        <v>70</v>
      </c>
      <c r="D26" s="16">
        <v>1</v>
      </c>
      <c r="E26" s="11"/>
      <c r="F26" s="11"/>
      <c r="G26" s="16"/>
      <c r="H26" s="11"/>
      <c r="I26" s="11"/>
      <c r="J26" s="16"/>
      <c r="K26" s="11"/>
      <c r="L26" s="20"/>
      <c r="M26" s="16"/>
      <c r="N26" s="16">
        <f t="shared" si="4"/>
        <v>1</v>
      </c>
      <c r="O26" s="16">
        <v>3</v>
      </c>
      <c r="P26" s="18">
        <f t="shared" si="5"/>
        <v>1.9607843137254902E-2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31.2">
      <c r="A27" s="19" t="s">
        <v>71</v>
      </c>
      <c r="B27" s="11"/>
      <c r="C27" s="11" t="s">
        <v>56</v>
      </c>
      <c r="D27" s="16">
        <v>1</v>
      </c>
      <c r="E27" s="11"/>
      <c r="F27" s="11"/>
      <c r="G27" s="11" t="s">
        <v>72</v>
      </c>
      <c r="H27" s="11">
        <v>2</v>
      </c>
      <c r="I27" s="11"/>
      <c r="J27" s="16"/>
      <c r="K27" s="11"/>
      <c r="L27" s="11" t="s">
        <v>53</v>
      </c>
      <c r="M27" s="16">
        <v>1</v>
      </c>
      <c r="N27" s="16">
        <f>D27+H27+J27+M27</f>
        <v>4</v>
      </c>
      <c r="O27" s="16">
        <v>2</v>
      </c>
      <c r="P27" s="18">
        <f t="shared" si="5"/>
        <v>0.11764705882352941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5.6">
      <c r="A28" s="19" t="s">
        <v>73</v>
      </c>
      <c r="B28" s="12"/>
      <c r="C28" s="11" t="s">
        <v>74</v>
      </c>
      <c r="D28" s="16">
        <v>1</v>
      </c>
      <c r="E28" s="12"/>
      <c r="F28" s="12"/>
      <c r="G28" s="13"/>
      <c r="H28" s="12"/>
      <c r="I28" s="12"/>
      <c r="J28" s="13"/>
      <c r="K28" s="12"/>
      <c r="L28" s="11" t="s">
        <v>75</v>
      </c>
      <c r="M28" s="16">
        <v>1</v>
      </c>
      <c r="N28" s="16">
        <f t="shared" ref="N28:N33" si="6">D28+G28+J28+M28</f>
        <v>2</v>
      </c>
      <c r="O28" s="16">
        <v>2</v>
      </c>
      <c r="P28" s="18">
        <f t="shared" si="5"/>
        <v>5.8823529411764705E-2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5.6">
      <c r="A29" s="19" t="s">
        <v>76</v>
      </c>
      <c r="B29" s="12"/>
      <c r="C29" s="11" t="s">
        <v>77</v>
      </c>
      <c r="D29" s="16">
        <v>1</v>
      </c>
      <c r="E29" s="12"/>
      <c r="F29" s="12"/>
      <c r="G29" s="13"/>
      <c r="H29" s="12"/>
      <c r="I29" s="12"/>
      <c r="J29" s="13"/>
      <c r="K29" s="12"/>
      <c r="L29" s="11" t="s">
        <v>78</v>
      </c>
      <c r="M29" s="16">
        <v>1</v>
      </c>
      <c r="N29" s="16">
        <f t="shared" si="6"/>
        <v>2</v>
      </c>
      <c r="O29" s="16">
        <v>4</v>
      </c>
      <c r="P29" s="18">
        <f t="shared" si="5"/>
        <v>2.9411764705882353E-2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5.6">
      <c r="A30" s="19" t="s">
        <v>79</v>
      </c>
      <c r="B30" s="12"/>
      <c r="C30" s="11" t="s">
        <v>80</v>
      </c>
      <c r="D30" s="16">
        <v>1</v>
      </c>
      <c r="E30" s="12"/>
      <c r="F30" s="12"/>
      <c r="G30" s="13"/>
      <c r="H30" s="12"/>
      <c r="I30" s="12"/>
      <c r="J30" s="13"/>
      <c r="K30" s="12"/>
      <c r="L30" s="11" t="s">
        <v>81</v>
      </c>
      <c r="M30" s="16">
        <v>1</v>
      </c>
      <c r="N30" s="16">
        <f t="shared" si="6"/>
        <v>2</v>
      </c>
      <c r="O30" s="16">
        <v>1</v>
      </c>
      <c r="P30" s="18">
        <f t="shared" si="5"/>
        <v>0.11764705882352941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31.2">
      <c r="A31" s="19" t="s">
        <v>82</v>
      </c>
      <c r="B31" s="12"/>
      <c r="C31" s="11" t="s">
        <v>83</v>
      </c>
      <c r="D31" s="16">
        <v>1</v>
      </c>
      <c r="E31" s="12"/>
      <c r="F31" s="12"/>
      <c r="G31" s="13"/>
      <c r="H31" s="12"/>
      <c r="I31" s="12"/>
      <c r="J31" s="13"/>
      <c r="K31" s="12"/>
      <c r="L31" s="11" t="s">
        <v>84</v>
      </c>
      <c r="M31" s="16">
        <v>1</v>
      </c>
      <c r="N31" s="16">
        <f t="shared" si="6"/>
        <v>2</v>
      </c>
      <c r="O31" s="16">
        <v>1</v>
      </c>
      <c r="P31" s="18">
        <f t="shared" si="5"/>
        <v>0.11764705882352941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.6">
      <c r="A32" s="19" t="s">
        <v>85</v>
      </c>
      <c r="B32" s="12"/>
      <c r="C32" s="11" t="s">
        <v>86</v>
      </c>
      <c r="D32" s="16">
        <v>1</v>
      </c>
      <c r="E32" s="12"/>
      <c r="F32" s="12"/>
      <c r="G32" s="13"/>
      <c r="H32" s="12"/>
      <c r="I32" s="12"/>
      <c r="J32" s="13"/>
      <c r="K32" s="12"/>
      <c r="L32" s="11" t="s">
        <v>87</v>
      </c>
      <c r="M32" s="16">
        <v>1</v>
      </c>
      <c r="N32" s="16">
        <f t="shared" si="6"/>
        <v>2</v>
      </c>
      <c r="O32" s="16">
        <v>1</v>
      </c>
      <c r="P32" s="18">
        <f t="shared" si="5"/>
        <v>0.11764705882352941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.6">
      <c r="A33" s="19" t="s">
        <v>88</v>
      </c>
      <c r="B33" s="12"/>
      <c r="C33" s="11" t="s">
        <v>89</v>
      </c>
      <c r="D33" s="16">
        <v>1</v>
      </c>
      <c r="E33" s="12"/>
      <c r="F33" s="12"/>
      <c r="G33" s="13"/>
      <c r="H33" s="12"/>
      <c r="I33" s="12"/>
      <c r="J33" s="13"/>
      <c r="K33" s="12"/>
      <c r="L33" s="11" t="s">
        <v>90</v>
      </c>
      <c r="M33" s="16">
        <v>1</v>
      </c>
      <c r="N33" s="16">
        <f t="shared" si="6"/>
        <v>2</v>
      </c>
      <c r="O33" s="16">
        <v>1</v>
      </c>
      <c r="P33" s="18">
        <f t="shared" si="5"/>
        <v>0.11764705882352941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5.6">
      <c r="A34" s="22" t="s">
        <v>91</v>
      </c>
      <c r="B34" s="12"/>
      <c r="C34" s="23"/>
      <c r="D34" s="11"/>
      <c r="E34" s="12"/>
      <c r="F34" s="16"/>
      <c r="G34" s="13"/>
      <c r="H34" s="12"/>
      <c r="I34" s="12"/>
      <c r="J34" s="13"/>
      <c r="K34" s="12"/>
      <c r="L34" s="12"/>
      <c r="M34" s="13"/>
      <c r="N34" s="13"/>
      <c r="O34" s="13"/>
      <c r="P34" s="12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31.2">
      <c r="A35" s="22" t="s">
        <v>92</v>
      </c>
      <c r="B35" s="12"/>
      <c r="C35" s="11" t="s">
        <v>93</v>
      </c>
      <c r="D35" s="16">
        <v>1</v>
      </c>
      <c r="E35" s="12"/>
      <c r="F35" s="11" t="s">
        <v>94</v>
      </c>
      <c r="G35" s="11">
        <v>1</v>
      </c>
      <c r="H35" s="12"/>
      <c r="I35" s="11" t="s">
        <v>95</v>
      </c>
      <c r="J35" s="24">
        <v>2</v>
      </c>
      <c r="K35" s="12"/>
      <c r="L35" s="11" t="s">
        <v>96</v>
      </c>
      <c r="M35" s="16">
        <v>1</v>
      </c>
      <c r="N35" s="16">
        <f t="shared" ref="N35:N44" si="7">D35+G35+J35+M35</f>
        <v>5</v>
      </c>
      <c r="O35" s="16">
        <v>5</v>
      </c>
      <c r="P35" s="18">
        <f t="shared" ref="P35:P44" si="8">N35/(O35*17)*100%</f>
        <v>5.8823529411764705E-2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5.6">
      <c r="A36" s="19" t="s">
        <v>97</v>
      </c>
      <c r="B36" s="12"/>
      <c r="C36" s="11" t="s">
        <v>98</v>
      </c>
      <c r="D36" s="16">
        <v>1</v>
      </c>
      <c r="E36" s="12"/>
      <c r="F36" s="11" t="s">
        <v>99</v>
      </c>
      <c r="G36" s="11">
        <v>1</v>
      </c>
      <c r="H36" s="12"/>
      <c r="I36" s="23"/>
      <c r="J36" s="16"/>
      <c r="K36" s="12"/>
      <c r="L36" s="11" t="s">
        <v>100</v>
      </c>
      <c r="M36" s="16">
        <v>1</v>
      </c>
      <c r="N36" s="16">
        <f t="shared" si="7"/>
        <v>3</v>
      </c>
      <c r="O36" s="16">
        <v>4</v>
      </c>
      <c r="P36" s="18">
        <f t="shared" si="8"/>
        <v>4.4117647058823532E-2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31.2">
      <c r="A37" s="19" t="s">
        <v>69</v>
      </c>
      <c r="B37" s="11"/>
      <c r="C37" s="11" t="s">
        <v>101</v>
      </c>
      <c r="D37" s="16">
        <v>1</v>
      </c>
      <c r="E37" s="11"/>
      <c r="F37" s="11" t="s">
        <v>102</v>
      </c>
      <c r="G37" s="11">
        <v>1</v>
      </c>
      <c r="H37" s="11"/>
      <c r="I37" s="11"/>
      <c r="J37" s="16"/>
      <c r="K37" s="11"/>
      <c r="L37" s="20"/>
      <c r="M37" s="16"/>
      <c r="N37" s="16">
        <f t="shared" si="7"/>
        <v>2</v>
      </c>
      <c r="O37" s="16">
        <v>3</v>
      </c>
      <c r="P37" s="18">
        <f t="shared" si="8"/>
        <v>3.9215686274509803E-2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5.6">
      <c r="A38" s="19" t="s">
        <v>71</v>
      </c>
      <c r="B38" s="11"/>
      <c r="C38" s="11" t="s">
        <v>56</v>
      </c>
      <c r="D38" s="16">
        <v>1</v>
      </c>
      <c r="E38" s="11"/>
      <c r="F38" s="11"/>
      <c r="G38" s="16"/>
      <c r="H38" s="11"/>
      <c r="I38" s="11"/>
      <c r="J38" s="16"/>
      <c r="K38" s="11"/>
      <c r="L38" s="11" t="s">
        <v>103</v>
      </c>
      <c r="M38" s="16">
        <v>1</v>
      </c>
      <c r="N38" s="16">
        <f t="shared" si="7"/>
        <v>2</v>
      </c>
      <c r="O38" s="16">
        <v>2</v>
      </c>
      <c r="P38" s="18">
        <f t="shared" si="8"/>
        <v>5.8823529411764705E-2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31.2">
      <c r="A39" s="19" t="s">
        <v>104</v>
      </c>
      <c r="B39" s="12"/>
      <c r="C39" s="11" t="s">
        <v>105</v>
      </c>
      <c r="D39" s="16">
        <v>1</v>
      </c>
      <c r="E39" s="12"/>
      <c r="F39" s="12"/>
      <c r="G39" s="13"/>
      <c r="H39" s="12"/>
      <c r="I39" s="12"/>
      <c r="J39" s="13"/>
      <c r="K39" s="12"/>
      <c r="L39" s="11" t="s">
        <v>106</v>
      </c>
      <c r="M39" s="16">
        <v>1</v>
      </c>
      <c r="N39" s="16">
        <f t="shared" si="7"/>
        <v>2</v>
      </c>
      <c r="O39" s="16">
        <v>2</v>
      </c>
      <c r="P39" s="18">
        <f t="shared" si="8"/>
        <v>5.8823529411764705E-2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31.2">
      <c r="A40" s="19" t="s">
        <v>107</v>
      </c>
      <c r="B40" s="12"/>
      <c r="C40" s="11" t="s">
        <v>108</v>
      </c>
      <c r="D40" s="16">
        <v>1</v>
      </c>
      <c r="E40" s="12"/>
      <c r="F40" s="12"/>
      <c r="G40" s="13"/>
      <c r="H40" s="12"/>
      <c r="I40" s="12"/>
      <c r="J40" s="13"/>
      <c r="K40" s="12"/>
      <c r="L40" s="11" t="s">
        <v>109</v>
      </c>
      <c r="M40" s="16">
        <v>1</v>
      </c>
      <c r="N40" s="16">
        <f t="shared" si="7"/>
        <v>2</v>
      </c>
      <c r="O40" s="16">
        <v>4</v>
      </c>
      <c r="P40" s="18">
        <f t="shared" si="8"/>
        <v>2.9411764705882353E-2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31.2">
      <c r="A41" s="19" t="s">
        <v>34</v>
      </c>
      <c r="B41" s="12"/>
      <c r="C41" s="11" t="s">
        <v>110</v>
      </c>
      <c r="D41" s="16">
        <v>1</v>
      </c>
      <c r="E41" s="12"/>
      <c r="F41" s="12"/>
      <c r="G41" s="13"/>
      <c r="H41" s="12"/>
      <c r="I41" s="12"/>
      <c r="J41" s="13"/>
      <c r="K41" s="12"/>
      <c r="L41" s="11" t="s">
        <v>111</v>
      </c>
      <c r="M41" s="16">
        <v>1</v>
      </c>
      <c r="N41" s="16">
        <f t="shared" si="7"/>
        <v>2</v>
      </c>
      <c r="O41" s="16">
        <v>1</v>
      </c>
      <c r="P41" s="18">
        <v>0.1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31.2">
      <c r="A42" s="19" t="s">
        <v>112</v>
      </c>
      <c r="B42" s="12"/>
      <c r="C42" s="11" t="s">
        <v>83</v>
      </c>
      <c r="D42" s="16">
        <v>1</v>
      </c>
      <c r="E42" s="12"/>
      <c r="F42" s="12"/>
      <c r="G42" s="13"/>
      <c r="H42" s="12"/>
      <c r="I42" s="12"/>
      <c r="J42" s="13"/>
      <c r="K42" s="12"/>
      <c r="L42" s="11" t="s">
        <v>113</v>
      </c>
      <c r="M42" s="16">
        <v>1</v>
      </c>
      <c r="N42" s="16">
        <f t="shared" si="7"/>
        <v>2</v>
      </c>
      <c r="O42" s="16">
        <v>1</v>
      </c>
      <c r="P42" s="18">
        <v>0.1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31.2">
      <c r="A43" s="19" t="s">
        <v>114</v>
      </c>
      <c r="B43" s="12"/>
      <c r="C43" s="11" t="s">
        <v>115</v>
      </c>
      <c r="D43" s="16">
        <v>1</v>
      </c>
      <c r="E43" s="12"/>
      <c r="F43" s="12"/>
      <c r="G43" s="13"/>
      <c r="H43" s="12"/>
      <c r="I43" s="12"/>
      <c r="J43" s="13"/>
      <c r="K43" s="12"/>
      <c r="L43" s="11" t="s">
        <v>116</v>
      </c>
      <c r="M43" s="16">
        <v>1</v>
      </c>
      <c r="N43" s="16">
        <f t="shared" si="7"/>
        <v>2</v>
      </c>
      <c r="O43" s="16">
        <v>1</v>
      </c>
      <c r="P43" s="18">
        <v>0.1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31.2">
      <c r="A44" s="19" t="s">
        <v>117</v>
      </c>
      <c r="B44" s="12"/>
      <c r="C44" s="11" t="s">
        <v>118</v>
      </c>
      <c r="D44" s="16">
        <v>1</v>
      </c>
      <c r="E44" s="12"/>
      <c r="F44" s="12"/>
      <c r="G44" s="13"/>
      <c r="H44" s="12"/>
      <c r="I44" s="12"/>
      <c r="J44" s="13"/>
      <c r="K44" s="12"/>
      <c r="L44" s="11" t="s">
        <v>119</v>
      </c>
      <c r="M44" s="16">
        <v>1</v>
      </c>
      <c r="N44" s="16">
        <f t="shared" si="7"/>
        <v>2</v>
      </c>
      <c r="O44" s="16">
        <v>1</v>
      </c>
      <c r="P44" s="18">
        <v>0.1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5.6">
      <c r="A45" s="22" t="s">
        <v>120</v>
      </c>
      <c r="B45" s="12"/>
      <c r="C45" s="12"/>
      <c r="D45" s="13"/>
      <c r="E45" s="12"/>
      <c r="F45" s="12"/>
      <c r="G45" s="13"/>
      <c r="H45" s="12"/>
      <c r="I45" s="12"/>
      <c r="J45" s="13"/>
      <c r="K45" s="12"/>
      <c r="L45" s="12"/>
      <c r="M45" s="13"/>
      <c r="N45" s="13"/>
      <c r="O45" s="13"/>
      <c r="P45" s="12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5.6">
      <c r="A46" s="19" t="s">
        <v>71</v>
      </c>
      <c r="B46" s="11"/>
      <c r="C46" s="11" t="s">
        <v>121</v>
      </c>
      <c r="D46" s="16">
        <v>1</v>
      </c>
      <c r="E46" s="11"/>
      <c r="F46" s="25"/>
      <c r="G46" s="16"/>
      <c r="H46" s="11"/>
      <c r="I46" s="17"/>
      <c r="J46" s="16"/>
      <c r="K46" s="11"/>
      <c r="L46" s="11" t="s">
        <v>122</v>
      </c>
      <c r="M46" s="16">
        <v>1</v>
      </c>
      <c r="N46" s="16">
        <f t="shared" ref="N46:N54" si="9">D46+G46+J46+M46</f>
        <v>2</v>
      </c>
      <c r="O46" s="16">
        <v>2</v>
      </c>
      <c r="P46" s="18">
        <f t="shared" ref="P46:P54" si="10">N46/(O46*17)*100%</f>
        <v>5.8823529411764705E-2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31.2">
      <c r="A47" s="19" t="s">
        <v>17</v>
      </c>
      <c r="B47" s="12"/>
      <c r="C47" s="11" t="s">
        <v>123</v>
      </c>
      <c r="D47" s="16">
        <v>1</v>
      </c>
      <c r="E47" s="12"/>
      <c r="F47" s="11" t="s">
        <v>124</v>
      </c>
      <c r="G47" s="16">
        <v>2</v>
      </c>
      <c r="H47" s="12"/>
      <c r="I47" s="11"/>
      <c r="J47" s="16">
        <v>0</v>
      </c>
      <c r="K47" s="12"/>
      <c r="L47" s="11" t="s">
        <v>125</v>
      </c>
      <c r="M47" s="16">
        <v>1</v>
      </c>
      <c r="N47" s="16">
        <f t="shared" si="9"/>
        <v>4</v>
      </c>
      <c r="O47" s="16">
        <v>5</v>
      </c>
      <c r="P47" s="18">
        <f t="shared" si="10"/>
        <v>4.7058823529411764E-2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31.2">
      <c r="A48" s="26" t="s">
        <v>21</v>
      </c>
      <c r="B48" s="12"/>
      <c r="C48" s="11" t="s">
        <v>126</v>
      </c>
      <c r="D48" s="16">
        <v>1</v>
      </c>
      <c r="E48" s="12"/>
      <c r="F48" s="11" t="s">
        <v>127</v>
      </c>
      <c r="G48" s="16">
        <v>1</v>
      </c>
      <c r="H48" s="12"/>
      <c r="I48" s="11" t="s">
        <v>128</v>
      </c>
      <c r="J48" s="16">
        <v>2</v>
      </c>
      <c r="K48" s="12"/>
      <c r="L48" s="11" t="s">
        <v>129</v>
      </c>
      <c r="M48" s="16">
        <v>1</v>
      </c>
      <c r="N48" s="16">
        <f t="shared" si="9"/>
        <v>5</v>
      </c>
      <c r="O48" s="16">
        <v>4</v>
      </c>
      <c r="P48" s="18">
        <f t="shared" si="10"/>
        <v>7.3529411764705885E-2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5.6">
      <c r="A49" s="19" t="s">
        <v>130</v>
      </c>
      <c r="B49" s="12"/>
      <c r="C49" s="11" t="s">
        <v>131</v>
      </c>
      <c r="D49" s="16">
        <v>1</v>
      </c>
      <c r="E49" s="12"/>
      <c r="F49" s="12"/>
      <c r="G49" s="13"/>
      <c r="H49" s="12"/>
      <c r="I49" s="11" t="s">
        <v>132</v>
      </c>
      <c r="J49" s="16">
        <v>1</v>
      </c>
      <c r="K49" s="12"/>
      <c r="L49" s="11" t="s">
        <v>133</v>
      </c>
      <c r="M49" s="16">
        <v>3</v>
      </c>
      <c r="N49" s="16">
        <f t="shared" si="9"/>
        <v>5</v>
      </c>
      <c r="O49" s="16">
        <v>4</v>
      </c>
      <c r="P49" s="18">
        <f t="shared" si="10"/>
        <v>7.3529411764705885E-2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5.6">
      <c r="A50" s="19" t="s">
        <v>134</v>
      </c>
      <c r="B50" s="12"/>
      <c r="C50" s="11" t="s">
        <v>135</v>
      </c>
      <c r="D50" s="16">
        <v>1</v>
      </c>
      <c r="E50" s="12"/>
      <c r="F50" s="12"/>
      <c r="G50" s="13"/>
      <c r="H50" s="12"/>
      <c r="I50" s="11" t="s">
        <v>136</v>
      </c>
      <c r="J50" s="16">
        <v>1</v>
      </c>
      <c r="K50" s="12"/>
      <c r="L50" s="11" t="s">
        <v>137</v>
      </c>
      <c r="M50" s="16">
        <v>1</v>
      </c>
      <c r="N50" s="16">
        <f t="shared" si="9"/>
        <v>3</v>
      </c>
      <c r="O50" s="16">
        <v>2</v>
      </c>
      <c r="P50" s="18">
        <f t="shared" si="10"/>
        <v>8.8235294117647065E-2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5.6">
      <c r="A51" s="19" t="s">
        <v>114</v>
      </c>
      <c r="B51" s="12"/>
      <c r="C51" s="11" t="s">
        <v>138</v>
      </c>
      <c r="D51" s="16">
        <v>1</v>
      </c>
      <c r="E51" s="12"/>
      <c r="F51" s="12"/>
      <c r="G51" s="13"/>
      <c r="H51" s="12"/>
      <c r="I51" s="12"/>
      <c r="J51" s="13"/>
      <c r="K51" s="12"/>
      <c r="L51" s="11" t="s">
        <v>139</v>
      </c>
      <c r="M51" s="16">
        <v>1</v>
      </c>
      <c r="N51" s="16">
        <f t="shared" si="9"/>
        <v>2</v>
      </c>
      <c r="O51" s="16">
        <v>1</v>
      </c>
      <c r="P51" s="18">
        <v>0.1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5.6">
      <c r="A52" s="19" t="s">
        <v>34</v>
      </c>
      <c r="B52" s="12"/>
      <c r="C52" s="11" t="s">
        <v>140</v>
      </c>
      <c r="D52" s="16">
        <v>1</v>
      </c>
      <c r="E52" s="12"/>
      <c r="F52" s="12"/>
      <c r="G52" s="13"/>
      <c r="H52" s="12"/>
      <c r="I52" s="12"/>
      <c r="J52" s="13"/>
      <c r="K52" s="12"/>
      <c r="L52" s="11" t="s">
        <v>141</v>
      </c>
      <c r="M52" s="16">
        <v>1</v>
      </c>
      <c r="N52" s="16">
        <f t="shared" si="9"/>
        <v>2</v>
      </c>
      <c r="O52" s="16">
        <v>1</v>
      </c>
      <c r="P52" s="18">
        <v>0.1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5.6">
      <c r="A53" s="19" t="s">
        <v>36</v>
      </c>
      <c r="B53" s="12"/>
      <c r="C53" s="11" t="s">
        <v>142</v>
      </c>
      <c r="D53" s="16">
        <v>1</v>
      </c>
      <c r="E53" s="12"/>
      <c r="F53" s="11"/>
      <c r="G53" s="16"/>
      <c r="H53" s="12"/>
      <c r="I53" s="12"/>
      <c r="J53" s="13"/>
      <c r="K53" s="12"/>
      <c r="L53" s="11" t="s">
        <v>143</v>
      </c>
      <c r="M53" s="16">
        <v>1</v>
      </c>
      <c r="N53" s="16">
        <f t="shared" si="9"/>
        <v>2</v>
      </c>
      <c r="O53" s="16">
        <v>1</v>
      </c>
      <c r="P53" s="18">
        <v>0.1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31.2">
      <c r="A54" s="19" t="s">
        <v>69</v>
      </c>
      <c r="B54" s="12"/>
      <c r="C54" s="11" t="s">
        <v>144</v>
      </c>
      <c r="D54" s="16">
        <v>1</v>
      </c>
      <c r="E54" s="12"/>
      <c r="F54" s="11" t="s">
        <v>145</v>
      </c>
      <c r="G54" s="16">
        <v>1</v>
      </c>
      <c r="H54" s="12"/>
      <c r="I54" s="12"/>
      <c r="J54" s="13"/>
      <c r="K54" s="12"/>
      <c r="L54" s="12"/>
      <c r="M54" s="13"/>
      <c r="N54" s="16">
        <f t="shared" si="9"/>
        <v>2</v>
      </c>
      <c r="O54" s="16">
        <v>2</v>
      </c>
      <c r="P54" s="18">
        <f t="shared" si="10"/>
        <v>5.8823529411764705E-2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5.6">
      <c r="A55" s="22" t="s">
        <v>146</v>
      </c>
      <c r="B55" s="12"/>
      <c r="C55" s="12"/>
      <c r="D55" s="13"/>
      <c r="E55" s="12"/>
      <c r="F55" s="12"/>
      <c r="G55" s="13"/>
      <c r="H55" s="12"/>
      <c r="I55" s="12"/>
      <c r="J55" s="13"/>
      <c r="K55" s="12"/>
      <c r="L55" s="12"/>
      <c r="M55" s="13"/>
      <c r="N55" s="13"/>
      <c r="O55" s="13"/>
      <c r="P55" s="12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5.6">
      <c r="A56" s="19" t="s">
        <v>71</v>
      </c>
      <c r="B56" s="11"/>
      <c r="C56" s="11" t="s">
        <v>147</v>
      </c>
      <c r="D56" s="16">
        <v>1</v>
      </c>
      <c r="E56" s="11"/>
      <c r="F56" s="25"/>
      <c r="G56" s="16"/>
      <c r="H56" s="11"/>
      <c r="I56" s="17"/>
      <c r="J56" s="16"/>
      <c r="K56" s="11"/>
      <c r="L56" s="11" t="s">
        <v>148</v>
      </c>
      <c r="M56" s="16">
        <v>1</v>
      </c>
      <c r="N56" s="16">
        <f t="shared" ref="N56:N64" si="11">D56+G56+J56+M56</f>
        <v>2</v>
      </c>
      <c r="O56" s="16">
        <v>2</v>
      </c>
      <c r="P56" s="18">
        <f t="shared" ref="P56:P64" si="12">N56/(O56*17)*100%</f>
        <v>5.8823529411764705E-2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46.8">
      <c r="A57" s="19" t="s">
        <v>17</v>
      </c>
      <c r="B57" s="11"/>
      <c r="C57" s="11" t="s">
        <v>149</v>
      </c>
      <c r="D57" s="16">
        <v>1</v>
      </c>
      <c r="E57" s="11"/>
      <c r="F57" s="11" t="s">
        <v>150</v>
      </c>
      <c r="G57" s="16">
        <v>2</v>
      </c>
      <c r="H57" s="11"/>
      <c r="I57" s="11"/>
      <c r="J57" s="16"/>
      <c r="K57" s="11"/>
      <c r="L57" s="11" t="s">
        <v>151</v>
      </c>
      <c r="M57" s="16">
        <v>1</v>
      </c>
      <c r="N57" s="16">
        <f t="shared" si="11"/>
        <v>4</v>
      </c>
      <c r="O57" s="16">
        <v>5</v>
      </c>
      <c r="P57" s="18">
        <f t="shared" si="12"/>
        <v>4.7058823529411764E-2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31.2">
      <c r="A58" s="19" t="s">
        <v>152</v>
      </c>
      <c r="B58" s="11"/>
      <c r="C58" s="11">
        <v>2009092023</v>
      </c>
      <c r="D58" s="16">
        <v>1</v>
      </c>
      <c r="E58" s="11"/>
      <c r="F58" s="11"/>
      <c r="G58" s="16"/>
      <c r="H58" s="11"/>
      <c r="I58" s="27" t="s">
        <v>153</v>
      </c>
      <c r="J58" s="16">
        <v>1</v>
      </c>
      <c r="K58" s="11"/>
      <c r="L58" s="11" t="s">
        <v>154</v>
      </c>
      <c r="M58" s="16">
        <v>1</v>
      </c>
      <c r="N58" s="16">
        <f t="shared" si="11"/>
        <v>3</v>
      </c>
      <c r="O58" s="16">
        <v>4</v>
      </c>
      <c r="P58" s="18">
        <f t="shared" si="12"/>
        <v>4.4117647058823532E-2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5.6">
      <c r="A59" s="19" t="s">
        <v>155</v>
      </c>
      <c r="B59" s="11"/>
      <c r="C59" s="27">
        <v>45188</v>
      </c>
      <c r="D59" s="16">
        <v>1</v>
      </c>
      <c r="E59" s="11"/>
      <c r="F59" s="28">
        <v>45210</v>
      </c>
      <c r="G59" s="16">
        <v>1</v>
      </c>
      <c r="H59" s="11"/>
      <c r="I59" s="28" t="s">
        <v>156</v>
      </c>
      <c r="J59" s="16">
        <v>1</v>
      </c>
      <c r="K59" s="11"/>
      <c r="L59" s="11" t="s">
        <v>157</v>
      </c>
      <c r="M59" s="16">
        <v>1</v>
      </c>
      <c r="N59" s="16">
        <f t="shared" si="11"/>
        <v>4</v>
      </c>
      <c r="O59" s="16">
        <v>4</v>
      </c>
      <c r="P59" s="18">
        <f t="shared" si="12"/>
        <v>5.8823529411764705E-2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31.2">
      <c r="A60" s="19" t="s">
        <v>158</v>
      </c>
      <c r="B60" s="12"/>
      <c r="C60" s="11" t="s">
        <v>159</v>
      </c>
      <c r="D60" s="16">
        <v>1</v>
      </c>
      <c r="E60" s="12"/>
      <c r="F60" s="12"/>
      <c r="G60" s="13"/>
      <c r="H60" s="12"/>
      <c r="I60" s="29">
        <v>45247</v>
      </c>
      <c r="J60" s="16">
        <v>1</v>
      </c>
      <c r="K60" s="12"/>
      <c r="L60" s="11" t="s">
        <v>160</v>
      </c>
      <c r="M60" s="16">
        <v>1</v>
      </c>
      <c r="N60" s="16">
        <f t="shared" si="11"/>
        <v>3</v>
      </c>
      <c r="O60" s="16">
        <v>2</v>
      </c>
      <c r="P60" s="18">
        <f t="shared" si="12"/>
        <v>8.8235294117647065E-2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5.6">
      <c r="A61" s="19" t="s">
        <v>34</v>
      </c>
      <c r="B61" s="12"/>
      <c r="C61" s="11">
        <v>4.0999999999999996</v>
      </c>
      <c r="D61" s="16"/>
      <c r="E61" s="12"/>
      <c r="F61" s="12"/>
      <c r="G61" s="13"/>
      <c r="H61" s="12"/>
      <c r="I61" s="12"/>
      <c r="J61" s="13"/>
      <c r="K61" s="12"/>
      <c r="L61" s="28">
        <v>45287</v>
      </c>
      <c r="M61" s="16">
        <v>1</v>
      </c>
      <c r="N61" s="16">
        <f t="shared" si="11"/>
        <v>1</v>
      </c>
      <c r="O61" s="16">
        <v>1</v>
      </c>
      <c r="P61" s="18">
        <f t="shared" si="12"/>
        <v>5.8823529411764705E-2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31.2">
      <c r="A62" s="19" t="s">
        <v>161</v>
      </c>
      <c r="B62" s="12"/>
      <c r="C62" s="27">
        <v>45188</v>
      </c>
      <c r="D62" s="16">
        <v>1</v>
      </c>
      <c r="E62" s="12"/>
      <c r="F62" s="12"/>
      <c r="G62" s="13"/>
      <c r="H62" s="12"/>
      <c r="I62" s="12"/>
      <c r="J62" s="13"/>
      <c r="K62" s="12"/>
      <c r="L62" s="11" t="s">
        <v>162</v>
      </c>
      <c r="M62" s="16">
        <v>1</v>
      </c>
      <c r="N62" s="16">
        <f t="shared" si="11"/>
        <v>2</v>
      </c>
      <c r="O62" s="16">
        <v>1</v>
      </c>
      <c r="P62" s="18">
        <v>0.1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31.2">
      <c r="A63" s="19" t="s">
        <v>36</v>
      </c>
      <c r="B63" s="12"/>
      <c r="C63" s="17">
        <v>45184</v>
      </c>
      <c r="D63" s="16"/>
      <c r="E63" s="12"/>
      <c r="F63" s="12"/>
      <c r="G63" s="13"/>
      <c r="H63" s="12"/>
      <c r="I63" s="20">
        <v>45237</v>
      </c>
      <c r="J63" s="13"/>
      <c r="K63" s="12"/>
      <c r="L63" s="11" t="s">
        <v>163</v>
      </c>
      <c r="M63" s="16">
        <v>1</v>
      </c>
      <c r="N63" s="16">
        <f t="shared" si="11"/>
        <v>1</v>
      </c>
      <c r="O63" s="16">
        <v>1</v>
      </c>
      <c r="P63" s="18">
        <f t="shared" si="12"/>
        <v>5.8823529411764705E-2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31.2">
      <c r="A64" s="19" t="s">
        <v>69</v>
      </c>
      <c r="B64" s="12"/>
      <c r="C64" s="11" t="s">
        <v>164</v>
      </c>
      <c r="D64" s="16">
        <v>1</v>
      </c>
      <c r="E64" s="12"/>
      <c r="F64" s="11" t="s">
        <v>165</v>
      </c>
      <c r="G64" s="16">
        <v>1</v>
      </c>
      <c r="H64" s="12"/>
      <c r="I64" s="12"/>
      <c r="J64" s="13"/>
      <c r="K64" s="12"/>
      <c r="L64" s="12"/>
      <c r="M64" s="13"/>
      <c r="N64" s="16">
        <f t="shared" si="11"/>
        <v>2</v>
      </c>
      <c r="O64" s="16">
        <v>1</v>
      </c>
      <c r="P64" s="18">
        <v>0.1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5.6">
      <c r="A65" s="22" t="s">
        <v>166</v>
      </c>
      <c r="B65" s="12"/>
      <c r="C65" s="12"/>
      <c r="D65" s="13"/>
      <c r="E65" s="12"/>
      <c r="F65" s="12"/>
      <c r="G65" s="13"/>
      <c r="H65" s="12"/>
      <c r="I65" s="12"/>
      <c r="J65" s="13"/>
      <c r="K65" s="12"/>
      <c r="L65" s="12"/>
      <c r="M65" s="13"/>
      <c r="N65" s="13"/>
      <c r="O65" s="13"/>
      <c r="P65" s="12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.5" customHeight="1">
      <c r="A66" s="19" t="s">
        <v>71</v>
      </c>
      <c r="B66" s="12"/>
      <c r="C66" s="11" t="s">
        <v>89</v>
      </c>
      <c r="D66" s="16">
        <v>1</v>
      </c>
      <c r="E66" s="14"/>
      <c r="F66" s="11" t="s">
        <v>167</v>
      </c>
      <c r="G66" s="16">
        <v>1</v>
      </c>
      <c r="H66" s="12"/>
      <c r="I66" s="11" t="s">
        <v>168</v>
      </c>
      <c r="J66" s="16">
        <v>1</v>
      </c>
      <c r="K66" s="12"/>
      <c r="L66" s="11" t="s">
        <v>122</v>
      </c>
      <c r="M66" s="16">
        <v>1</v>
      </c>
      <c r="N66" s="16">
        <f t="shared" ref="N66:N77" si="13">D66+G66+J66+M66</f>
        <v>4</v>
      </c>
      <c r="O66" s="16">
        <v>3</v>
      </c>
      <c r="P66" s="18">
        <f t="shared" ref="P66:P67" si="14">N66/(O66*17)*100%</f>
        <v>7.8431372549019607E-2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5.6">
      <c r="A67" s="19" t="s">
        <v>169</v>
      </c>
      <c r="B67" s="12"/>
      <c r="C67" s="11" t="s">
        <v>170</v>
      </c>
      <c r="D67" s="16">
        <v>1</v>
      </c>
      <c r="E67" s="12"/>
      <c r="F67" s="29"/>
      <c r="G67" s="16"/>
      <c r="H67" s="12"/>
      <c r="I67" s="12"/>
      <c r="J67" s="16"/>
      <c r="K67" s="12"/>
      <c r="L67" s="11" t="s">
        <v>171</v>
      </c>
      <c r="M67" s="16">
        <v>1</v>
      </c>
      <c r="N67" s="16">
        <f t="shared" si="13"/>
        <v>2</v>
      </c>
      <c r="O67" s="16">
        <v>2</v>
      </c>
      <c r="P67" s="18">
        <f t="shared" si="14"/>
        <v>5.8823529411764705E-2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5.6">
      <c r="A68" s="19" t="s">
        <v>114</v>
      </c>
      <c r="B68" s="12"/>
      <c r="C68" s="11" t="s">
        <v>172</v>
      </c>
      <c r="D68" s="16">
        <v>1</v>
      </c>
      <c r="E68" s="12"/>
      <c r="F68" s="29"/>
      <c r="G68" s="16"/>
      <c r="H68" s="12"/>
      <c r="I68" s="12"/>
      <c r="J68" s="16"/>
      <c r="K68" s="12"/>
      <c r="L68" s="11" t="s">
        <v>173</v>
      </c>
      <c r="M68" s="16">
        <v>1</v>
      </c>
      <c r="N68" s="16">
        <f t="shared" si="13"/>
        <v>2</v>
      </c>
      <c r="O68" s="16">
        <v>1</v>
      </c>
      <c r="P68" s="18">
        <v>0.1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5.6">
      <c r="A69" s="19" t="s">
        <v>79</v>
      </c>
      <c r="B69" s="12"/>
      <c r="C69" s="11" t="s">
        <v>174</v>
      </c>
      <c r="D69" s="16">
        <v>1</v>
      </c>
      <c r="E69" s="12"/>
      <c r="F69" s="29"/>
      <c r="G69" s="16"/>
      <c r="H69" s="12"/>
      <c r="I69" s="12"/>
      <c r="J69" s="16"/>
      <c r="K69" s="12"/>
      <c r="L69" s="11" t="s">
        <v>175</v>
      </c>
      <c r="M69" s="16">
        <v>1</v>
      </c>
      <c r="N69" s="16">
        <f t="shared" si="13"/>
        <v>2</v>
      </c>
      <c r="O69" s="16">
        <v>1</v>
      </c>
      <c r="P69" s="18">
        <v>0.1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5.6">
      <c r="A70" s="19" t="s">
        <v>65</v>
      </c>
      <c r="B70" s="12"/>
      <c r="C70" s="11" t="s">
        <v>176</v>
      </c>
      <c r="D70" s="16">
        <v>1</v>
      </c>
      <c r="E70" s="29"/>
      <c r="F70" s="11"/>
      <c r="G70" s="16"/>
      <c r="H70" s="12"/>
      <c r="I70" s="11" t="s">
        <v>177</v>
      </c>
      <c r="J70" s="16">
        <v>1</v>
      </c>
      <c r="K70" s="12"/>
      <c r="L70" s="11" t="s">
        <v>178</v>
      </c>
      <c r="M70" s="16">
        <v>1</v>
      </c>
      <c r="N70" s="16">
        <f t="shared" si="13"/>
        <v>3</v>
      </c>
      <c r="O70" s="16">
        <v>5</v>
      </c>
      <c r="P70" s="18">
        <f t="shared" ref="P70:P77" si="15">N70/(O70*17)*100%</f>
        <v>3.5294117647058823E-2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5.6">
      <c r="A71" s="19" t="s">
        <v>179</v>
      </c>
      <c r="B71" s="17"/>
      <c r="C71" s="11" t="s">
        <v>180</v>
      </c>
      <c r="D71" s="16">
        <v>1</v>
      </c>
      <c r="E71" s="11"/>
      <c r="F71" s="11"/>
      <c r="G71" s="16"/>
      <c r="H71" s="11"/>
      <c r="I71" s="11"/>
      <c r="J71" s="16"/>
      <c r="K71" s="11"/>
      <c r="L71" s="11"/>
      <c r="M71" s="16"/>
      <c r="N71" s="16">
        <f t="shared" si="13"/>
        <v>1</v>
      </c>
      <c r="O71" s="16">
        <v>1</v>
      </c>
      <c r="P71" s="18">
        <f t="shared" si="15"/>
        <v>5.8823529411764705E-2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5.6">
      <c r="A72" s="19" t="s">
        <v>181</v>
      </c>
      <c r="B72" s="12"/>
      <c r="C72" s="11" t="s">
        <v>182</v>
      </c>
      <c r="D72" s="16">
        <v>1</v>
      </c>
      <c r="E72" s="12"/>
      <c r="F72" s="29"/>
      <c r="G72" s="16"/>
      <c r="H72" s="12"/>
      <c r="I72" s="11" t="s">
        <v>183</v>
      </c>
      <c r="J72" s="16"/>
      <c r="K72" s="12"/>
      <c r="L72" s="29"/>
      <c r="M72" s="16"/>
      <c r="N72" s="16">
        <f t="shared" si="13"/>
        <v>1</v>
      </c>
      <c r="O72" s="16">
        <v>5</v>
      </c>
      <c r="P72" s="18">
        <f t="shared" si="15"/>
        <v>1.1764705882352941E-2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5.6">
      <c r="A73" s="19" t="s">
        <v>184</v>
      </c>
      <c r="B73" s="12"/>
      <c r="C73" s="11" t="s">
        <v>185</v>
      </c>
      <c r="D73" s="16">
        <v>1</v>
      </c>
      <c r="E73" s="12"/>
      <c r="F73" s="11"/>
      <c r="G73" s="16"/>
      <c r="H73" s="12"/>
      <c r="I73" s="29"/>
      <c r="J73" s="16"/>
      <c r="K73" s="12"/>
      <c r="L73" s="11" t="s">
        <v>186</v>
      </c>
      <c r="M73" s="16">
        <v>1</v>
      </c>
      <c r="N73" s="16">
        <f t="shared" si="13"/>
        <v>2</v>
      </c>
      <c r="O73" s="16">
        <v>3</v>
      </c>
      <c r="P73" s="18">
        <f t="shared" si="15"/>
        <v>3.9215686274509803E-2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5.6">
      <c r="A74" s="19" t="s">
        <v>187</v>
      </c>
      <c r="B74" s="12"/>
      <c r="C74" s="11" t="s">
        <v>188</v>
      </c>
      <c r="D74" s="16">
        <v>1</v>
      </c>
      <c r="E74" s="12"/>
      <c r="F74" s="30"/>
      <c r="G74" s="16"/>
      <c r="H74" s="12"/>
      <c r="I74" s="17"/>
      <c r="J74" s="16"/>
      <c r="K74" s="12"/>
      <c r="L74" s="30"/>
      <c r="M74" s="16"/>
      <c r="N74" s="16">
        <f t="shared" si="13"/>
        <v>1</v>
      </c>
      <c r="O74" s="16">
        <v>1</v>
      </c>
      <c r="P74" s="18">
        <f t="shared" si="15"/>
        <v>5.8823529411764705E-2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31.2">
      <c r="A75" s="19" t="s">
        <v>69</v>
      </c>
      <c r="B75" s="11"/>
      <c r="C75" s="11" t="s">
        <v>189</v>
      </c>
      <c r="D75" s="16">
        <v>1</v>
      </c>
      <c r="E75" s="11"/>
      <c r="F75" s="11" t="s">
        <v>190</v>
      </c>
      <c r="G75" s="16">
        <v>1</v>
      </c>
      <c r="H75" s="11"/>
      <c r="I75" s="11"/>
      <c r="J75" s="16"/>
      <c r="K75" s="11"/>
      <c r="L75" s="11"/>
      <c r="M75" s="16"/>
      <c r="N75" s="16">
        <f t="shared" si="13"/>
        <v>2</v>
      </c>
      <c r="O75" s="16">
        <v>3</v>
      </c>
      <c r="P75" s="18">
        <f t="shared" si="15"/>
        <v>3.9215686274509803E-2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5.6">
      <c r="A76" s="19" t="s">
        <v>191</v>
      </c>
      <c r="B76" s="12"/>
      <c r="C76" s="12"/>
      <c r="D76" s="16"/>
      <c r="E76" s="12"/>
      <c r="F76" s="12"/>
      <c r="G76" s="16"/>
      <c r="H76" s="12"/>
      <c r="I76" s="12"/>
      <c r="J76" s="16"/>
      <c r="K76" s="12"/>
      <c r="L76" s="11" t="s">
        <v>192</v>
      </c>
      <c r="M76" s="16">
        <v>1</v>
      </c>
      <c r="N76" s="16">
        <f t="shared" si="13"/>
        <v>1</v>
      </c>
      <c r="O76" s="16">
        <v>1</v>
      </c>
      <c r="P76" s="18">
        <f t="shared" si="15"/>
        <v>5.8823529411764705E-2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5.6">
      <c r="A77" s="19" t="s">
        <v>193</v>
      </c>
      <c r="B77" s="12"/>
      <c r="C77" s="12"/>
      <c r="D77" s="16"/>
      <c r="E77" s="12"/>
      <c r="F77" s="12"/>
      <c r="G77" s="16"/>
      <c r="H77" s="12"/>
      <c r="I77" s="11" t="s">
        <v>194</v>
      </c>
      <c r="J77" s="16">
        <v>1</v>
      </c>
      <c r="K77" s="12"/>
      <c r="L77" s="17"/>
      <c r="M77" s="16"/>
      <c r="N77" s="16">
        <f t="shared" si="13"/>
        <v>1</v>
      </c>
      <c r="O77" s="16">
        <v>1</v>
      </c>
      <c r="P77" s="18">
        <f t="shared" si="15"/>
        <v>5.8823529411764705E-2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5.6">
      <c r="A78" s="22" t="s">
        <v>195</v>
      </c>
      <c r="B78" s="12"/>
      <c r="C78" s="12"/>
      <c r="D78" s="13"/>
      <c r="E78" s="12"/>
      <c r="F78" s="12"/>
      <c r="G78" s="13"/>
      <c r="H78" s="12"/>
      <c r="I78" s="12"/>
      <c r="J78" s="13"/>
      <c r="K78" s="12"/>
      <c r="L78" s="12"/>
      <c r="M78" s="13"/>
      <c r="N78" s="13"/>
      <c r="O78" s="13"/>
      <c r="P78" s="12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5.6">
      <c r="A79" s="19" t="s">
        <v>71</v>
      </c>
      <c r="B79" s="12"/>
      <c r="C79" s="11" t="s">
        <v>189</v>
      </c>
      <c r="D79" s="16">
        <v>1</v>
      </c>
      <c r="E79" s="14"/>
      <c r="F79" s="11" t="s">
        <v>167</v>
      </c>
      <c r="G79" s="16">
        <v>1</v>
      </c>
      <c r="H79" s="12"/>
      <c r="I79" s="11" t="s">
        <v>168</v>
      </c>
      <c r="J79" s="16">
        <v>1</v>
      </c>
      <c r="K79" s="12"/>
      <c r="L79" s="11" t="s">
        <v>122</v>
      </c>
      <c r="M79" s="16">
        <v>1</v>
      </c>
      <c r="N79" s="16">
        <f t="shared" ref="N79:N89" si="16">D79+G79+J79+M79</f>
        <v>4</v>
      </c>
      <c r="O79" s="16">
        <v>3</v>
      </c>
      <c r="P79" s="18">
        <f t="shared" ref="P79:P90" si="17">N79/(O79*17)*100%</f>
        <v>7.8431372549019607E-2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5.6">
      <c r="A80" s="19" t="s">
        <v>169</v>
      </c>
      <c r="B80" s="12"/>
      <c r="C80" s="11" t="s">
        <v>196</v>
      </c>
      <c r="D80" s="16">
        <v>1</v>
      </c>
      <c r="E80" s="12"/>
      <c r="F80" s="29"/>
      <c r="G80" s="16"/>
      <c r="H80" s="12"/>
      <c r="I80" s="12"/>
      <c r="J80" s="16"/>
      <c r="K80" s="12"/>
      <c r="L80" s="11" t="s">
        <v>197</v>
      </c>
      <c r="M80" s="16"/>
      <c r="N80" s="16">
        <f t="shared" si="16"/>
        <v>1</v>
      </c>
      <c r="O80" s="16">
        <v>2</v>
      </c>
      <c r="P80" s="18">
        <f t="shared" si="17"/>
        <v>2.9411764705882353E-2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5.6">
      <c r="A81" s="19" t="s">
        <v>114</v>
      </c>
      <c r="B81" s="12"/>
      <c r="C81" s="11" t="s">
        <v>198</v>
      </c>
      <c r="D81" s="16">
        <v>1</v>
      </c>
      <c r="E81" s="12"/>
      <c r="F81" s="29"/>
      <c r="G81" s="16"/>
      <c r="H81" s="12"/>
      <c r="I81" s="12"/>
      <c r="J81" s="16"/>
      <c r="K81" s="12"/>
      <c r="L81" s="11" t="s">
        <v>199</v>
      </c>
      <c r="M81" s="16"/>
      <c r="N81" s="16">
        <f t="shared" si="16"/>
        <v>1</v>
      </c>
      <c r="O81" s="16">
        <v>1</v>
      </c>
      <c r="P81" s="18">
        <f t="shared" si="17"/>
        <v>5.8823529411764705E-2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5.6">
      <c r="A82" s="19" t="s">
        <v>79</v>
      </c>
      <c r="B82" s="12"/>
      <c r="C82" s="11" t="s">
        <v>200</v>
      </c>
      <c r="D82" s="16">
        <v>1</v>
      </c>
      <c r="E82" s="12"/>
      <c r="F82" s="29"/>
      <c r="G82" s="16"/>
      <c r="H82" s="12"/>
      <c r="I82" s="12"/>
      <c r="J82" s="16"/>
      <c r="K82" s="12"/>
      <c r="L82" s="11" t="s">
        <v>201</v>
      </c>
      <c r="M82" s="16"/>
      <c r="N82" s="16">
        <f t="shared" si="16"/>
        <v>1</v>
      </c>
      <c r="O82" s="16">
        <v>1</v>
      </c>
      <c r="P82" s="18">
        <f t="shared" si="17"/>
        <v>5.8823529411764705E-2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5.6">
      <c r="A83" s="19" t="s">
        <v>65</v>
      </c>
      <c r="B83" s="12"/>
      <c r="C83" s="11" t="s">
        <v>202</v>
      </c>
      <c r="D83" s="16">
        <v>1</v>
      </c>
      <c r="E83" s="29"/>
      <c r="F83" s="11"/>
      <c r="G83" s="16"/>
      <c r="H83" s="12"/>
      <c r="I83" s="11" t="s">
        <v>203</v>
      </c>
      <c r="J83" s="16">
        <v>1</v>
      </c>
      <c r="K83" s="12"/>
      <c r="L83" s="11" t="s">
        <v>204</v>
      </c>
      <c r="M83" s="16">
        <v>1</v>
      </c>
      <c r="N83" s="16">
        <f t="shared" si="16"/>
        <v>3</v>
      </c>
      <c r="O83" s="16">
        <v>5</v>
      </c>
      <c r="P83" s="18">
        <f t="shared" si="17"/>
        <v>3.5294117647058823E-2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5.6">
      <c r="A84" s="19" t="s">
        <v>60</v>
      </c>
      <c r="B84" s="12"/>
      <c r="C84" s="11" t="s">
        <v>121</v>
      </c>
      <c r="D84" s="16">
        <v>1</v>
      </c>
      <c r="E84" s="12"/>
      <c r="F84" s="29"/>
      <c r="G84" s="16"/>
      <c r="H84" s="12"/>
      <c r="I84" s="11" t="s">
        <v>205</v>
      </c>
      <c r="J84" s="16">
        <v>1</v>
      </c>
      <c r="K84" s="12"/>
      <c r="L84" s="11"/>
      <c r="M84" s="16"/>
      <c r="N84" s="16">
        <f t="shared" si="16"/>
        <v>2</v>
      </c>
      <c r="O84" s="16">
        <v>4</v>
      </c>
      <c r="P84" s="18">
        <f t="shared" si="17"/>
        <v>2.9411764705882353E-2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5.6">
      <c r="A85" s="19" t="s">
        <v>184</v>
      </c>
      <c r="B85" s="12"/>
      <c r="C85" s="29"/>
      <c r="D85" s="16"/>
      <c r="E85" s="12"/>
      <c r="F85" s="11"/>
      <c r="G85" s="16"/>
      <c r="H85" s="12"/>
      <c r="I85" s="30"/>
      <c r="J85" s="16"/>
      <c r="K85" s="12"/>
      <c r="L85" s="11" t="s">
        <v>206</v>
      </c>
      <c r="M85" s="16">
        <v>1</v>
      </c>
      <c r="N85" s="16">
        <f t="shared" si="16"/>
        <v>1</v>
      </c>
      <c r="O85" s="16">
        <v>3</v>
      </c>
      <c r="P85" s="18">
        <f t="shared" si="17"/>
        <v>1.9607843137254902E-2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5.6">
      <c r="A86" s="19" t="s">
        <v>187</v>
      </c>
      <c r="B86" s="12"/>
      <c r="C86" s="17"/>
      <c r="D86" s="16"/>
      <c r="E86" s="12"/>
      <c r="F86" s="29"/>
      <c r="G86" s="16"/>
      <c r="H86" s="12"/>
      <c r="I86" s="11" t="s">
        <v>194</v>
      </c>
      <c r="J86" s="16">
        <v>1</v>
      </c>
      <c r="K86" s="12"/>
      <c r="L86" s="30"/>
      <c r="M86" s="16"/>
      <c r="N86" s="16">
        <f t="shared" si="16"/>
        <v>1</v>
      </c>
      <c r="O86" s="16">
        <v>1</v>
      </c>
      <c r="P86" s="18">
        <f t="shared" si="17"/>
        <v>5.8823529411764705E-2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31.2">
      <c r="A87" s="19" t="s">
        <v>69</v>
      </c>
      <c r="B87" s="11"/>
      <c r="C87" s="11" t="s">
        <v>189</v>
      </c>
      <c r="D87" s="16">
        <v>1</v>
      </c>
      <c r="E87" s="11"/>
      <c r="F87" s="11" t="s">
        <v>207</v>
      </c>
      <c r="G87" s="16">
        <v>1</v>
      </c>
      <c r="H87" s="11"/>
      <c r="I87" s="11"/>
      <c r="J87" s="16"/>
      <c r="K87" s="11"/>
      <c r="L87" s="11"/>
      <c r="M87" s="16"/>
      <c r="N87" s="16">
        <f t="shared" si="16"/>
        <v>2</v>
      </c>
      <c r="O87" s="16">
        <v>3</v>
      </c>
      <c r="P87" s="18">
        <f t="shared" si="17"/>
        <v>3.9215686274509803E-2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5.6">
      <c r="A88" s="19" t="s">
        <v>179</v>
      </c>
      <c r="B88" s="17"/>
      <c r="C88" s="11" t="s">
        <v>74</v>
      </c>
      <c r="D88" s="16">
        <v>1</v>
      </c>
      <c r="E88" s="11"/>
      <c r="F88" s="17"/>
      <c r="G88" s="16"/>
      <c r="H88" s="11"/>
      <c r="I88" s="11"/>
      <c r="J88" s="16"/>
      <c r="K88" s="11"/>
      <c r="L88" s="11"/>
      <c r="M88" s="16"/>
      <c r="N88" s="16">
        <f t="shared" si="16"/>
        <v>1</v>
      </c>
      <c r="O88" s="16">
        <v>1</v>
      </c>
      <c r="P88" s="18">
        <f t="shared" si="17"/>
        <v>5.8823529411764705E-2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31.2">
      <c r="A89" s="19" t="s">
        <v>208</v>
      </c>
      <c r="B89" s="12"/>
      <c r="C89" s="12"/>
      <c r="D89" s="16"/>
      <c r="E89" s="12"/>
      <c r="F89" s="12"/>
      <c r="G89" s="16"/>
      <c r="H89" s="12"/>
      <c r="I89" s="12"/>
      <c r="J89" s="16"/>
      <c r="K89" s="12"/>
      <c r="L89" s="11" t="s">
        <v>209</v>
      </c>
      <c r="M89" s="16">
        <v>1</v>
      </c>
      <c r="N89" s="16">
        <f t="shared" si="16"/>
        <v>1</v>
      </c>
      <c r="O89" s="16">
        <v>1</v>
      </c>
      <c r="P89" s="18">
        <f t="shared" si="17"/>
        <v>5.8823529411764705E-2</v>
      </c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5.6">
      <c r="A90" s="19" t="s">
        <v>193</v>
      </c>
      <c r="B90" s="12"/>
      <c r="C90" s="12"/>
      <c r="D90" s="16"/>
      <c r="E90" s="12"/>
      <c r="F90" s="12"/>
      <c r="G90" s="16"/>
      <c r="H90" s="12"/>
      <c r="I90" s="12"/>
      <c r="J90" s="16"/>
      <c r="K90" s="12"/>
      <c r="L90" s="17"/>
      <c r="M90" s="16"/>
      <c r="N90" s="16"/>
      <c r="O90" s="16">
        <v>1</v>
      </c>
      <c r="P90" s="18">
        <f t="shared" si="17"/>
        <v>0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5.6">
      <c r="A91" s="22" t="s">
        <v>210</v>
      </c>
      <c r="B91" s="12"/>
      <c r="C91" s="12"/>
      <c r="D91" s="13"/>
      <c r="E91" s="12"/>
      <c r="F91" s="12"/>
      <c r="G91" s="13"/>
      <c r="H91" s="12"/>
      <c r="I91" s="12"/>
      <c r="J91" s="13"/>
      <c r="K91" s="12"/>
      <c r="L91" s="12"/>
      <c r="M91" s="13"/>
      <c r="N91" s="13"/>
      <c r="O91" s="13"/>
      <c r="P91" s="12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31.2">
      <c r="A92" s="19" t="s">
        <v>65</v>
      </c>
      <c r="B92" s="12"/>
      <c r="C92" s="11" t="s">
        <v>211</v>
      </c>
      <c r="D92" s="16">
        <v>1</v>
      </c>
      <c r="E92" s="28"/>
      <c r="F92" s="11" t="s">
        <v>212</v>
      </c>
      <c r="G92" s="16">
        <v>1</v>
      </c>
      <c r="H92" s="12"/>
      <c r="I92" s="28"/>
      <c r="J92" s="16">
        <v>0</v>
      </c>
      <c r="K92" s="12"/>
      <c r="L92" s="11" t="s">
        <v>213</v>
      </c>
      <c r="M92" s="16">
        <v>2</v>
      </c>
      <c r="N92" s="16">
        <f>D92+G92+J92+M92</f>
        <v>4</v>
      </c>
      <c r="O92" s="16">
        <v>5</v>
      </c>
      <c r="P92" s="18">
        <f t="shared" ref="P92:P94" si="18">N92/(O92*17)*100%</f>
        <v>4.7058823529411764E-2</v>
      </c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ht="31.2">
      <c r="A93" s="19" t="s">
        <v>71</v>
      </c>
      <c r="B93" s="12"/>
      <c r="C93" s="11"/>
      <c r="D93" s="16"/>
      <c r="E93" s="14"/>
      <c r="F93" s="11" t="s">
        <v>214</v>
      </c>
      <c r="G93" s="16">
        <v>1</v>
      </c>
      <c r="H93" s="12"/>
      <c r="I93" s="11"/>
      <c r="J93" s="16"/>
      <c r="K93" s="12"/>
      <c r="L93" s="11" t="s">
        <v>122</v>
      </c>
      <c r="M93" s="16">
        <v>1</v>
      </c>
      <c r="N93" s="16">
        <f>D93+G93+J93+N98</f>
        <v>6</v>
      </c>
      <c r="O93" s="16">
        <v>3</v>
      </c>
      <c r="P93" s="18">
        <f t="shared" si="18"/>
        <v>0.11764705882352941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5.6">
      <c r="A94" s="19" t="s">
        <v>169</v>
      </c>
      <c r="B94" s="12"/>
      <c r="C94" s="11" t="s">
        <v>215</v>
      </c>
      <c r="D94" s="16">
        <v>1</v>
      </c>
      <c r="E94" s="12"/>
      <c r="F94" s="29"/>
      <c r="G94" s="16"/>
      <c r="H94" s="12"/>
      <c r="I94" s="12"/>
      <c r="J94" s="16"/>
      <c r="K94" s="12"/>
      <c r="L94" s="11" t="s">
        <v>199</v>
      </c>
      <c r="M94" s="16">
        <v>1</v>
      </c>
      <c r="N94" s="16">
        <f>D94+G94+J94+M94</f>
        <v>2</v>
      </c>
      <c r="O94" s="16">
        <v>2</v>
      </c>
      <c r="P94" s="18">
        <f t="shared" si="18"/>
        <v>5.8823529411764705E-2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5.6">
      <c r="A95" s="19" t="s">
        <v>114</v>
      </c>
      <c r="B95" s="12"/>
      <c r="C95" s="11" t="s">
        <v>216</v>
      </c>
      <c r="D95" s="16">
        <v>1</v>
      </c>
      <c r="E95" s="12"/>
      <c r="F95" s="29"/>
      <c r="G95" s="16"/>
      <c r="H95" s="12"/>
      <c r="I95" s="12"/>
      <c r="J95" s="16"/>
      <c r="K95" s="12"/>
      <c r="L95" s="11" t="s">
        <v>217</v>
      </c>
      <c r="M95" s="16">
        <v>1</v>
      </c>
      <c r="N95" s="16">
        <f>D95+G95+J95+N98</f>
        <v>6</v>
      </c>
      <c r="O95" s="16">
        <v>1</v>
      </c>
      <c r="P95" s="18">
        <v>0.1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5.6">
      <c r="A96" s="19" t="s">
        <v>79</v>
      </c>
      <c r="B96" s="12"/>
      <c r="C96" s="11" t="s">
        <v>218</v>
      </c>
      <c r="D96" s="16">
        <v>1</v>
      </c>
      <c r="E96" s="12"/>
      <c r="F96" s="29"/>
      <c r="G96" s="16"/>
      <c r="H96" s="12"/>
      <c r="I96" s="12"/>
      <c r="J96" s="16"/>
      <c r="K96" s="12"/>
      <c r="L96" s="11" t="s">
        <v>218</v>
      </c>
      <c r="M96" s="16">
        <v>1</v>
      </c>
      <c r="N96" s="16">
        <f t="shared" ref="N96:N98" si="19">D96+G96+J96+M96</f>
        <v>2</v>
      </c>
      <c r="O96" s="16">
        <v>1</v>
      </c>
      <c r="P96" s="18">
        <v>0.1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5.6">
      <c r="A97" s="19" t="s">
        <v>208</v>
      </c>
      <c r="B97" s="11"/>
      <c r="C97" s="23"/>
      <c r="D97" s="16"/>
      <c r="E97" s="11"/>
      <c r="F97" s="17"/>
      <c r="G97" s="16"/>
      <c r="H97" s="11"/>
      <c r="I97" s="11" t="s">
        <v>219</v>
      </c>
      <c r="J97" s="16">
        <v>1</v>
      </c>
      <c r="K97" s="12"/>
      <c r="L97" s="17"/>
      <c r="M97" s="16"/>
      <c r="N97" s="16">
        <f t="shared" si="19"/>
        <v>1</v>
      </c>
      <c r="O97" s="16">
        <v>1</v>
      </c>
      <c r="P97" s="18">
        <f t="shared" ref="P97:P100" si="20">N97/(O97*17)*100%</f>
        <v>5.8823529411764705E-2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31.2">
      <c r="A98" s="19" t="s">
        <v>181</v>
      </c>
      <c r="B98" s="21"/>
      <c r="C98" s="11" t="s">
        <v>147</v>
      </c>
      <c r="D98" s="16">
        <v>1</v>
      </c>
      <c r="E98" s="29"/>
      <c r="F98" s="16" t="s">
        <v>220</v>
      </c>
      <c r="G98" s="11">
        <v>1</v>
      </c>
      <c r="H98" s="12"/>
      <c r="I98" s="16" t="s">
        <v>221</v>
      </c>
      <c r="J98" s="11">
        <v>1</v>
      </c>
      <c r="K98" s="11"/>
      <c r="L98" s="11" t="s">
        <v>222</v>
      </c>
      <c r="M98" s="16">
        <v>2</v>
      </c>
      <c r="N98" s="16">
        <f t="shared" si="19"/>
        <v>5</v>
      </c>
      <c r="O98" s="16">
        <v>6</v>
      </c>
      <c r="P98" s="18">
        <f t="shared" si="20"/>
        <v>4.9019607843137254E-2</v>
      </c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5.6">
      <c r="A99" s="19" t="s">
        <v>223</v>
      </c>
      <c r="B99" s="21"/>
      <c r="C99" s="11"/>
      <c r="D99" s="16"/>
      <c r="E99" s="29"/>
      <c r="F99" s="16" t="s">
        <v>224</v>
      </c>
      <c r="G99" s="11">
        <v>1</v>
      </c>
      <c r="H99" s="12"/>
      <c r="I99" s="16"/>
      <c r="J99" s="11"/>
      <c r="K99" s="11"/>
      <c r="L99" s="11"/>
      <c r="M99" s="16"/>
      <c r="N99" s="16">
        <v>1</v>
      </c>
      <c r="O99" s="16">
        <v>3</v>
      </c>
      <c r="P99" s="18">
        <f t="shared" si="20"/>
        <v>1.9607843137254902E-2</v>
      </c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5.6">
      <c r="A100" s="19" t="s">
        <v>187</v>
      </c>
      <c r="B100" s="21"/>
      <c r="C100" s="11" t="s">
        <v>225</v>
      </c>
      <c r="D100" s="16">
        <v>1</v>
      </c>
      <c r="E100" s="29"/>
      <c r="F100" s="16"/>
      <c r="G100" s="12"/>
      <c r="H100" s="12"/>
      <c r="I100" s="16"/>
      <c r="J100" s="12"/>
      <c r="K100" s="11" t="s">
        <v>225</v>
      </c>
      <c r="L100" s="16">
        <v>1</v>
      </c>
      <c r="M100" s="16">
        <v>2</v>
      </c>
      <c r="N100" s="16">
        <f t="shared" ref="N100:N101" si="21">D100+G100+J100+M100</f>
        <v>3</v>
      </c>
      <c r="O100" s="16">
        <v>2</v>
      </c>
      <c r="P100" s="18">
        <f t="shared" si="20"/>
        <v>8.8235294117647065E-2</v>
      </c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5.6">
      <c r="A101" s="19" t="s">
        <v>226</v>
      </c>
      <c r="B101" s="21"/>
      <c r="C101" s="11" t="s">
        <v>227</v>
      </c>
      <c r="D101" s="16">
        <v>1</v>
      </c>
      <c r="E101" s="29"/>
      <c r="F101" s="16"/>
      <c r="G101" s="11"/>
      <c r="H101" s="12"/>
      <c r="I101" s="16" t="s">
        <v>228</v>
      </c>
      <c r="J101" s="11">
        <v>1</v>
      </c>
      <c r="K101" s="11"/>
      <c r="L101" s="16"/>
      <c r="M101" s="16"/>
      <c r="N101" s="16">
        <f t="shared" si="21"/>
        <v>2</v>
      </c>
      <c r="O101" s="16">
        <v>1</v>
      </c>
      <c r="P101" s="18">
        <v>0.1</v>
      </c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31.2">
      <c r="A102" s="19" t="s">
        <v>69</v>
      </c>
      <c r="B102" s="12"/>
      <c r="C102" s="11" t="s">
        <v>229</v>
      </c>
      <c r="D102" s="16">
        <v>1</v>
      </c>
      <c r="E102" s="12"/>
      <c r="F102" s="32" t="s">
        <v>230</v>
      </c>
      <c r="G102" s="16">
        <v>1</v>
      </c>
      <c r="H102" s="12"/>
      <c r="I102" s="12"/>
      <c r="J102" s="13"/>
      <c r="K102" s="12"/>
      <c r="L102" s="12"/>
      <c r="M102" s="13"/>
      <c r="N102" s="16">
        <v>1</v>
      </c>
      <c r="O102" s="16">
        <v>3</v>
      </c>
      <c r="P102" s="18">
        <v>0.02</v>
      </c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5.6">
      <c r="A103" s="19" t="s">
        <v>179</v>
      </c>
      <c r="B103" s="17"/>
      <c r="C103" s="11" t="s">
        <v>57</v>
      </c>
      <c r="D103" s="16">
        <v>1</v>
      </c>
      <c r="E103" s="11"/>
      <c r="F103" s="11"/>
      <c r="G103" s="16"/>
      <c r="H103" s="11"/>
      <c r="I103" s="11"/>
      <c r="J103" s="16"/>
      <c r="K103" s="11"/>
      <c r="L103" s="11"/>
      <c r="M103" s="16"/>
      <c r="N103" s="16">
        <f>D103+G103+J103+M103</f>
        <v>1</v>
      </c>
      <c r="O103" s="16">
        <v>1</v>
      </c>
      <c r="P103" s="18">
        <f>N103/(O103*17)*100%</f>
        <v>5.8823529411764705E-2</v>
      </c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5.6">
      <c r="A104" s="22" t="s">
        <v>231</v>
      </c>
      <c r="B104" s="12"/>
      <c r="C104" s="12"/>
      <c r="D104" s="13"/>
      <c r="E104" s="12"/>
      <c r="F104" s="12"/>
      <c r="G104" s="13"/>
      <c r="H104" s="12"/>
      <c r="I104" s="12"/>
      <c r="J104" s="13"/>
      <c r="K104" s="12"/>
      <c r="L104" s="12"/>
      <c r="M104" s="13"/>
      <c r="N104" s="13"/>
      <c r="O104" s="13"/>
      <c r="P104" s="12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31.2">
      <c r="A105" s="19" t="s">
        <v>65</v>
      </c>
      <c r="B105" s="12"/>
      <c r="C105" s="11" t="s">
        <v>54</v>
      </c>
      <c r="D105" s="16">
        <v>1</v>
      </c>
      <c r="E105" s="28"/>
      <c r="F105" s="11" t="s">
        <v>232</v>
      </c>
      <c r="G105" s="16">
        <v>1</v>
      </c>
      <c r="H105" s="12"/>
      <c r="I105" s="28"/>
      <c r="J105" s="16"/>
      <c r="K105" s="12"/>
      <c r="L105" s="11" t="s">
        <v>233</v>
      </c>
      <c r="M105" s="16">
        <v>2</v>
      </c>
      <c r="N105" s="16">
        <f t="shared" ref="N105:N109" si="22">D105+G105+J105+M105</f>
        <v>4</v>
      </c>
      <c r="O105" s="16">
        <v>5</v>
      </c>
      <c r="P105" s="18">
        <f t="shared" ref="P105:P106" si="23">N105/(O105*17)*100%</f>
        <v>4.7058823529411764E-2</v>
      </c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ht="31.2">
      <c r="A106" s="19" t="s">
        <v>71</v>
      </c>
      <c r="B106" s="12"/>
      <c r="C106" s="11"/>
      <c r="D106" s="16"/>
      <c r="E106" s="14"/>
      <c r="F106" s="11" t="s">
        <v>214</v>
      </c>
      <c r="G106" s="16">
        <v>1</v>
      </c>
      <c r="H106" s="12"/>
      <c r="I106" s="11"/>
      <c r="J106" s="16"/>
      <c r="K106" s="12"/>
      <c r="L106" s="11" t="s">
        <v>122</v>
      </c>
      <c r="M106" s="16">
        <v>1</v>
      </c>
      <c r="N106" s="16">
        <f t="shared" si="22"/>
        <v>2</v>
      </c>
      <c r="O106" s="16">
        <v>3</v>
      </c>
      <c r="P106" s="18">
        <f t="shared" si="23"/>
        <v>3.9215686274509803E-2</v>
      </c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5.6">
      <c r="A107" s="19" t="s">
        <v>169</v>
      </c>
      <c r="B107" s="12"/>
      <c r="C107" s="11" t="s">
        <v>234</v>
      </c>
      <c r="D107" s="16">
        <v>1</v>
      </c>
      <c r="E107" s="12"/>
      <c r="F107" s="29"/>
      <c r="G107" s="16"/>
      <c r="H107" s="12"/>
      <c r="I107" s="12"/>
      <c r="J107" s="16"/>
      <c r="K107" s="12"/>
      <c r="L107" s="11" t="s">
        <v>199</v>
      </c>
      <c r="M107" s="16">
        <v>1</v>
      </c>
      <c r="N107" s="16">
        <f t="shared" si="22"/>
        <v>2</v>
      </c>
      <c r="O107" s="16">
        <v>1</v>
      </c>
      <c r="P107" s="18">
        <v>0.1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5.6">
      <c r="A108" s="19" t="s">
        <v>114</v>
      </c>
      <c r="B108" s="12"/>
      <c r="C108" s="11" t="s">
        <v>175</v>
      </c>
      <c r="D108" s="16">
        <v>1</v>
      </c>
      <c r="E108" s="12"/>
      <c r="F108" s="29"/>
      <c r="G108" s="16"/>
      <c r="H108" s="12"/>
      <c r="I108" s="12"/>
      <c r="J108" s="16"/>
      <c r="K108" s="12"/>
      <c r="L108" s="11" t="s">
        <v>217</v>
      </c>
      <c r="M108" s="16">
        <v>1</v>
      </c>
      <c r="N108" s="16">
        <f t="shared" si="22"/>
        <v>2</v>
      </c>
      <c r="O108" s="16">
        <v>1</v>
      </c>
      <c r="P108" s="18">
        <v>0.1</v>
      </c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5.6">
      <c r="A109" s="19" t="s">
        <v>79</v>
      </c>
      <c r="B109" s="12"/>
      <c r="C109" s="11" t="s">
        <v>218</v>
      </c>
      <c r="D109" s="16">
        <v>1</v>
      </c>
      <c r="E109" s="12"/>
      <c r="F109" s="29"/>
      <c r="G109" s="16"/>
      <c r="H109" s="12"/>
      <c r="I109" s="12"/>
      <c r="J109" s="16"/>
      <c r="K109" s="12"/>
      <c r="L109" s="11" t="s">
        <v>218</v>
      </c>
      <c r="M109" s="16">
        <v>1</v>
      </c>
      <c r="N109" s="16">
        <f t="shared" si="22"/>
        <v>2</v>
      </c>
      <c r="O109" s="16">
        <v>1</v>
      </c>
      <c r="P109" s="18">
        <v>0.1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5.6">
      <c r="A110" s="19" t="s">
        <v>208</v>
      </c>
      <c r="B110" s="12"/>
      <c r="C110" s="17"/>
      <c r="D110" s="16"/>
      <c r="E110" s="12"/>
      <c r="F110" s="17"/>
      <c r="G110" s="16"/>
      <c r="H110" s="12"/>
      <c r="I110" s="11" t="s">
        <v>235</v>
      </c>
      <c r="J110" s="16">
        <v>1</v>
      </c>
      <c r="K110" s="12"/>
      <c r="L110" s="17"/>
      <c r="M110" s="16"/>
      <c r="N110" s="16">
        <v>1</v>
      </c>
      <c r="O110" s="16">
        <v>1</v>
      </c>
      <c r="P110" s="18">
        <f t="shared" ref="P110:P113" si="24">N110/(O110*17)*100%</f>
        <v>5.8823529411764705E-2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31.2">
      <c r="A111" s="19" t="s">
        <v>236</v>
      </c>
      <c r="B111" s="21"/>
      <c r="C111" s="11" t="s">
        <v>237</v>
      </c>
      <c r="D111" s="16">
        <v>1</v>
      </c>
      <c r="E111" s="29"/>
      <c r="F111" s="16" t="s">
        <v>238</v>
      </c>
      <c r="G111" s="11">
        <v>1</v>
      </c>
      <c r="H111" s="12"/>
      <c r="I111" s="16" t="s">
        <v>239</v>
      </c>
      <c r="J111" s="11">
        <v>1</v>
      </c>
      <c r="K111" s="11"/>
      <c r="L111" s="11" t="s">
        <v>240</v>
      </c>
      <c r="M111" s="16">
        <v>2</v>
      </c>
      <c r="N111" s="16">
        <f>D111+G111+J111+M111</f>
        <v>5</v>
      </c>
      <c r="O111" s="16">
        <v>6</v>
      </c>
      <c r="P111" s="18">
        <f t="shared" si="24"/>
        <v>4.9019607843137254E-2</v>
      </c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5.6">
      <c r="A112" s="19" t="s">
        <v>223</v>
      </c>
      <c r="B112" s="21"/>
      <c r="C112" s="11"/>
      <c r="D112" s="16"/>
      <c r="E112" s="29"/>
      <c r="F112" s="16" t="s">
        <v>241</v>
      </c>
      <c r="G112" s="11">
        <v>1</v>
      </c>
      <c r="H112" s="12"/>
      <c r="I112" s="16"/>
      <c r="J112" s="11"/>
      <c r="K112" s="11"/>
      <c r="L112" s="11"/>
      <c r="M112" s="16"/>
      <c r="N112" s="16">
        <v>1</v>
      </c>
      <c r="O112" s="16">
        <v>3</v>
      </c>
      <c r="P112" s="18">
        <f t="shared" si="24"/>
        <v>1.9607843137254902E-2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31.2">
      <c r="A113" s="19" t="s">
        <v>187</v>
      </c>
      <c r="B113" s="12"/>
      <c r="C113" s="33"/>
      <c r="D113" s="16"/>
      <c r="E113" s="12"/>
      <c r="F113" s="11" t="s">
        <v>242</v>
      </c>
      <c r="G113" s="11" t="s">
        <v>243</v>
      </c>
      <c r="H113" s="12"/>
      <c r="I113" s="17"/>
      <c r="J113" s="16"/>
      <c r="K113" s="12"/>
      <c r="L113" s="30"/>
      <c r="M113" s="16"/>
      <c r="N113" s="16">
        <v>1</v>
      </c>
      <c r="O113" s="16">
        <v>1</v>
      </c>
      <c r="P113" s="18">
        <f t="shared" si="24"/>
        <v>5.8823529411764705E-2</v>
      </c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5.6">
      <c r="A114" s="19" t="s">
        <v>226</v>
      </c>
      <c r="B114" s="33"/>
      <c r="C114" s="11" t="s">
        <v>244</v>
      </c>
      <c r="D114" s="16">
        <v>1</v>
      </c>
      <c r="E114" s="12"/>
      <c r="F114" s="11"/>
      <c r="G114" s="16"/>
      <c r="H114" s="12"/>
      <c r="I114" s="11"/>
      <c r="J114" s="16"/>
      <c r="K114" s="12"/>
      <c r="L114" s="11" t="s">
        <v>245</v>
      </c>
      <c r="M114" s="16">
        <v>1</v>
      </c>
      <c r="N114" s="16">
        <f>D114+G114+J114+M114</f>
        <v>2</v>
      </c>
      <c r="O114" s="16">
        <v>1</v>
      </c>
      <c r="P114" s="18">
        <v>0.1</v>
      </c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31.2">
      <c r="A115" s="19" t="s">
        <v>69</v>
      </c>
      <c r="B115" s="12"/>
      <c r="C115" s="11" t="s">
        <v>246</v>
      </c>
      <c r="D115" s="16">
        <v>1</v>
      </c>
      <c r="E115" s="12"/>
      <c r="F115" s="11" t="s">
        <v>247</v>
      </c>
      <c r="G115" s="16">
        <v>1</v>
      </c>
      <c r="H115" s="12"/>
      <c r="I115" s="11"/>
      <c r="J115" s="16"/>
      <c r="K115" s="12"/>
      <c r="L115" s="30"/>
      <c r="M115" s="16"/>
      <c r="N115" s="16">
        <v>2</v>
      </c>
      <c r="O115" s="16">
        <v>3</v>
      </c>
      <c r="P115" s="18">
        <f t="shared" ref="P115:P116" si="25">N115/(O115*17)*100%</f>
        <v>3.9215686274509803E-2</v>
      </c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5.6">
      <c r="A116" s="19" t="s">
        <v>179</v>
      </c>
      <c r="B116" s="33"/>
      <c r="C116" s="11" t="s">
        <v>27</v>
      </c>
      <c r="D116" s="16">
        <v>1</v>
      </c>
      <c r="E116" s="11"/>
      <c r="F116" s="11"/>
      <c r="G116" s="16"/>
      <c r="H116" s="11"/>
      <c r="I116" s="11"/>
      <c r="J116" s="16"/>
      <c r="K116" s="11"/>
      <c r="L116" s="11"/>
      <c r="M116" s="16"/>
      <c r="N116" s="16">
        <f>D116+G116+J116+M116</f>
        <v>1</v>
      </c>
      <c r="O116" s="16">
        <v>1</v>
      </c>
      <c r="P116" s="18">
        <f t="shared" si="25"/>
        <v>5.8823529411764705E-2</v>
      </c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5.6">
      <c r="A117" s="22" t="s">
        <v>248</v>
      </c>
      <c r="B117" s="12"/>
      <c r="C117" s="12"/>
      <c r="D117" s="13"/>
      <c r="E117" s="12"/>
      <c r="F117" s="11"/>
      <c r="G117" s="16"/>
      <c r="H117" s="12"/>
      <c r="I117" s="12"/>
      <c r="J117" s="13"/>
      <c r="K117" s="12"/>
      <c r="L117" s="12"/>
      <c r="M117" s="13"/>
      <c r="N117" s="13"/>
      <c r="O117" s="13"/>
      <c r="P117" s="12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5.6">
      <c r="A118" s="19" t="s">
        <v>249</v>
      </c>
      <c r="B118" s="12"/>
      <c r="C118" s="34" t="s">
        <v>250</v>
      </c>
      <c r="D118" s="16">
        <v>1</v>
      </c>
      <c r="E118" s="28"/>
      <c r="F118" s="35" t="s">
        <v>251</v>
      </c>
      <c r="G118" s="16">
        <v>1</v>
      </c>
      <c r="H118" s="12"/>
      <c r="I118" s="36"/>
      <c r="J118" s="16"/>
      <c r="K118" s="12"/>
      <c r="L118" s="35" t="s">
        <v>252</v>
      </c>
      <c r="M118" s="16">
        <v>1</v>
      </c>
      <c r="N118" s="16">
        <v>3</v>
      </c>
      <c r="O118" s="16">
        <v>3</v>
      </c>
      <c r="P118" s="18">
        <f t="shared" ref="P118:P123" si="26">N118/(O118*17)*100%</f>
        <v>5.8823529411764705E-2</v>
      </c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ht="31.2">
      <c r="A119" s="19" t="s">
        <v>253</v>
      </c>
      <c r="B119" s="12"/>
      <c r="C119" s="21"/>
      <c r="D119" s="16"/>
      <c r="E119" s="12"/>
      <c r="F119" s="35"/>
      <c r="G119" s="16"/>
      <c r="H119" s="12"/>
      <c r="I119" s="37" t="s">
        <v>254</v>
      </c>
      <c r="J119" s="16">
        <v>1</v>
      </c>
      <c r="K119" s="12"/>
      <c r="L119" s="38"/>
      <c r="M119" s="16"/>
      <c r="N119" s="16">
        <f>D119+G119+J119+M119</f>
        <v>1</v>
      </c>
      <c r="O119" s="16">
        <v>2</v>
      </c>
      <c r="P119" s="18">
        <f t="shared" si="26"/>
        <v>2.9411764705882353E-2</v>
      </c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ht="15.6">
      <c r="A120" s="19" t="s">
        <v>255</v>
      </c>
      <c r="B120" s="12"/>
      <c r="C120" s="27"/>
      <c r="D120" s="16"/>
      <c r="E120" s="12"/>
      <c r="F120" s="27"/>
      <c r="G120" s="16"/>
      <c r="H120" s="12"/>
      <c r="I120" s="11"/>
      <c r="J120" s="16"/>
      <c r="K120" s="12"/>
      <c r="L120" s="27"/>
      <c r="M120" s="16"/>
      <c r="N120" s="16">
        <v>1</v>
      </c>
      <c r="O120" s="16">
        <v>1</v>
      </c>
      <c r="P120" s="18">
        <f t="shared" si="26"/>
        <v>5.8823529411764705E-2</v>
      </c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ht="31.2">
      <c r="A121" s="19" t="s">
        <v>256</v>
      </c>
      <c r="B121" s="11"/>
      <c r="C121" s="37" t="s">
        <v>257</v>
      </c>
      <c r="D121" s="16">
        <v>1</v>
      </c>
      <c r="E121" s="11"/>
      <c r="F121" s="11"/>
      <c r="G121" s="16"/>
      <c r="H121" s="11"/>
      <c r="I121" s="17"/>
      <c r="J121" s="16"/>
      <c r="K121" s="11"/>
      <c r="L121" s="37" t="s">
        <v>258</v>
      </c>
      <c r="M121" s="16">
        <v>1</v>
      </c>
      <c r="N121" s="16">
        <f t="shared" ref="N121:N129" si="27">D121+G121+J121+M121</f>
        <v>2</v>
      </c>
      <c r="O121" s="16">
        <v>1</v>
      </c>
      <c r="P121" s="18">
        <f t="shared" si="26"/>
        <v>0.11764705882352941</v>
      </c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15.6">
      <c r="A122" s="19" t="s">
        <v>71</v>
      </c>
      <c r="B122" s="11"/>
      <c r="C122" s="11" t="s">
        <v>259</v>
      </c>
      <c r="D122" s="16">
        <v>1</v>
      </c>
      <c r="E122" s="11"/>
      <c r="F122" s="11" t="s">
        <v>260</v>
      </c>
      <c r="G122" s="16">
        <v>2</v>
      </c>
      <c r="H122" s="11"/>
      <c r="I122" s="17"/>
      <c r="J122" s="16"/>
      <c r="K122" s="11"/>
      <c r="L122" s="11" t="s">
        <v>261</v>
      </c>
      <c r="M122" s="16">
        <v>1</v>
      </c>
      <c r="N122" s="16">
        <f t="shared" si="27"/>
        <v>4</v>
      </c>
      <c r="O122" s="16">
        <v>3</v>
      </c>
      <c r="P122" s="18">
        <f t="shared" si="26"/>
        <v>7.8431372549019607E-2</v>
      </c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15.6">
      <c r="A123" s="19" t="s">
        <v>169</v>
      </c>
      <c r="B123" s="12"/>
      <c r="C123" s="11" t="s">
        <v>262</v>
      </c>
      <c r="D123" s="16">
        <v>1</v>
      </c>
      <c r="E123" s="12"/>
      <c r="F123" s="29"/>
      <c r="G123" s="16"/>
      <c r="H123" s="12"/>
      <c r="I123" s="12"/>
      <c r="J123" s="16"/>
      <c r="K123" s="12"/>
      <c r="L123" s="11" t="s">
        <v>262</v>
      </c>
      <c r="M123" s="16">
        <v>1</v>
      </c>
      <c r="N123" s="16">
        <f t="shared" si="27"/>
        <v>2</v>
      </c>
      <c r="O123" s="16">
        <v>2</v>
      </c>
      <c r="P123" s="18">
        <f t="shared" si="26"/>
        <v>5.8823529411764705E-2</v>
      </c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15.6">
      <c r="A124" s="19" t="s">
        <v>114</v>
      </c>
      <c r="B124" s="12"/>
      <c r="C124" s="11" t="s">
        <v>225</v>
      </c>
      <c r="D124" s="16">
        <v>1</v>
      </c>
      <c r="E124" s="12"/>
      <c r="F124" s="29"/>
      <c r="G124" s="16"/>
      <c r="H124" s="12"/>
      <c r="I124" s="12"/>
      <c r="J124" s="16"/>
      <c r="K124" s="12"/>
      <c r="L124" s="11" t="s">
        <v>225</v>
      </c>
      <c r="M124" s="16">
        <v>1</v>
      </c>
      <c r="N124" s="16">
        <f t="shared" si="27"/>
        <v>2</v>
      </c>
      <c r="O124" s="16">
        <v>1</v>
      </c>
      <c r="P124" s="18">
        <v>0.1</v>
      </c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15.6">
      <c r="A125" s="19" t="s">
        <v>79</v>
      </c>
      <c r="B125" s="12"/>
      <c r="C125" s="11" t="s">
        <v>263</v>
      </c>
      <c r="D125" s="16">
        <v>1</v>
      </c>
      <c r="E125" s="12"/>
      <c r="F125" s="29"/>
      <c r="G125" s="16"/>
      <c r="H125" s="12"/>
      <c r="I125" s="12"/>
      <c r="J125" s="16"/>
      <c r="K125" s="12"/>
      <c r="L125" s="11" t="s">
        <v>263</v>
      </c>
      <c r="M125" s="16">
        <v>1</v>
      </c>
      <c r="N125" s="16">
        <f t="shared" si="27"/>
        <v>2</v>
      </c>
      <c r="O125" s="16">
        <v>1</v>
      </c>
      <c r="P125" s="18">
        <v>0.1</v>
      </c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15.6">
      <c r="A126" s="19" t="s">
        <v>208</v>
      </c>
      <c r="B126" s="12"/>
      <c r="C126" s="11" t="s">
        <v>264</v>
      </c>
      <c r="D126" s="16">
        <v>1</v>
      </c>
      <c r="E126" s="12"/>
      <c r="F126" s="11"/>
      <c r="G126" s="16"/>
      <c r="H126" s="12"/>
      <c r="I126" s="11" t="s">
        <v>265</v>
      </c>
      <c r="J126" s="16">
        <v>1</v>
      </c>
      <c r="K126" s="12"/>
      <c r="L126" s="20"/>
      <c r="M126" s="16"/>
      <c r="N126" s="16">
        <f t="shared" si="27"/>
        <v>2</v>
      </c>
      <c r="O126" s="16">
        <v>2</v>
      </c>
      <c r="P126" s="18">
        <f t="shared" ref="P126:P127" si="28">N126/(O126*17)*100%</f>
        <v>5.8823529411764705E-2</v>
      </c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5.6">
      <c r="A127" s="19" t="s">
        <v>266</v>
      </c>
      <c r="B127" s="12"/>
      <c r="C127" s="12"/>
      <c r="D127" s="16"/>
      <c r="E127" s="12"/>
      <c r="F127" s="29"/>
      <c r="G127" s="16"/>
      <c r="H127" s="12"/>
      <c r="I127" s="17"/>
      <c r="J127" s="16"/>
      <c r="K127" s="12"/>
      <c r="L127" s="35" t="s">
        <v>267</v>
      </c>
      <c r="M127" s="16">
        <v>1</v>
      </c>
      <c r="N127" s="16">
        <f t="shared" si="27"/>
        <v>1</v>
      </c>
      <c r="O127" s="16">
        <v>2</v>
      </c>
      <c r="P127" s="18">
        <f t="shared" si="28"/>
        <v>2.9411764705882353E-2</v>
      </c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15.6">
      <c r="A128" s="19" t="s">
        <v>187</v>
      </c>
      <c r="B128" s="33"/>
      <c r="C128" s="11" t="s">
        <v>268</v>
      </c>
      <c r="D128" s="16">
        <v>1</v>
      </c>
      <c r="E128" s="12"/>
      <c r="F128" s="11" t="s">
        <v>269</v>
      </c>
      <c r="G128" s="16">
        <v>1</v>
      </c>
      <c r="H128" s="12"/>
      <c r="I128" s="11" t="s">
        <v>270</v>
      </c>
      <c r="J128" s="16">
        <v>1</v>
      </c>
      <c r="K128" s="12"/>
      <c r="L128" s="11" t="s">
        <v>271</v>
      </c>
      <c r="M128" s="16">
        <v>1</v>
      </c>
      <c r="N128" s="16">
        <f t="shared" si="27"/>
        <v>4</v>
      </c>
      <c r="O128" s="16">
        <v>2</v>
      </c>
      <c r="P128" s="18">
        <v>0.1</v>
      </c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15.6">
      <c r="A129" s="19" t="s">
        <v>226</v>
      </c>
      <c r="B129" s="12"/>
      <c r="C129" s="11" t="s">
        <v>272</v>
      </c>
      <c r="D129" s="16">
        <v>1</v>
      </c>
      <c r="E129" s="12"/>
      <c r="F129" s="30"/>
      <c r="G129" s="16"/>
      <c r="H129" s="12"/>
      <c r="I129" s="12"/>
      <c r="J129" s="16"/>
      <c r="K129" s="12"/>
      <c r="L129" s="11" t="s">
        <v>273</v>
      </c>
      <c r="M129" s="16">
        <v>1</v>
      </c>
      <c r="N129" s="16">
        <f t="shared" si="27"/>
        <v>2</v>
      </c>
      <c r="O129" s="16">
        <v>1</v>
      </c>
      <c r="P129" s="18">
        <v>0.1</v>
      </c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15.6">
      <c r="A130" s="19" t="s">
        <v>60</v>
      </c>
      <c r="B130" s="21"/>
      <c r="C130" s="11" t="s">
        <v>274</v>
      </c>
      <c r="D130" s="16">
        <v>1</v>
      </c>
      <c r="E130" s="29"/>
      <c r="F130" s="16"/>
      <c r="G130" s="11"/>
      <c r="H130" s="12"/>
      <c r="I130" s="16" t="s">
        <v>275</v>
      </c>
      <c r="J130" s="11">
        <v>1</v>
      </c>
      <c r="K130" s="11"/>
      <c r="L130" s="16" t="s">
        <v>276</v>
      </c>
      <c r="M130" s="16">
        <v>1</v>
      </c>
      <c r="N130" s="16">
        <v>3</v>
      </c>
      <c r="O130" s="16">
        <v>4</v>
      </c>
      <c r="P130" s="18">
        <f t="shared" ref="P130:P134" si="29">N130/(O130*17)*100%</f>
        <v>4.4117647058823532E-2</v>
      </c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15.6">
      <c r="A131" s="19" t="s">
        <v>223</v>
      </c>
      <c r="B131" s="21"/>
      <c r="C131" s="11" t="s">
        <v>277</v>
      </c>
      <c r="D131" s="16">
        <v>1</v>
      </c>
      <c r="E131" s="29"/>
      <c r="F131" s="16"/>
      <c r="G131" s="11"/>
      <c r="H131" s="12"/>
      <c r="I131" s="16"/>
      <c r="J131" s="11"/>
      <c r="K131" s="11"/>
      <c r="L131" s="16"/>
      <c r="M131" s="16">
        <v>1</v>
      </c>
      <c r="N131" s="16">
        <v>1</v>
      </c>
      <c r="O131" s="16">
        <v>2</v>
      </c>
      <c r="P131" s="18">
        <f t="shared" si="29"/>
        <v>2.9411764705882353E-2</v>
      </c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31.2">
      <c r="A132" s="19" t="s">
        <v>278</v>
      </c>
      <c r="B132" s="12"/>
      <c r="C132" s="11" t="s">
        <v>279</v>
      </c>
      <c r="D132" s="16">
        <v>1</v>
      </c>
      <c r="E132" s="12"/>
      <c r="F132" s="11" t="s">
        <v>280</v>
      </c>
      <c r="G132" s="16">
        <v>1</v>
      </c>
      <c r="H132" s="12"/>
      <c r="I132" s="12"/>
      <c r="J132" s="13"/>
      <c r="K132" s="12"/>
      <c r="L132" s="11"/>
      <c r="M132" s="16"/>
      <c r="N132" s="16">
        <f t="shared" ref="N132:N134" si="30">D132+G132+J132+M132</f>
        <v>2</v>
      </c>
      <c r="O132" s="16">
        <v>3</v>
      </c>
      <c r="P132" s="18">
        <f t="shared" si="29"/>
        <v>3.9215686274509803E-2</v>
      </c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5.6">
      <c r="A133" s="19" t="s">
        <v>179</v>
      </c>
      <c r="B133" s="29"/>
      <c r="C133" s="11" t="s">
        <v>281</v>
      </c>
      <c r="D133" s="16">
        <v>1</v>
      </c>
      <c r="E133" s="29"/>
      <c r="F133" s="11"/>
      <c r="G133" s="16"/>
      <c r="H133" s="12"/>
      <c r="I133" s="11"/>
      <c r="J133" s="16"/>
      <c r="K133" s="12"/>
      <c r="L133" s="11"/>
      <c r="M133" s="16"/>
      <c r="N133" s="16">
        <f t="shared" si="30"/>
        <v>1</v>
      </c>
      <c r="O133" s="16">
        <v>1</v>
      </c>
      <c r="P133" s="18">
        <f t="shared" si="29"/>
        <v>5.8823529411764705E-2</v>
      </c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15.6">
      <c r="A134" s="19" t="s">
        <v>193</v>
      </c>
      <c r="B134" s="12"/>
      <c r="C134" s="12"/>
      <c r="D134" s="16"/>
      <c r="E134" s="12"/>
      <c r="F134" s="12"/>
      <c r="G134" s="16"/>
      <c r="H134" s="12"/>
      <c r="I134" s="11" t="s">
        <v>282</v>
      </c>
      <c r="J134" s="16">
        <v>1</v>
      </c>
      <c r="K134" s="12"/>
      <c r="L134" s="17"/>
      <c r="M134" s="16"/>
      <c r="N134" s="16">
        <f t="shared" si="30"/>
        <v>1</v>
      </c>
      <c r="O134" s="16">
        <v>1</v>
      </c>
      <c r="P134" s="18">
        <f t="shared" si="29"/>
        <v>5.8823529411764705E-2</v>
      </c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5.6">
      <c r="A135" s="22" t="s">
        <v>283</v>
      </c>
      <c r="B135" s="12"/>
      <c r="C135" s="12"/>
      <c r="D135" s="13"/>
      <c r="E135" s="12"/>
      <c r="F135" s="12"/>
      <c r="G135" s="13"/>
      <c r="H135" s="12"/>
      <c r="I135" s="12"/>
      <c r="J135" s="13"/>
      <c r="K135" s="12"/>
      <c r="L135" s="12"/>
      <c r="M135" s="13"/>
      <c r="N135" s="13"/>
      <c r="O135" s="13"/>
      <c r="P135" s="12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5.6">
      <c r="A136" s="19" t="s">
        <v>249</v>
      </c>
      <c r="B136" s="12"/>
      <c r="C136" s="34" t="s">
        <v>250</v>
      </c>
      <c r="D136" s="16">
        <v>1</v>
      </c>
      <c r="E136" s="28"/>
      <c r="F136" s="35" t="s">
        <v>251</v>
      </c>
      <c r="G136" s="16">
        <v>1</v>
      </c>
      <c r="H136" s="12"/>
      <c r="I136" s="36"/>
      <c r="J136" s="16"/>
      <c r="K136" s="12"/>
      <c r="L136" s="35" t="s">
        <v>252</v>
      </c>
      <c r="M136" s="16"/>
      <c r="N136" s="16">
        <v>3</v>
      </c>
      <c r="O136" s="16">
        <v>3</v>
      </c>
      <c r="P136" s="18">
        <f t="shared" ref="P136:P141" si="31">N136/(O136*17)*100%</f>
        <v>5.8823529411764705E-2</v>
      </c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ht="15.6">
      <c r="A137" s="19" t="s">
        <v>253</v>
      </c>
      <c r="B137" s="12"/>
      <c r="C137" s="21"/>
      <c r="D137" s="16"/>
      <c r="E137" s="12"/>
      <c r="F137" s="35"/>
      <c r="G137" s="16"/>
      <c r="H137" s="12"/>
      <c r="I137" s="37" t="s">
        <v>35</v>
      </c>
      <c r="J137" s="16">
        <v>1</v>
      </c>
      <c r="K137" s="12"/>
      <c r="L137" s="38"/>
      <c r="M137" s="16"/>
      <c r="N137" s="16">
        <f>D137+G137+J137+M137</f>
        <v>1</v>
      </c>
      <c r="O137" s="16">
        <v>2</v>
      </c>
      <c r="P137" s="18">
        <f t="shared" si="31"/>
        <v>2.9411764705882353E-2</v>
      </c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</row>
    <row r="138" spans="1:27" ht="15.6">
      <c r="A138" s="19" t="s">
        <v>255</v>
      </c>
      <c r="B138" s="12"/>
      <c r="C138" s="27"/>
      <c r="D138" s="16"/>
      <c r="E138" s="12"/>
      <c r="F138" s="27"/>
      <c r="G138" s="16"/>
      <c r="H138" s="12"/>
      <c r="I138" s="11"/>
      <c r="J138" s="16"/>
      <c r="K138" s="12"/>
      <c r="L138" s="27"/>
      <c r="M138" s="16"/>
      <c r="N138" s="16">
        <v>1</v>
      </c>
      <c r="O138" s="16">
        <v>1</v>
      </c>
      <c r="P138" s="18">
        <f t="shared" si="31"/>
        <v>5.8823529411764705E-2</v>
      </c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 ht="31.2">
      <c r="A139" s="19" t="s">
        <v>256</v>
      </c>
      <c r="B139" s="11"/>
      <c r="C139" s="37" t="s">
        <v>284</v>
      </c>
      <c r="D139" s="16"/>
      <c r="E139" s="11"/>
      <c r="F139" s="11"/>
      <c r="G139" s="16"/>
      <c r="H139" s="11"/>
      <c r="I139" s="17"/>
      <c r="J139" s="16"/>
      <c r="K139" s="11"/>
      <c r="L139" s="37" t="s">
        <v>285</v>
      </c>
      <c r="M139" s="16">
        <v>1</v>
      </c>
      <c r="N139" s="16">
        <f t="shared" ref="N139:N148" si="32">D139+G139+J139+M139</f>
        <v>1</v>
      </c>
      <c r="O139" s="16">
        <v>1</v>
      </c>
      <c r="P139" s="18">
        <f t="shared" si="31"/>
        <v>5.8823529411764705E-2</v>
      </c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15.6">
      <c r="A140" s="19" t="s">
        <v>71</v>
      </c>
      <c r="B140" s="11"/>
      <c r="C140" s="11" t="s">
        <v>61</v>
      </c>
      <c r="D140" s="16">
        <v>1</v>
      </c>
      <c r="E140" s="11"/>
      <c r="F140" s="11" t="s">
        <v>286</v>
      </c>
      <c r="G140" s="16">
        <v>2</v>
      </c>
      <c r="H140" s="11"/>
      <c r="I140" s="17"/>
      <c r="J140" s="16"/>
      <c r="K140" s="11"/>
      <c r="L140" s="11" t="s">
        <v>261</v>
      </c>
      <c r="M140" s="16">
        <v>1</v>
      </c>
      <c r="N140" s="16">
        <f t="shared" si="32"/>
        <v>4</v>
      </c>
      <c r="O140" s="16">
        <v>3</v>
      </c>
      <c r="P140" s="18">
        <f t="shared" si="31"/>
        <v>7.8431372549019607E-2</v>
      </c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5.6">
      <c r="A141" s="19" t="s">
        <v>169</v>
      </c>
      <c r="B141" s="12"/>
      <c r="C141" s="11" t="s">
        <v>287</v>
      </c>
      <c r="D141" s="16">
        <v>1</v>
      </c>
      <c r="E141" s="12"/>
      <c r="F141" s="29"/>
      <c r="G141" s="16"/>
      <c r="H141" s="12"/>
      <c r="I141" s="12"/>
      <c r="J141" s="16"/>
      <c r="K141" s="12"/>
      <c r="L141" s="11" t="s">
        <v>288</v>
      </c>
      <c r="M141" s="16">
        <v>1</v>
      </c>
      <c r="N141" s="16">
        <f t="shared" si="32"/>
        <v>2</v>
      </c>
      <c r="O141" s="16">
        <v>2</v>
      </c>
      <c r="P141" s="18">
        <f t="shared" si="31"/>
        <v>5.8823529411764705E-2</v>
      </c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5.6">
      <c r="A142" s="19" t="s">
        <v>114</v>
      </c>
      <c r="B142" s="12"/>
      <c r="C142" s="11" t="s">
        <v>289</v>
      </c>
      <c r="D142" s="16">
        <v>1</v>
      </c>
      <c r="E142" s="12"/>
      <c r="F142" s="29"/>
      <c r="G142" s="16"/>
      <c r="H142" s="12"/>
      <c r="I142" s="12"/>
      <c r="J142" s="16"/>
      <c r="K142" s="12"/>
      <c r="L142" s="11" t="s">
        <v>290</v>
      </c>
      <c r="M142" s="16">
        <v>1</v>
      </c>
      <c r="N142" s="16">
        <f t="shared" si="32"/>
        <v>2</v>
      </c>
      <c r="O142" s="16">
        <v>1</v>
      </c>
      <c r="P142" s="18">
        <v>0.1</v>
      </c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15.6">
      <c r="A143" s="19" t="s">
        <v>79</v>
      </c>
      <c r="B143" s="12"/>
      <c r="C143" s="11" t="s">
        <v>291</v>
      </c>
      <c r="D143" s="16">
        <v>1</v>
      </c>
      <c r="E143" s="12"/>
      <c r="F143" s="29"/>
      <c r="G143" s="16"/>
      <c r="H143" s="12"/>
      <c r="I143" s="12"/>
      <c r="J143" s="16"/>
      <c r="K143" s="12"/>
      <c r="L143" s="11" t="s">
        <v>292</v>
      </c>
      <c r="M143" s="16">
        <v>1</v>
      </c>
      <c r="N143" s="16">
        <f t="shared" si="32"/>
        <v>2</v>
      </c>
      <c r="O143" s="16">
        <v>1</v>
      </c>
      <c r="P143" s="18">
        <v>0.1</v>
      </c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15.6">
      <c r="A144" s="19" t="s">
        <v>208</v>
      </c>
      <c r="B144" s="12"/>
      <c r="C144" s="11" t="s">
        <v>293</v>
      </c>
      <c r="D144" s="16">
        <v>1</v>
      </c>
      <c r="E144" s="12"/>
      <c r="F144" s="11"/>
      <c r="G144" s="16"/>
      <c r="H144" s="12"/>
      <c r="I144" s="11" t="s">
        <v>265</v>
      </c>
      <c r="J144" s="16">
        <v>1</v>
      </c>
      <c r="K144" s="12"/>
      <c r="L144" s="20"/>
      <c r="M144" s="16"/>
      <c r="N144" s="16">
        <f t="shared" si="32"/>
        <v>2</v>
      </c>
      <c r="O144" s="16">
        <v>2</v>
      </c>
      <c r="P144" s="18">
        <f t="shared" ref="P144:P145" si="33">N144/(O144*17)*100%</f>
        <v>5.8823529411764705E-2</v>
      </c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15.6">
      <c r="A145" s="19" t="s">
        <v>266</v>
      </c>
      <c r="B145" s="12"/>
      <c r="C145" s="12"/>
      <c r="D145" s="16"/>
      <c r="E145" s="12"/>
      <c r="F145" s="29"/>
      <c r="G145" s="16"/>
      <c r="H145" s="12"/>
      <c r="I145" s="17"/>
      <c r="J145" s="16"/>
      <c r="K145" s="12"/>
      <c r="L145" s="35" t="s">
        <v>267</v>
      </c>
      <c r="M145" s="16">
        <v>1</v>
      </c>
      <c r="N145" s="16">
        <f t="shared" si="32"/>
        <v>1</v>
      </c>
      <c r="O145" s="16">
        <v>2</v>
      </c>
      <c r="P145" s="18">
        <f t="shared" si="33"/>
        <v>2.9411764705882353E-2</v>
      </c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15.6">
      <c r="A146" s="19" t="s">
        <v>187</v>
      </c>
      <c r="B146" s="33"/>
      <c r="C146" s="11" t="s">
        <v>268</v>
      </c>
      <c r="D146" s="16">
        <v>1</v>
      </c>
      <c r="E146" s="12"/>
      <c r="F146" s="11" t="s">
        <v>269</v>
      </c>
      <c r="G146" s="16">
        <v>1</v>
      </c>
      <c r="H146" s="12"/>
      <c r="I146" s="11" t="s">
        <v>270</v>
      </c>
      <c r="J146" s="16">
        <v>1</v>
      </c>
      <c r="K146" s="12"/>
      <c r="L146" s="11" t="s">
        <v>271</v>
      </c>
      <c r="M146" s="16">
        <v>1</v>
      </c>
      <c r="N146" s="16">
        <f t="shared" si="32"/>
        <v>4</v>
      </c>
      <c r="O146" s="16">
        <v>2</v>
      </c>
      <c r="P146" s="18">
        <v>0.1</v>
      </c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5.6">
      <c r="A147" s="19" t="s">
        <v>226</v>
      </c>
      <c r="B147" s="12"/>
      <c r="C147" s="11" t="s">
        <v>272</v>
      </c>
      <c r="D147" s="16">
        <v>1</v>
      </c>
      <c r="E147" s="12"/>
      <c r="F147" s="30"/>
      <c r="G147" s="16"/>
      <c r="H147" s="12"/>
      <c r="I147" s="12"/>
      <c r="J147" s="16"/>
      <c r="K147" s="12"/>
      <c r="L147" s="11" t="s">
        <v>273</v>
      </c>
      <c r="M147" s="16">
        <v>1</v>
      </c>
      <c r="N147" s="16">
        <f t="shared" si="32"/>
        <v>2</v>
      </c>
      <c r="O147" s="16">
        <v>1</v>
      </c>
      <c r="P147" s="18">
        <v>0.1</v>
      </c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5.6">
      <c r="A148" s="19" t="s">
        <v>60</v>
      </c>
      <c r="B148" s="21"/>
      <c r="C148" s="11" t="s">
        <v>294</v>
      </c>
      <c r="D148" s="16">
        <v>1</v>
      </c>
      <c r="E148" s="29"/>
      <c r="F148" s="16"/>
      <c r="G148" s="11"/>
      <c r="H148" s="12"/>
      <c r="I148" s="16" t="s">
        <v>295</v>
      </c>
      <c r="J148" s="11">
        <v>1</v>
      </c>
      <c r="K148" s="11"/>
      <c r="L148" s="16" t="s">
        <v>296</v>
      </c>
      <c r="M148" s="16">
        <v>1</v>
      </c>
      <c r="N148" s="16">
        <f t="shared" si="32"/>
        <v>3</v>
      </c>
      <c r="O148" s="16">
        <v>4</v>
      </c>
      <c r="P148" s="18">
        <f t="shared" ref="P148:P152" si="34">N148/(O148*17)*100%</f>
        <v>4.4117647058823532E-2</v>
      </c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15.6">
      <c r="A149" s="19" t="s">
        <v>223</v>
      </c>
      <c r="B149" s="21"/>
      <c r="C149" s="11" t="s">
        <v>297</v>
      </c>
      <c r="D149" s="16">
        <v>1</v>
      </c>
      <c r="E149" s="29"/>
      <c r="F149" s="16"/>
      <c r="G149" s="11"/>
      <c r="H149" s="12"/>
      <c r="I149" s="16"/>
      <c r="J149" s="11"/>
      <c r="K149" s="11"/>
      <c r="L149" s="16"/>
      <c r="M149" s="16"/>
      <c r="N149" s="16">
        <v>1</v>
      </c>
      <c r="O149" s="16">
        <v>1</v>
      </c>
      <c r="P149" s="18">
        <f t="shared" si="34"/>
        <v>5.8823529411764705E-2</v>
      </c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31.2">
      <c r="A150" s="19" t="s">
        <v>278</v>
      </c>
      <c r="B150" s="12"/>
      <c r="C150" s="11" t="s">
        <v>279</v>
      </c>
      <c r="D150" s="16">
        <v>1</v>
      </c>
      <c r="E150" s="12"/>
      <c r="F150" s="11" t="s">
        <v>280</v>
      </c>
      <c r="G150" s="16">
        <v>1</v>
      </c>
      <c r="H150" s="12"/>
      <c r="I150" s="12"/>
      <c r="J150" s="13"/>
      <c r="K150" s="12"/>
      <c r="L150" s="11"/>
      <c r="M150" s="16"/>
      <c r="N150" s="16">
        <f t="shared" ref="N150:N152" si="35">D150+G150+J150+M150</f>
        <v>2</v>
      </c>
      <c r="O150" s="16">
        <v>3</v>
      </c>
      <c r="P150" s="18">
        <f t="shared" si="34"/>
        <v>3.9215686274509803E-2</v>
      </c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5.6">
      <c r="A151" s="19" t="s">
        <v>179</v>
      </c>
      <c r="B151" s="29"/>
      <c r="C151" s="11" t="s">
        <v>281</v>
      </c>
      <c r="D151" s="16">
        <v>1</v>
      </c>
      <c r="E151" s="29"/>
      <c r="F151" s="11"/>
      <c r="G151" s="16"/>
      <c r="H151" s="12"/>
      <c r="I151" s="11"/>
      <c r="J151" s="16"/>
      <c r="K151" s="12"/>
      <c r="L151" s="11"/>
      <c r="M151" s="16"/>
      <c r="N151" s="16">
        <f t="shared" si="35"/>
        <v>1</v>
      </c>
      <c r="O151" s="16">
        <v>1</v>
      </c>
      <c r="P151" s="18">
        <f t="shared" si="34"/>
        <v>5.8823529411764705E-2</v>
      </c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5.6">
      <c r="A152" s="19" t="s">
        <v>193</v>
      </c>
      <c r="B152" s="12"/>
      <c r="C152" s="12"/>
      <c r="D152" s="16"/>
      <c r="E152" s="12"/>
      <c r="F152" s="12"/>
      <c r="G152" s="16"/>
      <c r="H152" s="12"/>
      <c r="I152" s="11" t="s">
        <v>282</v>
      </c>
      <c r="J152" s="16">
        <v>1</v>
      </c>
      <c r="K152" s="12"/>
      <c r="L152" s="17"/>
      <c r="M152" s="16"/>
      <c r="N152" s="16">
        <f t="shared" si="35"/>
        <v>1</v>
      </c>
      <c r="O152" s="16">
        <v>1</v>
      </c>
      <c r="P152" s="18">
        <f t="shared" si="34"/>
        <v>5.8823529411764705E-2</v>
      </c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15.6">
      <c r="A153" s="22" t="s">
        <v>298</v>
      </c>
      <c r="B153" s="12"/>
      <c r="C153" s="12"/>
      <c r="D153" s="13"/>
      <c r="E153" s="12"/>
      <c r="F153" s="12"/>
      <c r="G153" s="13"/>
      <c r="H153" s="12"/>
      <c r="I153" s="12"/>
      <c r="J153" s="13"/>
      <c r="K153" s="12"/>
      <c r="L153" s="12"/>
      <c r="M153" s="13"/>
      <c r="N153" s="13"/>
      <c r="O153" s="13"/>
      <c r="P153" s="12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31.2">
      <c r="A154" s="19" t="s">
        <v>255</v>
      </c>
      <c r="B154" s="12"/>
      <c r="C154" s="12"/>
      <c r="D154" s="13"/>
      <c r="E154" s="12"/>
      <c r="F154" s="11" t="s">
        <v>299</v>
      </c>
      <c r="G154" s="16">
        <v>1</v>
      </c>
      <c r="H154" s="12"/>
      <c r="I154" s="40" t="s">
        <v>300</v>
      </c>
      <c r="J154" s="16">
        <v>1</v>
      </c>
      <c r="K154" s="12"/>
      <c r="L154" s="12"/>
      <c r="M154" s="13"/>
      <c r="N154" s="16">
        <f t="shared" ref="N154:N169" si="36">D154+G154+J154+M154</f>
        <v>2</v>
      </c>
      <c r="O154" s="16">
        <v>1</v>
      </c>
      <c r="P154" s="18">
        <v>0.1</v>
      </c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7" ht="15.6">
      <c r="A155" s="19" t="s">
        <v>71</v>
      </c>
      <c r="B155" s="11"/>
      <c r="C155" s="11" t="s">
        <v>301</v>
      </c>
      <c r="D155" s="16">
        <v>1</v>
      </c>
      <c r="E155" s="11"/>
      <c r="F155" s="11" t="s">
        <v>260</v>
      </c>
      <c r="G155" s="16">
        <v>2</v>
      </c>
      <c r="H155" s="11"/>
      <c r="I155" s="17"/>
      <c r="J155" s="16"/>
      <c r="K155" s="11"/>
      <c r="L155" s="11" t="s">
        <v>261</v>
      </c>
      <c r="M155" s="16">
        <v>1</v>
      </c>
      <c r="N155" s="16">
        <f t="shared" si="36"/>
        <v>4</v>
      </c>
      <c r="O155" s="16">
        <v>3</v>
      </c>
      <c r="P155" s="18">
        <f t="shared" ref="P154:P157" si="37">N155/(O155*17)*100%</f>
        <v>7.8431372549019607E-2</v>
      </c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6.5" customHeight="1">
      <c r="A156" s="19" t="s">
        <v>249</v>
      </c>
      <c r="B156" s="41"/>
      <c r="C156" s="37" t="s">
        <v>302</v>
      </c>
      <c r="D156" s="42">
        <v>1</v>
      </c>
      <c r="E156" s="43"/>
      <c r="F156" s="37" t="s">
        <v>303</v>
      </c>
      <c r="G156" s="42">
        <v>1</v>
      </c>
      <c r="H156" s="43"/>
      <c r="I156" s="37"/>
      <c r="J156" s="42"/>
      <c r="K156" s="43"/>
      <c r="L156" s="44" t="s">
        <v>304</v>
      </c>
      <c r="M156" s="42">
        <v>2</v>
      </c>
      <c r="N156" s="16">
        <f t="shared" si="36"/>
        <v>4</v>
      </c>
      <c r="O156" s="16">
        <v>3</v>
      </c>
      <c r="P156" s="18">
        <f t="shared" si="37"/>
        <v>7.8431372549019607E-2</v>
      </c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16.2">
      <c r="A157" s="19" t="s">
        <v>253</v>
      </c>
      <c r="B157" s="43"/>
      <c r="C157" s="43"/>
      <c r="D157" s="42"/>
      <c r="E157" s="43"/>
      <c r="F157" s="35" t="s">
        <v>305</v>
      </c>
      <c r="G157" s="42">
        <v>1</v>
      </c>
      <c r="H157" s="43"/>
      <c r="I157" s="43"/>
      <c r="J157" s="42"/>
      <c r="K157" s="43"/>
      <c r="L157" s="38" t="s">
        <v>306</v>
      </c>
      <c r="M157" s="42">
        <v>1</v>
      </c>
      <c r="N157" s="16">
        <f t="shared" si="36"/>
        <v>2</v>
      </c>
      <c r="O157" s="16">
        <v>2</v>
      </c>
      <c r="P157" s="18">
        <f t="shared" si="37"/>
        <v>5.8823529411764705E-2</v>
      </c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5.6">
      <c r="A158" s="19" t="s">
        <v>169</v>
      </c>
      <c r="B158" s="12"/>
      <c r="C158" s="11" t="s">
        <v>263</v>
      </c>
      <c r="D158" s="16">
        <v>1</v>
      </c>
      <c r="E158" s="12"/>
      <c r="F158" s="29"/>
      <c r="G158" s="16"/>
      <c r="H158" s="12"/>
      <c r="I158" s="12"/>
      <c r="J158" s="16"/>
      <c r="K158" s="12"/>
      <c r="L158" s="11" t="s">
        <v>263</v>
      </c>
      <c r="M158" s="16">
        <v>1</v>
      </c>
      <c r="N158" s="16">
        <f t="shared" si="36"/>
        <v>2</v>
      </c>
      <c r="O158" s="16">
        <v>1</v>
      </c>
      <c r="P158" s="18">
        <v>0.1</v>
      </c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5.6">
      <c r="A159" s="19" t="s">
        <v>79</v>
      </c>
      <c r="B159" s="12"/>
      <c r="C159" s="11" t="s">
        <v>307</v>
      </c>
      <c r="D159" s="16">
        <v>1</v>
      </c>
      <c r="E159" s="12"/>
      <c r="F159" s="29"/>
      <c r="G159" s="16"/>
      <c r="H159" s="12"/>
      <c r="I159" s="12"/>
      <c r="J159" s="16"/>
      <c r="K159" s="12"/>
      <c r="L159" s="11" t="s">
        <v>308</v>
      </c>
      <c r="M159" s="16">
        <v>1</v>
      </c>
      <c r="N159" s="16">
        <f t="shared" si="36"/>
        <v>2</v>
      </c>
      <c r="O159" s="16">
        <v>1</v>
      </c>
      <c r="P159" s="18">
        <v>0.1</v>
      </c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5.6">
      <c r="A160" s="19" t="s">
        <v>208</v>
      </c>
      <c r="B160" s="12"/>
      <c r="C160" s="11" t="s">
        <v>309</v>
      </c>
      <c r="D160" s="16">
        <v>1</v>
      </c>
      <c r="E160" s="12"/>
      <c r="F160" s="17"/>
      <c r="G160" s="16"/>
      <c r="H160" s="12"/>
      <c r="I160" s="20"/>
      <c r="J160" s="16"/>
      <c r="K160" s="12"/>
      <c r="L160" s="23"/>
      <c r="M160" s="16"/>
      <c r="N160" s="16">
        <f t="shared" si="36"/>
        <v>1</v>
      </c>
      <c r="O160" s="16">
        <v>2</v>
      </c>
      <c r="P160" s="18">
        <f t="shared" ref="P160:P164" si="38">N160/(O160*17)*100%</f>
        <v>2.9411764705882353E-2</v>
      </c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31.2">
      <c r="A161" s="19" t="s">
        <v>266</v>
      </c>
      <c r="B161" s="12"/>
      <c r="C161" s="37" t="s">
        <v>310</v>
      </c>
      <c r="D161" s="16">
        <v>1</v>
      </c>
      <c r="E161" s="12"/>
      <c r="F161" s="12"/>
      <c r="G161" s="16"/>
      <c r="H161" s="12"/>
      <c r="I161" s="29"/>
      <c r="J161" s="16"/>
      <c r="K161" s="12"/>
      <c r="L161" s="37" t="s">
        <v>311</v>
      </c>
      <c r="M161" s="16">
        <v>1</v>
      </c>
      <c r="N161" s="16">
        <f t="shared" si="36"/>
        <v>2</v>
      </c>
      <c r="O161" s="16">
        <v>2</v>
      </c>
      <c r="P161" s="18">
        <f t="shared" si="38"/>
        <v>5.8823529411764705E-2</v>
      </c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5.6">
      <c r="A162" s="19" t="s">
        <v>312</v>
      </c>
      <c r="B162" s="11"/>
      <c r="C162" s="11"/>
      <c r="D162" s="16"/>
      <c r="E162" s="11"/>
      <c r="F162" s="28"/>
      <c r="G162" s="16"/>
      <c r="H162" s="11"/>
      <c r="I162" s="11"/>
      <c r="J162" s="16"/>
      <c r="K162" s="11"/>
      <c r="L162" s="11" t="s">
        <v>313</v>
      </c>
      <c r="M162" s="16">
        <v>1</v>
      </c>
      <c r="N162" s="16">
        <f t="shared" si="36"/>
        <v>1</v>
      </c>
      <c r="O162" s="16">
        <v>1</v>
      </c>
      <c r="P162" s="18">
        <f t="shared" si="38"/>
        <v>5.8823529411764705E-2</v>
      </c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15.6">
      <c r="A163" s="19" t="s">
        <v>60</v>
      </c>
      <c r="B163" s="12"/>
      <c r="C163" s="11" t="s">
        <v>314</v>
      </c>
      <c r="D163" s="16"/>
      <c r="E163" s="12"/>
      <c r="F163" s="11" t="s">
        <v>315</v>
      </c>
      <c r="G163" s="16"/>
      <c r="H163" s="12"/>
      <c r="I163" s="11" t="s">
        <v>316</v>
      </c>
      <c r="J163" s="16"/>
      <c r="K163" s="12"/>
      <c r="L163" s="11" t="s">
        <v>317</v>
      </c>
      <c r="M163" s="16"/>
      <c r="N163" s="16">
        <f t="shared" si="36"/>
        <v>0</v>
      </c>
      <c r="O163" s="16">
        <v>3</v>
      </c>
      <c r="P163" s="18">
        <f t="shared" si="38"/>
        <v>0</v>
      </c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15.6">
      <c r="A164" s="19" t="s">
        <v>187</v>
      </c>
      <c r="B164" s="33"/>
      <c r="C164" s="11" t="s">
        <v>318</v>
      </c>
      <c r="D164" s="16">
        <v>1</v>
      </c>
      <c r="E164" s="12"/>
      <c r="F164" s="11" t="s">
        <v>319</v>
      </c>
      <c r="G164" s="16">
        <v>1</v>
      </c>
      <c r="H164" s="12"/>
      <c r="I164" s="11" t="s">
        <v>320</v>
      </c>
      <c r="J164" s="16">
        <v>1</v>
      </c>
      <c r="K164" s="12"/>
      <c r="L164" s="11"/>
      <c r="M164" s="16"/>
      <c r="N164" s="16">
        <f t="shared" si="36"/>
        <v>3</v>
      </c>
      <c r="O164" s="16">
        <v>2</v>
      </c>
      <c r="P164" s="18">
        <f t="shared" si="38"/>
        <v>8.8235294117647065E-2</v>
      </c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15.6">
      <c r="A165" s="19" t="s">
        <v>226</v>
      </c>
      <c r="B165" s="12"/>
      <c r="C165" s="11" t="s">
        <v>321</v>
      </c>
      <c r="D165" s="16">
        <v>1</v>
      </c>
      <c r="E165" s="12"/>
      <c r="F165" s="11"/>
      <c r="G165" s="16"/>
      <c r="H165" s="12"/>
      <c r="I165" s="12"/>
      <c r="J165" s="16"/>
      <c r="K165" s="12"/>
      <c r="L165" s="45" t="s">
        <v>322</v>
      </c>
      <c r="M165" s="16">
        <v>1</v>
      </c>
      <c r="N165" s="16">
        <f t="shared" si="36"/>
        <v>2</v>
      </c>
      <c r="O165" s="16">
        <v>1</v>
      </c>
      <c r="P165" s="18">
        <v>0.1</v>
      </c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31.2">
      <c r="A166" s="19" t="s">
        <v>69</v>
      </c>
      <c r="B166" s="12"/>
      <c r="C166" s="11" t="s">
        <v>323</v>
      </c>
      <c r="D166" s="16">
        <v>1</v>
      </c>
      <c r="E166" s="12"/>
      <c r="F166" s="11" t="s">
        <v>324</v>
      </c>
      <c r="G166" s="16">
        <v>1</v>
      </c>
      <c r="H166" s="12"/>
      <c r="I166" s="12"/>
      <c r="J166" s="13"/>
      <c r="K166" s="12"/>
      <c r="L166" s="29"/>
      <c r="M166" s="16"/>
      <c r="N166" s="16">
        <f t="shared" si="36"/>
        <v>2</v>
      </c>
      <c r="O166" s="16">
        <v>3</v>
      </c>
      <c r="P166" s="18">
        <f t="shared" ref="P166:P169" si="39">N166/(O166*17)*100%</f>
        <v>3.9215686274509803E-2</v>
      </c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15.6">
      <c r="A167" s="19" t="s">
        <v>179</v>
      </c>
      <c r="B167" s="17"/>
      <c r="C167" s="11" t="s">
        <v>325</v>
      </c>
      <c r="D167" s="16">
        <v>1</v>
      </c>
      <c r="E167" s="29"/>
      <c r="F167" s="11"/>
      <c r="G167" s="16"/>
      <c r="H167" s="12"/>
      <c r="I167" s="11" t="s">
        <v>326</v>
      </c>
      <c r="J167" s="16">
        <v>1</v>
      </c>
      <c r="K167" s="12"/>
      <c r="L167" s="11" t="s">
        <v>327</v>
      </c>
      <c r="M167" s="16">
        <v>1</v>
      </c>
      <c r="N167" s="16">
        <f t="shared" si="36"/>
        <v>3</v>
      </c>
      <c r="O167" s="16">
        <v>2</v>
      </c>
      <c r="P167" s="18">
        <f t="shared" si="39"/>
        <v>8.8235294117647065E-2</v>
      </c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5.6">
      <c r="A168" s="19" t="s">
        <v>328</v>
      </c>
      <c r="B168" s="12"/>
      <c r="C168" s="11"/>
      <c r="D168" s="16"/>
      <c r="E168" s="12"/>
      <c r="F168" s="11"/>
      <c r="G168" s="16"/>
      <c r="H168" s="12"/>
      <c r="I168" s="11" t="s">
        <v>329</v>
      </c>
      <c r="J168" s="16">
        <v>1</v>
      </c>
      <c r="K168" s="12"/>
      <c r="L168" s="11"/>
      <c r="M168" s="16"/>
      <c r="N168" s="16">
        <f t="shared" si="36"/>
        <v>1</v>
      </c>
      <c r="O168" s="16">
        <v>2</v>
      </c>
      <c r="P168" s="18">
        <f t="shared" si="39"/>
        <v>2.9411764705882353E-2</v>
      </c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15.6">
      <c r="A169" s="19" t="s">
        <v>193</v>
      </c>
      <c r="B169" s="12"/>
      <c r="C169" s="12"/>
      <c r="D169" s="16"/>
      <c r="E169" s="12"/>
      <c r="F169" s="11"/>
      <c r="G169" s="16"/>
      <c r="H169" s="12"/>
      <c r="I169" s="11" t="s">
        <v>330</v>
      </c>
      <c r="J169" s="16">
        <v>1</v>
      </c>
      <c r="K169" s="12"/>
      <c r="L169" s="17"/>
      <c r="M169" s="16"/>
      <c r="N169" s="16">
        <f t="shared" si="36"/>
        <v>1</v>
      </c>
      <c r="O169" s="16">
        <v>1</v>
      </c>
      <c r="P169" s="18">
        <f t="shared" si="39"/>
        <v>5.8823529411764705E-2</v>
      </c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15.6">
      <c r="A170" s="22" t="s">
        <v>331</v>
      </c>
      <c r="B170" s="12"/>
      <c r="C170" s="12"/>
      <c r="D170" s="13"/>
      <c r="E170" s="12"/>
      <c r="F170" s="12"/>
      <c r="G170" s="13"/>
      <c r="H170" s="12"/>
      <c r="I170" s="11"/>
      <c r="J170" s="13"/>
      <c r="K170" s="12"/>
      <c r="L170" s="12"/>
      <c r="M170" s="13"/>
      <c r="N170" s="13"/>
      <c r="O170" s="13"/>
      <c r="P170" s="12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47.4">
      <c r="A171" s="19" t="s">
        <v>249</v>
      </c>
      <c r="B171" s="41"/>
      <c r="C171" s="37" t="s">
        <v>332</v>
      </c>
      <c r="D171" s="42">
        <v>1</v>
      </c>
      <c r="E171" s="43"/>
      <c r="F171" s="11" t="s">
        <v>333</v>
      </c>
      <c r="G171" s="42"/>
      <c r="H171" s="43"/>
      <c r="I171" s="37" t="s">
        <v>334</v>
      </c>
      <c r="J171" s="42">
        <v>1</v>
      </c>
      <c r="K171" s="43"/>
      <c r="L171" s="37" t="s">
        <v>335</v>
      </c>
      <c r="M171" s="42">
        <v>1</v>
      </c>
      <c r="N171" s="16">
        <f t="shared" ref="N171:N172" si="40">D171+G171+J171+M171</f>
        <v>3</v>
      </c>
      <c r="O171" s="16">
        <v>3</v>
      </c>
      <c r="P171" s="18">
        <f t="shared" ref="P171:P184" si="41">N171/(O171*17)*100%</f>
        <v>5.8823529411764705E-2</v>
      </c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</row>
    <row r="172" spans="1:27" ht="16.2">
      <c r="A172" s="19" t="s">
        <v>253</v>
      </c>
      <c r="B172" s="43"/>
      <c r="C172" s="43"/>
      <c r="D172" s="42"/>
      <c r="E172" s="43"/>
      <c r="F172" s="35" t="s">
        <v>336</v>
      </c>
      <c r="G172" s="42">
        <v>1</v>
      </c>
      <c r="H172" s="43"/>
      <c r="I172" s="43"/>
      <c r="J172" s="42"/>
      <c r="K172" s="43"/>
      <c r="L172" s="38" t="s">
        <v>306</v>
      </c>
      <c r="M172" s="42">
        <v>1</v>
      </c>
      <c r="N172" s="16">
        <f t="shared" si="40"/>
        <v>2</v>
      </c>
      <c r="O172" s="16">
        <v>2</v>
      </c>
      <c r="P172" s="18">
        <f t="shared" si="41"/>
        <v>5.8823529411764705E-2</v>
      </c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  <row r="173" spans="1:27" ht="31.2">
      <c r="A173" s="19" t="s">
        <v>255</v>
      </c>
      <c r="B173" s="12"/>
      <c r="C173" s="12"/>
      <c r="D173" s="13"/>
      <c r="E173" s="12"/>
      <c r="F173" s="27"/>
      <c r="G173" s="16"/>
      <c r="H173" s="12"/>
      <c r="I173" s="11"/>
      <c r="J173" s="16"/>
      <c r="K173" s="12"/>
      <c r="L173" s="11" t="s">
        <v>337</v>
      </c>
      <c r="M173" s="16"/>
      <c r="N173" s="16">
        <v>1</v>
      </c>
      <c r="O173" s="16">
        <v>1</v>
      </c>
      <c r="P173" s="18">
        <f t="shared" si="41"/>
        <v>5.8823529411764705E-2</v>
      </c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</row>
    <row r="174" spans="1:27" ht="15.6">
      <c r="A174" s="19" t="s">
        <v>71</v>
      </c>
      <c r="B174" s="11"/>
      <c r="C174" s="11" t="s">
        <v>259</v>
      </c>
      <c r="D174" s="16">
        <v>1</v>
      </c>
      <c r="E174" s="11"/>
      <c r="F174" s="11" t="s">
        <v>238</v>
      </c>
      <c r="G174" s="16">
        <v>1</v>
      </c>
      <c r="H174" s="11"/>
      <c r="I174" s="17"/>
      <c r="J174" s="16"/>
      <c r="K174" s="11"/>
      <c r="L174" s="11" t="s">
        <v>261</v>
      </c>
      <c r="M174" s="16">
        <v>1</v>
      </c>
      <c r="N174" s="16">
        <f t="shared" ref="N174:N184" si="42">D174+G174+J174+M174</f>
        <v>3</v>
      </c>
      <c r="O174" s="16">
        <v>3</v>
      </c>
      <c r="P174" s="18">
        <f t="shared" si="41"/>
        <v>5.8823529411764705E-2</v>
      </c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15.6">
      <c r="A175" s="19" t="s">
        <v>208</v>
      </c>
      <c r="B175" s="12"/>
      <c r="C175" s="23"/>
      <c r="D175" s="16"/>
      <c r="E175" s="12"/>
      <c r="F175" s="11" t="s">
        <v>338</v>
      </c>
      <c r="G175" s="16">
        <v>1</v>
      </c>
      <c r="H175" s="12"/>
      <c r="I175" s="12"/>
      <c r="J175" s="16"/>
      <c r="K175" s="12"/>
      <c r="L175" s="11" t="s">
        <v>339</v>
      </c>
      <c r="M175" s="16">
        <v>1</v>
      </c>
      <c r="N175" s="16">
        <f t="shared" si="42"/>
        <v>2</v>
      </c>
      <c r="O175" s="16">
        <v>2</v>
      </c>
      <c r="P175" s="18">
        <f t="shared" si="41"/>
        <v>5.8823529411764705E-2</v>
      </c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31.2">
      <c r="A176" s="19" t="s">
        <v>266</v>
      </c>
      <c r="B176" s="12"/>
      <c r="C176" s="37" t="s">
        <v>340</v>
      </c>
      <c r="D176" s="16">
        <v>1</v>
      </c>
      <c r="E176" s="12"/>
      <c r="F176" s="12"/>
      <c r="G176" s="16"/>
      <c r="H176" s="12"/>
      <c r="I176" s="37" t="s">
        <v>341</v>
      </c>
      <c r="J176" s="16">
        <v>1</v>
      </c>
      <c r="K176" s="12"/>
      <c r="L176" s="27"/>
      <c r="M176" s="16"/>
      <c r="N176" s="16">
        <f t="shared" si="42"/>
        <v>2</v>
      </c>
      <c r="O176" s="16">
        <v>3</v>
      </c>
      <c r="P176" s="18">
        <f t="shared" si="41"/>
        <v>3.9215686274509803E-2</v>
      </c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15.6">
      <c r="A177" s="19" t="s">
        <v>312</v>
      </c>
      <c r="B177" s="11"/>
      <c r="C177" s="11"/>
      <c r="D177" s="16"/>
      <c r="E177" s="11"/>
      <c r="F177" s="28"/>
      <c r="G177" s="16"/>
      <c r="H177" s="11"/>
      <c r="I177" s="11"/>
      <c r="J177" s="16"/>
      <c r="K177" s="11"/>
      <c r="L177" s="11"/>
      <c r="M177" s="16"/>
      <c r="N177" s="16">
        <f t="shared" si="42"/>
        <v>0</v>
      </c>
      <c r="O177" s="16">
        <v>1</v>
      </c>
      <c r="P177" s="18">
        <f t="shared" si="41"/>
        <v>0</v>
      </c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31.2">
      <c r="A178" s="19" t="s">
        <v>187</v>
      </c>
      <c r="B178" s="12"/>
      <c r="C178" s="11" t="s">
        <v>342</v>
      </c>
      <c r="D178" s="16">
        <v>1</v>
      </c>
      <c r="E178" s="12"/>
      <c r="F178" s="11" t="s">
        <v>343</v>
      </c>
      <c r="G178" s="16">
        <v>1</v>
      </c>
      <c r="H178" s="12"/>
      <c r="I178" s="33"/>
      <c r="J178" s="16"/>
      <c r="K178" s="12"/>
      <c r="L178" s="11" t="s">
        <v>344</v>
      </c>
      <c r="M178" s="16">
        <v>2</v>
      </c>
      <c r="N178" s="16">
        <f t="shared" si="42"/>
        <v>4</v>
      </c>
      <c r="O178" s="16">
        <v>3</v>
      </c>
      <c r="P178" s="18">
        <f t="shared" si="41"/>
        <v>7.8431372549019607E-2</v>
      </c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15.6">
      <c r="A179" s="19" t="s">
        <v>226</v>
      </c>
      <c r="B179" s="12"/>
      <c r="C179" s="11" t="s">
        <v>345</v>
      </c>
      <c r="D179" s="16">
        <v>1</v>
      </c>
      <c r="E179" s="12"/>
      <c r="F179" s="11" t="s">
        <v>346</v>
      </c>
      <c r="G179" s="16">
        <v>1</v>
      </c>
      <c r="H179" s="12"/>
      <c r="I179" s="12"/>
      <c r="J179" s="16"/>
      <c r="K179" s="12"/>
      <c r="L179" s="11" t="s">
        <v>347</v>
      </c>
      <c r="M179" s="16">
        <v>1</v>
      </c>
      <c r="N179" s="16">
        <v>2</v>
      </c>
      <c r="O179" s="16">
        <v>1</v>
      </c>
      <c r="P179" s="18">
        <v>0.1</v>
      </c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15.6">
      <c r="A180" s="19" t="s">
        <v>60</v>
      </c>
      <c r="B180" s="12"/>
      <c r="C180" s="11"/>
      <c r="D180" s="16"/>
      <c r="E180" s="11"/>
      <c r="F180" s="11" t="s">
        <v>348</v>
      </c>
      <c r="G180" s="16">
        <v>1</v>
      </c>
      <c r="H180" s="12"/>
      <c r="I180" s="11" t="s">
        <v>349</v>
      </c>
      <c r="J180" s="16">
        <v>1</v>
      </c>
      <c r="K180" s="12"/>
      <c r="L180" s="12"/>
      <c r="M180" s="13"/>
      <c r="N180" s="16">
        <f t="shared" si="42"/>
        <v>2</v>
      </c>
      <c r="O180" s="16">
        <v>3</v>
      </c>
      <c r="P180" s="18">
        <f t="shared" si="41"/>
        <v>3.9215686274509803E-2</v>
      </c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31.2">
      <c r="A181" s="19" t="s">
        <v>69</v>
      </c>
      <c r="B181" s="11"/>
      <c r="C181" s="11" t="s">
        <v>27</v>
      </c>
      <c r="D181" s="16">
        <v>1</v>
      </c>
      <c r="E181" s="11"/>
      <c r="F181" s="11" t="s">
        <v>350</v>
      </c>
      <c r="G181" s="16">
        <v>1</v>
      </c>
      <c r="H181" s="11"/>
      <c r="I181" s="11"/>
      <c r="J181" s="16"/>
      <c r="K181" s="11"/>
      <c r="L181" s="11"/>
      <c r="M181" s="16"/>
      <c r="N181" s="16">
        <f t="shared" si="42"/>
        <v>2</v>
      </c>
      <c r="O181" s="16">
        <v>3</v>
      </c>
      <c r="P181" s="18">
        <f t="shared" si="41"/>
        <v>3.9215686274509803E-2</v>
      </c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15.6">
      <c r="A182" s="19" t="s">
        <v>179</v>
      </c>
      <c r="B182" s="12"/>
      <c r="C182" s="11" t="s">
        <v>351</v>
      </c>
      <c r="D182" s="16">
        <v>1</v>
      </c>
      <c r="E182" s="29"/>
      <c r="F182" s="11"/>
      <c r="G182" s="16"/>
      <c r="H182" s="12"/>
      <c r="I182" s="11"/>
      <c r="J182" s="16"/>
      <c r="K182" s="12"/>
      <c r="L182" s="11" t="s">
        <v>352</v>
      </c>
      <c r="M182" s="16">
        <v>1</v>
      </c>
      <c r="N182" s="16">
        <f t="shared" si="42"/>
        <v>2</v>
      </c>
      <c r="O182" s="16">
        <v>2</v>
      </c>
      <c r="P182" s="18">
        <f t="shared" si="41"/>
        <v>5.8823529411764705E-2</v>
      </c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15.6">
      <c r="A183" s="19" t="s">
        <v>328</v>
      </c>
      <c r="B183" s="12"/>
      <c r="C183" s="11" t="s">
        <v>353</v>
      </c>
      <c r="D183" s="16">
        <v>1</v>
      </c>
      <c r="E183" s="29"/>
      <c r="F183" s="11" t="s">
        <v>165</v>
      </c>
      <c r="G183" s="16">
        <v>1</v>
      </c>
      <c r="H183" s="12"/>
      <c r="I183" s="11"/>
      <c r="J183" s="16"/>
      <c r="K183" s="11"/>
      <c r="L183" s="11"/>
      <c r="M183" s="16"/>
      <c r="N183" s="16">
        <f t="shared" si="42"/>
        <v>2</v>
      </c>
      <c r="O183" s="16">
        <v>2</v>
      </c>
      <c r="P183" s="18">
        <f t="shared" si="41"/>
        <v>5.8823529411764705E-2</v>
      </c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15.6">
      <c r="A184" s="19" t="s">
        <v>193</v>
      </c>
      <c r="B184" s="12"/>
      <c r="C184" s="12"/>
      <c r="D184" s="16"/>
      <c r="E184" s="12"/>
      <c r="F184" s="12"/>
      <c r="G184" s="16"/>
      <c r="H184" s="12"/>
      <c r="I184" s="11" t="s">
        <v>354</v>
      </c>
      <c r="J184" s="16">
        <v>1</v>
      </c>
      <c r="K184" s="12"/>
      <c r="L184" s="29"/>
      <c r="M184" s="16"/>
      <c r="N184" s="16">
        <f t="shared" si="42"/>
        <v>1</v>
      </c>
      <c r="O184" s="16">
        <v>1</v>
      </c>
      <c r="P184" s="18">
        <f t="shared" si="41"/>
        <v>5.8823529411764705E-2</v>
      </c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15.6">
      <c r="A185" s="22" t="s">
        <v>355</v>
      </c>
      <c r="B185" s="12"/>
      <c r="C185" s="12"/>
      <c r="D185" s="13"/>
      <c r="E185" s="12"/>
      <c r="F185" s="12"/>
      <c r="G185" s="13"/>
      <c r="H185" s="12"/>
      <c r="I185" s="12"/>
      <c r="J185" s="13"/>
      <c r="K185" s="12"/>
      <c r="L185" s="12"/>
      <c r="M185" s="13"/>
      <c r="N185" s="13"/>
      <c r="O185" s="13"/>
      <c r="P185" s="12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47.4">
      <c r="A186" s="19" t="s">
        <v>249</v>
      </c>
      <c r="B186" s="41"/>
      <c r="C186" s="37" t="s">
        <v>332</v>
      </c>
      <c r="D186" s="42">
        <v>1</v>
      </c>
      <c r="E186" s="43"/>
      <c r="F186" s="11" t="s">
        <v>333</v>
      </c>
      <c r="G186" s="42"/>
      <c r="H186" s="43"/>
      <c r="I186" s="37" t="s">
        <v>334</v>
      </c>
      <c r="J186" s="42">
        <v>1</v>
      </c>
      <c r="K186" s="43"/>
      <c r="L186" s="37" t="s">
        <v>335</v>
      </c>
      <c r="M186" s="42">
        <v>1</v>
      </c>
      <c r="N186" s="16">
        <f t="shared" ref="N186:N187" si="43">D186+G186+J186+M186</f>
        <v>3</v>
      </c>
      <c r="O186" s="16">
        <v>3</v>
      </c>
      <c r="P186" s="18">
        <f t="shared" ref="P186:P199" si="44">N186/(O186*17)*100%</f>
        <v>5.8823529411764705E-2</v>
      </c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</row>
    <row r="187" spans="1:27" ht="16.2">
      <c r="A187" s="19" t="s">
        <v>253</v>
      </c>
      <c r="B187" s="43"/>
      <c r="C187" s="43"/>
      <c r="D187" s="42"/>
      <c r="E187" s="43"/>
      <c r="F187" s="35" t="s">
        <v>336</v>
      </c>
      <c r="G187" s="42">
        <v>1</v>
      </c>
      <c r="H187" s="43"/>
      <c r="I187" s="43"/>
      <c r="J187" s="42"/>
      <c r="K187" s="43"/>
      <c r="L187" s="38" t="s">
        <v>306</v>
      </c>
      <c r="M187" s="42">
        <v>1</v>
      </c>
      <c r="N187" s="16">
        <f t="shared" si="43"/>
        <v>2</v>
      </c>
      <c r="O187" s="16">
        <v>2</v>
      </c>
      <c r="P187" s="18">
        <f t="shared" si="44"/>
        <v>5.8823529411764705E-2</v>
      </c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</row>
    <row r="188" spans="1:27" ht="31.2">
      <c r="A188" s="19" t="s">
        <v>255</v>
      </c>
      <c r="B188" s="12"/>
      <c r="C188" s="12"/>
      <c r="D188" s="13"/>
      <c r="E188" s="12"/>
      <c r="F188" s="27"/>
      <c r="G188" s="16"/>
      <c r="H188" s="12"/>
      <c r="I188" s="11"/>
      <c r="J188" s="16"/>
      <c r="K188" s="12"/>
      <c r="L188" s="11" t="s">
        <v>356</v>
      </c>
      <c r="M188" s="16"/>
      <c r="N188" s="16">
        <v>1</v>
      </c>
      <c r="O188" s="16">
        <v>1</v>
      </c>
      <c r="P188" s="18">
        <f t="shared" si="44"/>
        <v>5.8823529411764705E-2</v>
      </c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</row>
    <row r="189" spans="1:27" ht="15.6">
      <c r="A189" s="19" t="s">
        <v>71</v>
      </c>
      <c r="B189" s="11"/>
      <c r="C189" s="11" t="s">
        <v>259</v>
      </c>
      <c r="D189" s="16">
        <v>1</v>
      </c>
      <c r="E189" s="11"/>
      <c r="F189" s="11" t="s">
        <v>238</v>
      </c>
      <c r="G189" s="16">
        <v>1</v>
      </c>
      <c r="H189" s="11"/>
      <c r="I189" s="17"/>
      <c r="J189" s="16"/>
      <c r="K189" s="11"/>
      <c r="L189" s="11" t="s">
        <v>261</v>
      </c>
      <c r="M189" s="16">
        <v>1</v>
      </c>
      <c r="N189" s="16">
        <f t="shared" ref="N189:N199" si="45">D189+G189+J189+M189</f>
        <v>3</v>
      </c>
      <c r="O189" s="16">
        <v>3</v>
      </c>
      <c r="P189" s="18">
        <f t="shared" si="44"/>
        <v>5.8823529411764705E-2</v>
      </c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15.6">
      <c r="A190" s="19" t="s">
        <v>208</v>
      </c>
      <c r="B190" s="12"/>
      <c r="C190" s="23"/>
      <c r="D190" s="16"/>
      <c r="E190" s="12"/>
      <c r="F190" s="11" t="s">
        <v>357</v>
      </c>
      <c r="G190" s="16">
        <v>1</v>
      </c>
      <c r="H190" s="12"/>
      <c r="I190" s="12"/>
      <c r="J190" s="16"/>
      <c r="K190" s="12"/>
      <c r="L190" s="11" t="s">
        <v>339</v>
      </c>
      <c r="M190" s="16">
        <v>1</v>
      </c>
      <c r="N190" s="16">
        <f t="shared" si="45"/>
        <v>2</v>
      </c>
      <c r="O190" s="16">
        <v>2</v>
      </c>
      <c r="P190" s="18">
        <f t="shared" si="44"/>
        <v>5.8823529411764705E-2</v>
      </c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15.6">
      <c r="A191" s="19" t="s">
        <v>266</v>
      </c>
      <c r="B191" s="12"/>
      <c r="C191" s="37" t="s">
        <v>358</v>
      </c>
      <c r="D191" s="16"/>
      <c r="E191" s="12"/>
      <c r="F191" s="12"/>
      <c r="G191" s="16"/>
      <c r="H191" s="12"/>
      <c r="I191" s="37" t="s">
        <v>359</v>
      </c>
      <c r="J191" s="16">
        <v>1</v>
      </c>
      <c r="K191" s="12"/>
      <c r="L191" s="27"/>
      <c r="M191" s="16"/>
      <c r="N191" s="16">
        <f t="shared" si="45"/>
        <v>1</v>
      </c>
      <c r="O191" s="16">
        <v>3</v>
      </c>
      <c r="P191" s="18">
        <f t="shared" si="44"/>
        <v>1.9607843137254902E-2</v>
      </c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15.6">
      <c r="A192" s="19" t="s">
        <v>312</v>
      </c>
      <c r="B192" s="11"/>
      <c r="C192" s="11"/>
      <c r="D192" s="16"/>
      <c r="E192" s="11"/>
      <c r="F192" s="28"/>
      <c r="G192" s="16"/>
      <c r="H192" s="11"/>
      <c r="I192" s="11"/>
      <c r="J192" s="16"/>
      <c r="K192" s="11"/>
      <c r="L192" s="11"/>
      <c r="M192" s="16"/>
      <c r="N192" s="16">
        <v>1</v>
      </c>
      <c r="O192" s="16">
        <v>1</v>
      </c>
      <c r="P192" s="18">
        <f t="shared" si="44"/>
        <v>5.8823529411764705E-2</v>
      </c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31.2">
      <c r="A193" s="19" t="s">
        <v>187</v>
      </c>
      <c r="B193" s="12"/>
      <c r="C193" s="11" t="s">
        <v>342</v>
      </c>
      <c r="D193" s="16">
        <v>1</v>
      </c>
      <c r="E193" s="12"/>
      <c r="F193" s="11" t="s">
        <v>343</v>
      </c>
      <c r="G193" s="16">
        <v>1</v>
      </c>
      <c r="H193" s="12"/>
      <c r="I193" s="33"/>
      <c r="J193" s="16"/>
      <c r="K193" s="12"/>
      <c r="L193" s="11" t="s">
        <v>344</v>
      </c>
      <c r="M193" s="16">
        <v>2</v>
      </c>
      <c r="N193" s="16">
        <f t="shared" si="45"/>
        <v>4</v>
      </c>
      <c r="O193" s="16">
        <v>3</v>
      </c>
      <c r="P193" s="18">
        <f t="shared" si="44"/>
        <v>7.8431372549019607E-2</v>
      </c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15.6">
      <c r="A194" s="19" t="s">
        <v>226</v>
      </c>
      <c r="B194" s="12"/>
      <c r="C194" s="11" t="s">
        <v>345</v>
      </c>
      <c r="D194" s="16">
        <v>1</v>
      </c>
      <c r="E194" s="12"/>
      <c r="F194" s="11"/>
      <c r="G194" s="16"/>
      <c r="H194" s="12"/>
      <c r="I194" s="12"/>
      <c r="J194" s="16"/>
      <c r="K194" s="12"/>
      <c r="L194" s="11" t="s">
        <v>347</v>
      </c>
      <c r="M194" s="16">
        <v>1</v>
      </c>
      <c r="N194" s="16">
        <f t="shared" si="45"/>
        <v>2</v>
      </c>
      <c r="O194" s="16">
        <v>1</v>
      </c>
      <c r="P194" s="18">
        <v>0.1</v>
      </c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15.6">
      <c r="A195" s="19" t="s">
        <v>60</v>
      </c>
      <c r="B195" s="12"/>
      <c r="C195" s="11"/>
      <c r="D195" s="16"/>
      <c r="E195" s="11"/>
      <c r="F195" s="11" t="s">
        <v>348</v>
      </c>
      <c r="G195" s="16">
        <v>1</v>
      </c>
      <c r="H195" s="12"/>
      <c r="I195" s="11" t="s">
        <v>349</v>
      </c>
      <c r="J195" s="16">
        <v>1</v>
      </c>
      <c r="K195" s="12"/>
      <c r="L195" s="12"/>
      <c r="M195" s="13"/>
      <c r="N195" s="16">
        <f t="shared" si="45"/>
        <v>2</v>
      </c>
      <c r="O195" s="16">
        <v>3</v>
      </c>
      <c r="P195" s="18">
        <f t="shared" si="44"/>
        <v>3.9215686274509803E-2</v>
      </c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31.2">
      <c r="A196" s="19" t="s">
        <v>69</v>
      </c>
      <c r="B196" s="11"/>
      <c r="C196" s="11" t="s">
        <v>27</v>
      </c>
      <c r="D196" s="16">
        <v>1</v>
      </c>
      <c r="E196" s="11"/>
      <c r="F196" s="11" t="s">
        <v>350</v>
      </c>
      <c r="G196" s="16">
        <v>1</v>
      </c>
      <c r="H196" s="11"/>
      <c r="I196" s="11"/>
      <c r="J196" s="16"/>
      <c r="K196" s="11"/>
      <c r="L196" s="11"/>
      <c r="M196" s="16"/>
      <c r="N196" s="16">
        <f t="shared" si="45"/>
        <v>2</v>
      </c>
      <c r="O196" s="16">
        <v>3</v>
      </c>
      <c r="P196" s="18">
        <f t="shared" si="44"/>
        <v>3.9215686274509803E-2</v>
      </c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15.6">
      <c r="A197" s="19" t="s">
        <v>179</v>
      </c>
      <c r="B197" s="12"/>
      <c r="C197" s="11" t="s">
        <v>351</v>
      </c>
      <c r="D197" s="16">
        <v>1</v>
      </c>
      <c r="E197" s="29"/>
      <c r="F197" s="11"/>
      <c r="G197" s="16"/>
      <c r="H197" s="12"/>
      <c r="I197" s="11"/>
      <c r="J197" s="16"/>
      <c r="K197" s="12"/>
      <c r="L197" s="11" t="s">
        <v>352</v>
      </c>
      <c r="M197" s="16">
        <v>1</v>
      </c>
      <c r="N197" s="16">
        <f t="shared" si="45"/>
        <v>2</v>
      </c>
      <c r="O197" s="16">
        <v>2</v>
      </c>
      <c r="P197" s="18">
        <f t="shared" si="44"/>
        <v>5.8823529411764705E-2</v>
      </c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15.6">
      <c r="A198" s="19" t="s">
        <v>328</v>
      </c>
      <c r="B198" s="12"/>
      <c r="C198" s="11" t="s">
        <v>353</v>
      </c>
      <c r="D198" s="16">
        <v>1</v>
      </c>
      <c r="E198" s="29"/>
      <c r="F198" s="11" t="s">
        <v>165</v>
      </c>
      <c r="G198" s="16">
        <v>1</v>
      </c>
      <c r="H198" s="12"/>
      <c r="I198" s="11"/>
      <c r="J198" s="16"/>
      <c r="K198" s="11"/>
      <c r="L198" s="11"/>
      <c r="M198" s="16"/>
      <c r="N198" s="16">
        <f t="shared" si="45"/>
        <v>2</v>
      </c>
      <c r="O198" s="16">
        <v>2</v>
      </c>
      <c r="P198" s="18">
        <f t="shared" si="44"/>
        <v>5.8823529411764705E-2</v>
      </c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15.6">
      <c r="A199" s="19" t="s">
        <v>193</v>
      </c>
      <c r="B199" s="12"/>
      <c r="C199" s="12"/>
      <c r="D199" s="16"/>
      <c r="E199" s="12"/>
      <c r="F199" s="12"/>
      <c r="G199" s="16"/>
      <c r="H199" s="12"/>
      <c r="I199" s="11" t="s">
        <v>354</v>
      </c>
      <c r="J199" s="16">
        <v>1</v>
      </c>
      <c r="K199" s="12"/>
      <c r="L199" s="29"/>
      <c r="M199" s="16"/>
      <c r="N199" s="16">
        <f t="shared" si="45"/>
        <v>1</v>
      </c>
      <c r="O199" s="16">
        <v>1</v>
      </c>
      <c r="P199" s="18">
        <f t="shared" si="44"/>
        <v>5.8823529411764705E-2</v>
      </c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15.6">
      <c r="A200" s="22" t="s">
        <v>360</v>
      </c>
      <c r="B200" s="12"/>
      <c r="C200" s="12"/>
      <c r="D200" s="13"/>
      <c r="E200" s="12"/>
      <c r="F200" s="12"/>
      <c r="G200" s="13"/>
      <c r="H200" s="12"/>
      <c r="I200" s="12"/>
      <c r="J200" s="13"/>
      <c r="K200" s="12"/>
      <c r="L200" s="12"/>
      <c r="M200" s="13"/>
      <c r="N200" s="13"/>
      <c r="O200" s="13"/>
      <c r="P200" s="12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15.6">
      <c r="A201" s="19" t="s">
        <v>255</v>
      </c>
      <c r="B201" s="12"/>
      <c r="C201" s="27">
        <v>45198</v>
      </c>
      <c r="D201" s="16">
        <v>1</v>
      </c>
      <c r="E201" s="12"/>
      <c r="F201" s="28"/>
      <c r="G201" s="16"/>
      <c r="H201" s="12"/>
      <c r="I201" s="11" t="s">
        <v>361</v>
      </c>
      <c r="J201" s="16">
        <v>1</v>
      </c>
      <c r="K201" s="12"/>
      <c r="L201" s="27"/>
      <c r="M201" s="16"/>
      <c r="N201" s="16">
        <f t="shared" ref="N201:N203" si="46">D201+G201+J201+M201</f>
        <v>2</v>
      </c>
      <c r="O201" s="16">
        <v>2</v>
      </c>
      <c r="P201" s="18">
        <f t="shared" ref="P201:P204" si="47">N201/(O201*17)*100%</f>
        <v>5.8823529411764705E-2</v>
      </c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</row>
    <row r="202" spans="1:27" ht="15.6">
      <c r="A202" s="19" t="s">
        <v>71</v>
      </c>
      <c r="B202" s="11"/>
      <c r="C202" s="11" t="s">
        <v>301</v>
      </c>
      <c r="D202" s="16">
        <v>1</v>
      </c>
      <c r="E202" s="11"/>
      <c r="F202" s="11" t="s">
        <v>260</v>
      </c>
      <c r="G202" s="16">
        <v>2</v>
      </c>
      <c r="H202" s="11"/>
      <c r="I202" s="17"/>
      <c r="J202" s="16"/>
      <c r="K202" s="11"/>
      <c r="L202" s="11" t="s">
        <v>261</v>
      </c>
      <c r="M202" s="16">
        <v>1</v>
      </c>
      <c r="N202" s="16">
        <f t="shared" si="46"/>
        <v>4</v>
      </c>
      <c r="O202" s="16">
        <v>3</v>
      </c>
      <c r="P202" s="18">
        <f t="shared" si="47"/>
        <v>7.8431372549019607E-2</v>
      </c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ht="15.6">
      <c r="A203" s="19" t="s">
        <v>208</v>
      </c>
      <c r="B203" s="12"/>
      <c r="C203" s="17"/>
      <c r="D203" s="16"/>
      <c r="E203" s="12"/>
      <c r="F203" s="12"/>
      <c r="G203" s="16"/>
      <c r="H203" s="12"/>
      <c r="I203" s="11" t="s">
        <v>362</v>
      </c>
      <c r="J203" s="16">
        <v>1</v>
      </c>
      <c r="K203" s="12"/>
      <c r="L203" s="29"/>
      <c r="M203" s="16"/>
      <c r="N203" s="16">
        <f t="shared" si="46"/>
        <v>1</v>
      </c>
      <c r="O203" s="16">
        <v>1</v>
      </c>
      <c r="P203" s="18">
        <f t="shared" si="47"/>
        <v>5.8823529411764705E-2</v>
      </c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ht="31.2">
      <c r="A204" s="19" t="s">
        <v>266</v>
      </c>
      <c r="B204" s="12"/>
      <c r="C204" s="11" t="s">
        <v>363</v>
      </c>
      <c r="D204" s="16">
        <v>1</v>
      </c>
      <c r="E204" s="12"/>
      <c r="F204" s="29"/>
      <c r="G204" s="16"/>
      <c r="H204" s="12"/>
      <c r="I204" s="11" t="s">
        <v>364</v>
      </c>
      <c r="J204" s="16">
        <v>1</v>
      </c>
      <c r="K204" s="12"/>
      <c r="L204" s="29"/>
      <c r="M204" s="16"/>
      <c r="N204" s="16">
        <v>2</v>
      </c>
      <c r="O204" s="16">
        <v>2</v>
      </c>
      <c r="P204" s="18">
        <f t="shared" si="47"/>
        <v>5.8823529411764705E-2</v>
      </c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ht="15.6">
      <c r="A205" s="19" t="s">
        <v>365</v>
      </c>
      <c r="B205" s="12"/>
      <c r="C205" s="11" t="s">
        <v>366</v>
      </c>
      <c r="D205" s="16">
        <v>1</v>
      </c>
      <c r="E205" s="29"/>
      <c r="F205" s="11" t="s">
        <v>367</v>
      </c>
      <c r="G205" s="16">
        <v>1</v>
      </c>
      <c r="H205" s="12"/>
      <c r="I205" s="11" t="s">
        <v>368</v>
      </c>
      <c r="J205" s="16">
        <v>1</v>
      </c>
      <c r="K205" s="12"/>
      <c r="L205" s="11" t="s">
        <v>369</v>
      </c>
      <c r="M205" s="16">
        <v>1</v>
      </c>
      <c r="N205" s="16">
        <f t="shared" ref="N205:N211" si="48">D205+G205+J205+M205</f>
        <v>4</v>
      </c>
      <c r="O205" s="16">
        <v>2</v>
      </c>
      <c r="P205" s="18">
        <v>0.1</v>
      </c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ht="15.6">
      <c r="A206" s="19" t="s">
        <v>370</v>
      </c>
      <c r="B206" s="12"/>
      <c r="C206" s="11" t="s">
        <v>371</v>
      </c>
      <c r="D206" s="16">
        <v>1</v>
      </c>
      <c r="E206" s="11"/>
      <c r="F206" s="11"/>
      <c r="G206" s="16"/>
      <c r="H206" s="11"/>
      <c r="I206" s="11"/>
      <c r="J206" s="16"/>
      <c r="K206" s="12"/>
      <c r="L206" s="11" t="s">
        <v>372</v>
      </c>
      <c r="M206" s="16">
        <v>1</v>
      </c>
      <c r="N206" s="16">
        <f t="shared" si="48"/>
        <v>2</v>
      </c>
      <c r="O206" s="16">
        <v>1</v>
      </c>
      <c r="P206" s="18">
        <v>0.1</v>
      </c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ht="15.6">
      <c r="A207" s="19" t="s">
        <v>312</v>
      </c>
      <c r="B207" s="11"/>
      <c r="C207" s="11"/>
      <c r="D207" s="16"/>
      <c r="E207" s="11"/>
      <c r="F207" s="11" t="s">
        <v>373</v>
      </c>
      <c r="G207" s="16">
        <v>1</v>
      </c>
      <c r="H207" s="11"/>
      <c r="I207" s="11"/>
      <c r="J207" s="16"/>
      <c r="K207" s="11"/>
      <c r="L207" s="11"/>
      <c r="M207" s="16"/>
      <c r="N207" s="16">
        <f t="shared" si="48"/>
        <v>1</v>
      </c>
      <c r="O207" s="16">
        <v>1</v>
      </c>
      <c r="P207" s="18">
        <f t="shared" ref="P207:P213" si="49">N207/(O207*17)*100%</f>
        <v>5.8823529411764705E-2</v>
      </c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15.6">
      <c r="A208" s="19" t="s">
        <v>60</v>
      </c>
      <c r="B208" s="12"/>
      <c r="C208" s="11" t="s">
        <v>374</v>
      </c>
      <c r="D208" s="16">
        <v>1</v>
      </c>
      <c r="E208" s="12"/>
      <c r="F208" s="11"/>
      <c r="G208" s="16"/>
      <c r="H208" s="12"/>
      <c r="I208" s="11" t="s">
        <v>375</v>
      </c>
      <c r="J208" s="16">
        <v>1</v>
      </c>
      <c r="K208" s="12"/>
      <c r="L208" s="11" t="s">
        <v>376</v>
      </c>
      <c r="M208" s="16">
        <v>1</v>
      </c>
      <c r="N208" s="16">
        <f t="shared" si="48"/>
        <v>3</v>
      </c>
      <c r="O208" s="16">
        <v>2</v>
      </c>
      <c r="P208" s="18">
        <f t="shared" si="49"/>
        <v>8.8235294117647065E-2</v>
      </c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ht="31.2">
      <c r="A209" s="19" t="s">
        <v>69</v>
      </c>
      <c r="B209" s="11"/>
      <c r="C209" s="11" t="s">
        <v>377</v>
      </c>
      <c r="D209" s="16">
        <v>1</v>
      </c>
      <c r="E209" s="11"/>
      <c r="F209" s="11" t="s">
        <v>378</v>
      </c>
      <c r="G209" s="16">
        <v>1</v>
      </c>
      <c r="H209" s="11"/>
      <c r="I209" s="11"/>
      <c r="J209" s="16"/>
      <c r="K209" s="11"/>
      <c r="L209" s="11"/>
      <c r="M209" s="16"/>
      <c r="N209" s="16">
        <f t="shared" si="48"/>
        <v>2</v>
      </c>
      <c r="O209" s="16">
        <v>2</v>
      </c>
      <c r="P209" s="18">
        <f t="shared" si="49"/>
        <v>5.8823529411764705E-2</v>
      </c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ht="15.6">
      <c r="A210" s="19" t="s">
        <v>179</v>
      </c>
      <c r="B210" s="12"/>
      <c r="C210" s="11" t="s">
        <v>379</v>
      </c>
      <c r="D210" s="16">
        <v>1</v>
      </c>
      <c r="E210" s="11"/>
      <c r="F210" s="11"/>
      <c r="G210" s="16"/>
      <c r="H210" s="11"/>
      <c r="I210" s="11"/>
      <c r="J210" s="16"/>
      <c r="K210" s="11"/>
      <c r="L210" s="11"/>
      <c r="M210" s="16"/>
      <c r="N210" s="16">
        <f t="shared" si="48"/>
        <v>1</v>
      </c>
      <c r="O210" s="16">
        <v>3</v>
      </c>
      <c r="P210" s="18">
        <f t="shared" si="49"/>
        <v>1.9607843137254902E-2</v>
      </c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15.6">
      <c r="A211" s="19" t="s">
        <v>328</v>
      </c>
      <c r="B211" s="12"/>
      <c r="C211" s="11"/>
      <c r="D211" s="16"/>
      <c r="E211" s="11"/>
      <c r="F211" s="11"/>
      <c r="G211" s="16"/>
      <c r="H211" s="11"/>
      <c r="I211" s="11"/>
      <c r="J211" s="16"/>
      <c r="K211" s="11"/>
      <c r="L211" s="11" t="s">
        <v>380</v>
      </c>
      <c r="M211" s="16">
        <v>1</v>
      </c>
      <c r="N211" s="16">
        <f t="shared" si="48"/>
        <v>1</v>
      </c>
      <c r="O211" s="16">
        <v>3</v>
      </c>
      <c r="P211" s="18">
        <f t="shared" si="49"/>
        <v>1.9607843137254902E-2</v>
      </c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ht="31.2">
      <c r="A212" s="22" t="s">
        <v>65</v>
      </c>
      <c r="B212" s="12"/>
      <c r="C212" s="11" t="s">
        <v>381</v>
      </c>
      <c r="D212" s="16">
        <v>1</v>
      </c>
      <c r="E212" s="12"/>
      <c r="F212" s="11" t="s">
        <v>382</v>
      </c>
      <c r="G212" s="16">
        <v>2</v>
      </c>
      <c r="H212" s="11"/>
      <c r="I212" s="11" t="s">
        <v>383</v>
      </c>
      <c r="J212" s="16">
        <v>1</v>
      </c>
      <c r="K212" s="11"/>
      <c r="L212" s="11" t="s">
        <v>384</v>
      </c>
      <c r="M212" s="16">
        <v>1</v>
      </c>
      <c r="N212" s="16">
        <v>6</v>
      </c>
      <c r="O212" s="16">
        <v>8</v>
      </c>
      <c r="P212" s="18">
        <f t="shared" si="49"/>
        <v>4.4117647058823532E-2</v>
      </c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ht="15.6">
      <c r="A213" s="22" t="s">
        <v>193</v>
      </c>
      <c r="B213" s="12"/>
      <c r="C213" s="12"/>
      <c r="D213" s="16">
        <v>0</v>
      </c>
      <c r="E213" s="12"/>
      <c r="F213" s="12"/>
      <c r="G213" s="16">
        <v>0</v>
      </c>
      <c r="H213" s="12"/>
      <c r="I213" s="12"/>
      <c r="J213" s="16"/>
      <c r="K213" s="12"/>
      <c r="L213" s="11" t="s">
        <v>385</v>
      </c>
      <c r="M213" s="16">
        <v>1</v>
      </c>
      <c r="N213" s="16">
        <f>D213+G213+J213+M213</f>
        <v>1</v>
      </c>
      <c r="O213" s="16">
        <v>1</v>
      </c>
      <c r="P213" s="18">
        <f t="shared" si="49"/>
        <v>5.8823529411764705E-2</v>
      </c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ht="15.6">
      <c r="A214" s="22" t="s">
        <v>386</v>
      </c>
      <c r="B214" s="12"/>
      <c r="C214" s="12"/>
      <c r="D214" s="13"/>
      <c r="E214" s="12"/>
      <c r="F214" s="12"/>
      <c r="G214" s="13"/>
      <c r="H214" s="12"/>
      <c r="I214" s="12"/>
      <c r="J214" s="13"/>
      <c r="K214" s="12"/>
      <c r="L214" s="12"/>
      <c r="M214" s="13"/>
      <c r="N214" s="13"/>
      <c r="O214" s="13"/>
      <c r="P214" s="12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ht="15.6">
      <c r="A215" s="19" t="s">
        <v>255</v>
      </c>
      <c r="B215" s="12"/>
      <c r="C215" s="11" t="s">
        <v>387</v>
      </c>
      <c r="D215" s="13"/>
      <c r="E215" s="12"/>
      <c r="F215" s="11" t="s">
        <v>28</v>
      </c>
      <c r="G215" s="16">
        <v>1</v>
      </c>
      <c r="H215" s="12"/>
      <c r="I215" s="27"/>
      <c r="J215" s="16"/>
      <c r="K215" s="12"/>
      <c r="L215" s="28"/>
      <c r="M215" s="16"/>
      <c r="N215" s="16">
        <f t="shared" ref="N215:N226" si="50">D215+G215+J215+M215</f>
        <v>1</v>
      </c>
      <c r="O215" s="16">
        <v>1</v>
      </c>
      <c r="P215" s="18">
        <f t="shared" ref="P215:P219" si="51">N215/(O215*17)*100%</f>
        <v>5.8823529411764705E-2</v>
      </c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</row>
    <row r="216" spans="1:27" ht="15.6">
      <c r="A216" s="19" t="s">
        <v>71</v>
      </c>
      <c r="B216" s="11"/>
      <c r="C216" s="11" t="s">
        <v>301</v>
      </c>
      <c r="D216" s="16">
        <v>1</v>
      </c>
      <c r="E216" s="11"/>
      <c r="F216" s="11" t="s">
        <v>388</v>
      </c>
      <c r="G216" s="16">
        <v>2</v>
      </c>
      <c r="H216" s="11"/>
      <c r="I216" s="17"/>
      <c r="J216" s="16"/>
      <c r="K216" s="11"/>
      <c r="L216" s="11" t="s">
        <v>261</v>
      </c>
      <c r="M216" s="16">
        <v>1</v>
      </c>
      <c r="N216" s="16">
        <f t="shared" si="50"/>
        <v>4</v>
      </c>
      <c r="O216" s="16">
        <v>3</v>
      </c>
      <c r="P216" s="18">
        <f t="shared" si="51"/>
        <v>7.8431372549019607E-2</v>
      </c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15.6">
      <c r="A217" s="19" t="s">
        <v>191</v>
      </c>
      <c r="B217" s="12"/>
      <c r="C217" s="17"/>
      <c r="D217" s="16"/>
      <c r="E217" s="12"/>
      <c r="F217" s="17"/>
      <c r="G217" s="16"/>
      <c r="H217" s="12"/>
      <c r="I217" s="17"/>
      <c r="J217" s="16"/>
      <c r="K217" s="12"/>
      <c r="L217" s="11" t="s">
        <v>389</v>
      </c>
      <c r="M217" s="16">
        <v>1</v>
      </c>
      <c r="N217" s="16">
        <f t="shared" si="50"/>
        <v>1</v>
      </c>
      <c r="O217" s="16">
        <v>1</v>
      </c>
      <c r="P217" s="18">
        <f t="shared" si="51"/>
        <v>5.8823529411764705E-2</v>
      </c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ht="15.6">
      <c r="A218" s="19" t="s">
        <v>266</v>
      </c>
      <c r="B218" s="12"/>
      <c r="C218" s="11" t="s">
        <v>363</v>
      </c>
      <c r="D218" s="16"/>
      <c r="E218" s="12"/>
      <c r="F218" s="11" t="s">
        <v>390</v>
      </c>
      <c r="G218" s="16">
        <v>1</v>
      </c>
      <c r="H218" s="12"/>
      <c r="I218" s="11" t="s">
        <v>391</v>
      </c>
      <c r="J218" s="16">
        <v>1</v>
      </c>
      <c r="K218" s="12"/>
      <c r="L218" s="11" t="s">
        <v>392</v>
      </c>
      <c r="M218" s="16">
        <v>1</v>
      </c>
      <c r="N218" s="16">
        <f t="shared" si="50"/>
        <v>3</v>
      </c>
      <c r="O218" s="16">
        <v>2</v>
      </c>
      <c r="P218" s="18">
        <f t="shared" si="51"/>
        <v>8.8235294117647065E-2</v>
      </c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ht="15.6">
      <c r="A219" s="46" t="s">
        <v>365</v>
      </c>
      <c r="B219" s="12"/>
      <c r="C219" s="11" t="s">
        <v>393</v>
      </c>
      <c r="D219" s="16">
        <v>1</v>
      </c>
      <c r="E219" s="29"/>
      <c r="F219" s="29"/>
      <c r="G219" s="16"/>
      <c r="H219" s="12"/>
      <c r="I219" s="11" t="s">
        <v>394</v>
      </c>
      <c r="J219" s="16">
        <v>1</v>
      </c>
      <c r="K219" s="12"/>
      <c r="L219" s="11" t="s">
        <v>395</v>
      </c>
      <c r="M219" s="16">
        <v>1</v>
      </c>
      <c r="N219" s="16">
        <f t="shared" si="50"/>
        <v>3</v>
      </c>
      <c r="O219" s="47">
        <v>2</v>
      </c>
      <c r="P219" s="18">
        <f t="shared" si="51"/>
        <v>8.8235294117647065E-2</v>
      </c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</row>
    <row r="220" spans="1:27" ht="15.6">
      <c r="A220" s="49" t="s">
        <v>370</v>
      </c>
      <c r="B220" s="12"/>
      <c r="C220" s="11" t="s">
        <v>396</v>
      </c>
      <c r="D220" s="16">
        <v>1</v>
      </c>
      <c r="E220" s="11"/>
      <c r="F220" s="11"/>
      <c r="G220" s="16"/>
      <c r="H220" s="11"/>
      <c r="I220" s="11"/>
      <c r="J220" s="16"/>
      <c r="K220" s="12"/>
      <c r="L220" s="11" t="s">
        <v>397</v>
      </c>
      <c r="M220" s="16">
        <v>1</v>
      </c>
      <c r="N220" s="16">
        <f t="shared" si="50"/>
        <v>2</v>
      </c>
      <c r="O220" s="50">
        <v>1</v>
      </c>
      <c r="P220" s="18">
        <v>0.1</v>
      </c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</row>
    <row r="221" spans="1:27" ht="15.6">
      <c r="A221" s="19" t="s">
        <v>312</v>
      </c>
      <c r="B221" s="11"/>
      <c r="C221" s="11"/>
      <c r="D221" s="16"/>
      <c r="E221" s="11"/>
      <c r="F221" s="28"/>
      <c r="G221" s="16"/>
      <c r="H221" s="11"/>
      <c r="I221" s="11" t="s">
        <v>398</v>
      </c>
      <c r="J221" s="16">
        <v>1</v>
      </c>
      <c r="K221" s="11"/>
      <c r="L221" s="11"/>
      <c r="M221" s="16"/>
      <c r="N221" s="16">
        <f t="shared" si="50"/>
        <v>1</v>
      </c>
      <c r="O221" s="16">
        <v>1</v>
      </c>
      <c r="P221" s="18">
        <f t="shared" ref="P221:P228" si="52">N221/(O221*17)*100%</f>
        <v>5.8823529411764705E-2</v>
      </c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ht="15.6">
      <c r="A222" s="19" t="s">
        <v>179</v>
      </c>
      <c r="B222" s="12"/>
      <c r="C222" s="17"/>
      <c r="D222" s="16"/>
      <c r="E222" s="12"/>
      <c r="F222" s="11" t="s">
        <v>399</v>
      </c>
      <c r="G222" s="16">
        <v>1</v>
      </c>
      <c r="H222" s="12"/>
      <c r="I222" s="11" t="s">
        <v>400</v>
      </c>
      <c r="J222" s="16">
        <v>1</v>
      </c>
      <c r="K222" s="12"/>
      <c r="L222" s="11"/>
      <c r="M222" s="16"/>
      <c r="N222" s="16">
        <f t="shared" si="50"/>
        <v>2</v>
      </c>
      <c r="O222" s="16">
        <v>3</v>
      </c>
      <c r="P222" s="18">
        <f t="shared" si="52"/>
        <v>3.9215686274509803E-2</v>
      </c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15.6">
      <c r="A223" s="19" t="s">
        <v>328</v>
      </c>
      <c r="B223" s="12"/>
      <c r="C223" s="17"/>
      <c r="D223" s="16"/>
      <c r="E223" s="12"/>
      <c r="F223" s="11" t="s">
        <v>401</v>
      </c>
      <c r="G223" s="16">
        <v>1</v>
      </c>
      <c r="H223" s="12"/>
      <c r="I223" s="12"/>
      <c r="J223" s="13"/>
      <c r="K223" s="12"/>
      <c r="L223" s="11" t="s">
        <v>402</v>
      </c>
      <c r="M223" s="16">
        <v>1</v>
      </c>
      <c r="N223" s="16">
        <f t="shared" si="50"/>
        <v>2</v>
      </c>
      <c r="O223" s="16">
        <v>3</v>
      </c>
      <c r="P223" s="18">
        <f t="shared" si="52"/>
        <v>3.9215686274509803E-2</v>
      </c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ht="15.6">
      <c r="A224" s="19" t="s">
        <v>60</v>
      </c>
      <c r="B224" s="12"/>
      <c r="C224" s="11"/>
      <c r="D224" s="16"/>
      <c r="E224" s="12"/>
      <c r="F224" s="11" t="s">
        <v>403</v>
      </c>
      <c r="G224" s="16">
        <v>1</v>
      </c>
      <c r="H224" s="12"/>
      <c r="I224" s="11" t="s">
        <v>404</v>
      </c>
      <c r="J224" s="16">
        <v>1</v>
      </c>
      <c r="K224" s="12"/>
      <c r="L224" s="11" t="s">
        <v>405</v>
      </c>
      <c r="M224" s="16">
        <v>1</v>
      </c>
      <c r="N224" s="16">
        <f t="shared" si="50"/>
        <v>3</v>
      </c>
      <c r="O224" s="16">
        <v>1</v>
      </c>
      <c r="P224" s="18">
        <f t="shared" si="52"/>
        <v>0.17647058823529413</v>
      </c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15.6">
      <c r="A225" s="19" t="s">
        <v>406</v>
      </c>
      <c r="B225" s="11"/>
      <c r="C225" s="11"/>
      <c r="D225" s="16"/>
      <c r="E225" s="11"/>
      <c r="F225" s="11"/>
      <c r="G225" s="16"/>
      <c r="H225" s="11"/>
      <c r="I225" s="11"/>
      <c r="J225" s="16"/>
      <c r="K225" s="11"/>
      <c r="L225" s="11" t="s">
        <v>407</v>
      </c>
      <c r="M225" s="16">
        <v>1</v>
      </c>
      <c r="N225" s="16">
        <f t="shared" si="50"/>
        <v>1</v>
      </c>
      <c r="O225" s="16">
        <v>1</v>
      </c>
      <c r="P225" s="18">
        <f t="shared" si="52"/>
        <v>5.8823529411764705E-2</v>
      </c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31.2">
      <c r="A226" s="19" t="s">
        <v>69</v>
      </c>
      <c r="B226" s="11"/>
      <c r="C226" s="11" t="s">
        <v>408</v>
      </c>
      <c r="D226" s="16">
        <v>1</v>
      </c>
      <c r="E226" s="11"/>
      <c r="F226" s="11" t="s">
        <v>409</v>
      </c>
      <c r="G226" s="16">
        <v>1</v>
      </c>
      <c r="H226" s="11"/>
      <c r="I226" s="11"/>
      <c r="J226" s="16"/>
      <c r="K226" s="11"/>
      <c r="L226" s="11"/>
      <c r="M226" s="16"/>
      <c r="N226" s="16">
        <f t="shared" si="50"/>
        <v>2</v>
      </c>
      <c r="O226" s="16">
        <v>3</v>
      </c>
      <c r="P226" s="18">
        <f t="shared" si="52"/>
        <v>3.9215686274509803E-2</v>
      </c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ht="31.2">
      <c r="A227" s="19" t="s">
        <v>65</v>
      </c>
      <c r="B227" s="12"/>
      <c r="C227" s="27">
        <v>45182</v>
      </c>
      <c r="D227" s="16">
        <v>1</v>
      </c>
      <c r="E227" s="12"/>
      <c r="F227" s="11" t="s">
        <v>410</v>
      </c>
      <c r="G227" s="16">
        <v>2</v>
      </c>
      <c r="H227" s="12"/>
      <c r="I227" s="11" t="s">
        <v>411</v>
      </c>
      <c r="J227" s="16">
        <v>1</v>
      </c>
      <c r="K227" s="11"/>
      <c r="L227" s="11" t="s">
        <v>412</v>
      </c>
      <c r="M227" s="16">
        <v>2</v>
      </c>
      <c r="N227" s="16">
        <v>7</v>
      </c>
      <c r="O227" s="16">
        <v>7</v>
      </c>
      <c r="P227" s="18">
        <f t="shared" si="52"/>
        <v>5.8823529411764705E-2</v>
      </c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ht="31.2">
      <c r="A228" s="19" t="s">
        <v>193</v>
      </c>
      <c r="B228" s="12"/>
      <c r="C228" s="12"/>
      <c r="D228" s="16"/>
      <c r="E228" s="12"/>
      <c r="F228" s="17"/>
      <c r="G228" s="16"/>
      <c r="H228" s="12"/>
      <c r="I228" s="11" t="s">
        <v>413</v>
      </c>
      <c r="J228" s="16">
        <v>1</v>
      </c>
      <c r="K228" s="12"/>
      <c r="L228" s="17"/>
      <c r="M228" s="16"/>
      <c r="N228" s="16">
        <f>D228+G228+J228+M228</f>
        <v>1</v>
      </c>
      <c r="O228" s="16">
        <v>1</v>
      </c>
      <c r="P228" s="18">
        <f t="shared" si="52"/>
        <v>5.8823529411764705E-2</v>
      </c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ht="15.6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15.6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15.6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15.6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ht="15.6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ht="15.6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ht="15.6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ht="15.6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ht="15.6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ht="15.6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ht="15.6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ht="15.6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15.6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ht="15.6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ht="15.6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15.6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15.6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ht="15.6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ht="15.6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ht="15.6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15.6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ht="15.6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ht="15.6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ht="15.6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ht="15.6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ht="15.6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ht="15.6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ht="15.6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ht="15.6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ht="15.6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ht="15.6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ht="15.6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ht="15.6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ht="15.6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ht="15.6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ht="15.6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15.6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ht="15.6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ht="15.6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ht="15.6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ht="15.6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ht="15.6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ht="15.6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ht="15.6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ht="15.6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ht="15.6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ht="15.6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ht="15.6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ht="15.6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ht="15.6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ht="15.6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ht="15.6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ht="15.6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ht="15.6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ht="15.6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ht="15.6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ht="15.6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ht="15.6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ht="15.6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ht="15.6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ht="15.6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ht="15.6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ht="15.6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ht="15.6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ht="15.6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ht="15.6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ht="15.6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ht="15.6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ht="15.6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ht="15.6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ht="15.6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ht="15.6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ht="15.6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ht="15.6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ht="15.6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ht="15.6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ht="15.6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ht="15.6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ht="15.6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ht="15.6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ht="15.6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ht="15.6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ht="15.6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ht="15.6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ht="15.6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ht="15.6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ht="15.6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ht="15.6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ht="15.6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ht="15.6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ht="15.6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ht="15.6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ht="15.6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ht="15.6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ht="15.6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ht="15.6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ht="15.6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ht="15.6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ht="15.6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ht="15.6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ht="15.6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ht="15.6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ht="15.6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ht="15.6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ht="15.6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ht="15.6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ht="15.6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ht="15.6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ht="15.6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ht="15.6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ht="15.6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ht="15.6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ht="15.6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ht="15.6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ht="15.6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ht="15.6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ht="15.6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ht="15.6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ht="15.6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ht="15.6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ht="15.6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ht="15.6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ht="15.6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ht="15.6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ht="15.6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ht="15.6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ht="15.6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ht="15.6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ht="15.6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ht="15.6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ht="15.6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ht="15.6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ht="15.6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ht="15.6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ht="15.6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ht="15.6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ht="15.6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ht="15.6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ht="15.6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ht="15.6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ht="15.6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ht="15.6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ht="15.6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ht="15.6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ht="15.6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ht="15.6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ht="15.6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ht="15.6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ht="15.6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ht="15.6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ht="15.6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ht="15.6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ht="15.6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ht="15.6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ht="15.6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ht="15.6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ht="15.6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ht="15.6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ht="15.6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ht="15.6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ht="15.6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ht="15.6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ht="15.6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ht="15.6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ht="15.6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ht="15.6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ht="15.6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ht="15.6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ht="15.6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ht="15.6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ht="15.6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ht="15.6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ht="15.6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ht="15.6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ht="15.6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ht="15.6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ht="15.6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ht="15.6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ht="15.6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ht="15.6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ht="15.6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ht="15.6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ht="15.6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ht="15.6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ht="15.6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ht="15.6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ht="15.6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ht="15.6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ht="15.6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ht="15.6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ht="15.6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ht="15.6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ht="15.6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ht="15.6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ht="15.6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ht="15.6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ht="15.6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ht="15.6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ht="15.6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ht="15.6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ht="15.6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ht="15.6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ht="15.6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ht="15.6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ht="15.6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ht="15.6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ht="15.6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ht="15.6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ht="15.6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ht="15.6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ht="15.6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ht="15.6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ht="15.6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ht="15.6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ht="15.6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ht="15.6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ht="15.6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ht="15.6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ht="15.6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ht="15.6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ht="15.6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ht="15.6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ht="15.6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ht="15.6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ht="15.6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ht="15.6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ht="15.6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ht="15.6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ht="15.6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ht="15.6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ht="15.6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ht="15.6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ht="15.6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ht="15.6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ht="15.6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ht="15.6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ht="15.6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ht="15.6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ht="15.6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ht="15.6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ht="15.6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ht="15.6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ht="15.6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ht="15.6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ht="15.6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ht="15.6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ht="15.6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ht="15.6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ht="15.6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ht="15.6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ht="15.6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ht="15.6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ht="15.6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ht="15.6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ht="15.6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ht="15.6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ht="15.6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ht="15.6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ht="15.6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ht="15.6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ht="15.6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ht="15.6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ht="15.6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ht="15.6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ht="15.6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ht="15.6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ht="15.6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ht="15.6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ht="15.6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ht="15.6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ht="15.6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ht="15.6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ht="15.6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ht="15.6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ht="15.6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ht="15.6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ht="15.6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ht="15.6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ht="15.6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ht="15.6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ht="15.6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ht="15.6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ht="15.6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ht="15.6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ht="15.6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ht="15.6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ht="15.6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ht="15.6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ht="15.6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ht="15.6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ht="15.6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ht="15.6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ht="15.6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ht="15.6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ht="15.6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ht="15.6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ht="15.6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ht="15.6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ht="15.6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ht="15.6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ht="15.6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ht="15.6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ht="15.6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ht="15.6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ht="15.6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ht="15.6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ht="15.6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ht="15.6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ht="15.6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ht="15.6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ht="15.6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ht="15.6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ht="15.6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ht="15.6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ht="15.6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ht="15.6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ht="15.6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ht="15.6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ht="15.6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ht="15.6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ht="15.6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ht="15.6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ht="15.6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ht="15.6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ht="15.6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ht="15.6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ht="15.6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ht="15.6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ht="15.6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ht="15.6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15.6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ht="15.6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ht="15.6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ht="15.6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ht="15.6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ht="15.6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ht="15.6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ht="15.6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ht="15.6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ht="15.6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ht="15.6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ht="15.6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ht="15.6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ht="15.6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ht="15.6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ht="15.6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ht="15.6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ht="15.6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ht="15.6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ht="15.6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ht="15.6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ht="15.6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ht="15.6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ht="15.6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ht="15.6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ht="15.6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ht="15.6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ht="15.6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ht="15.6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ht="15.6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ht="15.6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ht="15.6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ht="15.6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ht="15.6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ht="15.6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ht="15.6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ht="15.6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ht="15.6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ht="15.6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ht="15.6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ht="15.6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ht="15.6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ht="15.6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ht="15.6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ht="15.6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ht="15.6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ht="15.6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ht="15.6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ht="15.6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ht="15.6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ht="15.6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ht="15.6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ht="15.6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ht="15.6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ht="15.6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ht="15.6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ht="15.6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ht="15.6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ht="15.6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ht="15.6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ht="15.6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ht="15.6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ht="15.6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ht="15.6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ht="15.6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ht="15.6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ht="15.6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ht="15.6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ht="15.6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ht="15.6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ht="15.6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ht="15.6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ht="15.6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ht="15.6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ht="15.6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ht="15.6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ht="15.6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ht="15.6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ht="15.6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ht="15.6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ht="15.6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ht="15.6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ht="15.6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ht="15.6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ht="15.6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ht="15.6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ht="15.6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ht="15.6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ht="15.6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ht="15.6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ht="15.6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ht="15.6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ht="15.6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ht="15.6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ht="15.6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ht="15.6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ht="15.6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ht="15.6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ht="15.6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ht="15.6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ht="15.6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ht="15.6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ht="15.6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ht="15.6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ht="15.6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ht="15.6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ht="15.6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ht="15.6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ht="15.6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ht="15.6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ht="15.6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ht="15.6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ht="15.6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ht="15.6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ht="15.6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ht="15.6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ht="15.6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ht="15.6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ht="15.6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ht="15.6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ht="15.6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ht="15.6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ht="15.6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ht="15.6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ht="15.6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ht="15.6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ht="15.6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ht="15.6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ht="15.6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ht="15.6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ht="15.6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ht="15.6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ht="15.6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ht="15.6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ht="15.6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ht="15.6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ht="15.6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ht="15.6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ht="15.6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ht="15.6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ht="15.6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ht="15.6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ht="15.6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ht="15.6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ht="15.6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ht="15.6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ht="15.6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ht="15.6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ht="15.6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ht="15.6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ht="15.6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ht="15.6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ht="15.6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ht="15.6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ht="15.6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ht="15.6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ht="15.6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ht="15.6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ht="15.6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ht="15.6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ht="15.6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ht="15.6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ht="15.6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ht="15.6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ht="15.6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ht="15.6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ht="15.6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ht="15.6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ht="15.6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ht="15.6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ht="15.6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ht="15.6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ht="15.6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ht="15.6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ht="15.6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ht="15.6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ht="15.6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ht="15.6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ht="15.6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ht="15.6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ht="15.6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ht="15.6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ht="15.6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ht="15.6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ht="15.6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ht="15.6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ht="15.6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ht="15.6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ht="15.6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ht="15.6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ht="15.6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ht="15.6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ht="15.6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ht="15.6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ht="15.6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ht="15.6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ht="15.6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ht="15.6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ht="15.6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ht="15.6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ht="15.6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ht="15.6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ht="15.6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ht="15.6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ht="15.6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ht="15.6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ht="15.6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ht="15.6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ht="15.6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ht="15.6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ht="15.6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ht="15.6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ht="15.6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ht="15.6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ht="15.6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ht="15.6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ht="15.6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ht="15.6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ht="15.6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ht="15.6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ht="15.6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ht="15.6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ht="15.6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ht="15.6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ht="15.6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ht="15.6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ht="15.6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ht="15.6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ht="15.6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ht="15.6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ht="15.6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ht="15.6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ht="15.6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ht="15.6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ht="15.6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ht="15.6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ht="15.6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ht="15.6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ht="15.6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ht="15.6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ht="15.6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ht="15.6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ht="15.6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ht="15.6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ht="15.6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ht="15.6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ht="15.6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ht="15.6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ht="15.6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ht="15.6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ht="15.6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ht="15.6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ht="15.6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ht="15.6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ht="15.6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ht="15.6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ht="15.6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ht="15.6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ht="15.6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ht="15.6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ht="15.6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ht="15.6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ht="15.6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ht="15.6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ht="15.6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ht="15.6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ht="15.6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ht="15.6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ht="15.6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ht="15.6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ht="15.6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ht="15.6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ht="15.6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ht="15.6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ht="15.6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ht="15.6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ht="15.6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ht="15.6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ht="15.6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ht="15.6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ht="15.6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ht="15.6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ht="15.6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ht="15.6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ht="15.6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ht="15.6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ht="15.6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ht="15.6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ht="15.6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ht="15.6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ht="15.6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ht="15.6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ht="15.6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ht="15.6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ht="15.6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ht="15.6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ht="15.6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ht="15.6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ht="15.6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ht="15.6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ht="15.6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ht="15.6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ht="15.6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ht="15.6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ht="15.6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ht="15.6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ht="15.6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ht="15.6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ht="15.6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ht="15.6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ht="15.6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ht="15.6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ht="15.6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ht="15.6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ht="15.6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ht="15.6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ht="15.6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ht="15.6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ht="15.6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ht="15.6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ht="15.6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ht="15.6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ht="15.6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ht="15.6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ht="15.6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ht="15.6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ht="15.6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ht="15.6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ht="15.6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ht="15.6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ht="15.6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ht="15.6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ht="15.6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ht="15.6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ht="15.6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ht="15.6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ht="15.6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ht="15.6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ht="15.6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ht="15.6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ht="15.6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ht="15.6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ht="15.6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ht="15.6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ht="15.6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ht="15.6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ht="15.6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ht="15.6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ht="15.6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ht="15.6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ht="15.6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ht="15.6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ht="15.6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ht="15.6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ht="15.6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ht="15.6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ht="15.6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ht="15.6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ht="15.6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ht="15.6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ht="15.6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ht="15.6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ht="15.6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ht="15.6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ht="15.6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ht="15.6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ht="15.6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ht="15.6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ht="15.6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ht="15.6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ht="15.6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ht="15.6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ht="15.6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ht="15.6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ht="15.6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ht="15.6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ht="15.6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ht="15.6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ht="15.6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ht="15.6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ht="15.6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ht="15.6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ht="15.6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ht="15.6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ht="15.6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ht="15.6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ht="15.6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ht="15.6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ht="15.6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ht="15.6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ht="15.6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ht="15.6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ht="15.6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ht="15.6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ht="15.6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</sheetData>
  <mergeCells count="7">
    <mergeCell ref="N3:N4"/>
    <mergeCell ref="P3:P4"/>
    <mergeCell ref="E1:J1"/>
    <mergeCell ref="B2:D2"/>
    <mergeCell ref="E2:G2"/>
    <mergeCell ref="H2:J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полугодие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Пользователь Windows</cp:lastModifiedBy>
  <dcterms:created xsi:type="dcterms:W3CDTF">2024-01-14T21:39:29Z</dcterms:created>
  <dcterms:modified xsi:type="dcterms:W3CDTF">2024-01-14T21:39:30Z</dcterms:modified>
</cp:coreProperties>
</file>