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МЕНЮ 2023\"/>
    </mc:Choice>
  </mc:AlternateContent>
  <bookViews>
    <workbookView xWindow="0" yWindow="0" windowWidth="20490" windowHeight="775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7" i="1" l="1"/>
  <c r="F237" i="1"/>
  <c r="E237" i="1"/>
  <c r="D237" i="1"/>
  <c r="C237" i="1"/>
  <c r="G226" i="1"/>
  <c r="G238" i="1" s="1"/>
  <c r="F226" i="1"/>
  <c r="F238" i="1" s="1"/>
  <c r="E226" i="1"/>
  <c r="D226" i="1"/>
  <c r="D238" i="1" s="1"/>
  <c r="C226" i="1"/>
  <c r="G214" i="1"/>
  <c r="F214" i="1"/>
  <c r="E214" i="1"/>
  <c r="D214" i="1"/>
  <c r="C214" i="1"/>
  <c r="G203" i="1"/>
  <c r="G215" i="1" s="1"/>
  <c r="F203" i="1"/>
  <c r="E203" i="1"/>
  <c r="E215" i="1" s="1"/>
  <c r="D203" i="1"/>
  <c r="D215" i="1" s="1"/>
  <c r="C203" i="1"/>
  <c r="G193" i="1"/>
  <c r="F193" i="1"/>
  <c r="E193" i="1"/>
  <c r="D193" i="1"/>
  <c r="C193" i="1"/>
  <c r="G181" i="1"/>
  <c r="F181" i="1"/>
  <c r="F194" i="1" s="1"/>
  <c r="E181" i="1"/>
  <c r="E194" i="1" s="1"/>
  <c r="D181" i="1"/>
  <c r="D194" i="1" s="1"/>
  <c r="C181" i="1"/>
  <c r="G169" i="1"/>
  <c r="F169" i="1"/>
  <c r="E169" i="1"/>
  <c r="D169" i="1"/>
  <c r="C169" i="1"/>
  <c r="G157" i="1"/>
  <c r="F157" i="1"/>
  <c r="E157" i="1"/>
  <c r="D157" i="1"/>
  <c r="D170" i="1" s="1"/>
  <c r="C157" i="1"/>
  <c r="C170" i="1" s="1"/>
  <c r="G145" i="1"/>
  <c r="F145" i="1"/>
  <c r="E145" i="1"/>
  <c r="D145" i="1"/>
  <c r="C145" i="1"/>
  <c r="G134" i="1"/>
  <c r="F134" i="1"/>
  <c r="E134" i="1"/>
  <c r="D134" i="1"/>
  <c r="C134" i="1"/>
  <c r="E146" i="1" l="1"/>
  <c r="G170" i="1"/>
  <c r="C146" i="1"/>
  <c r="F146" i="1"/>
  <c r="G146" i="1"/>
  <c r="F215" i="1"/>
  <c r="E170" i="1"/>
  <c r="G194" i="1"/>
  <c r="D146" i="1"/>
  <c r="F170" i="1"/>
  <c r="C194" i="1"/>
  <c r="C215" i="1"/>
  <c r="C238" i="1"/>
  <c r="E238" i="1"/>
  <c r="D90" i="1"/>
  <c r="E90" i="1"/>
  <c r="F90" i="1"/>
  <c r="G90" i="1"/>
  <c r="C90" i="1"/>
  <c r="D101" i="1" l="1"/>
  <c r="E101" i="1"/>
  <c r="F101" i="1"/>
  <c r="G101" i="1"/>
  <c r="G102" i="1" s="1"/>
  <c r="C101" i="1"/>
  <c r="C102" i="1" s="1"/>
  <c r="D102" i="1"/>
  <c r="E102" i="1"/>
  <c r="F102" i="1"/>
  <c r="D78" i="1"/>
  <c r="E78" i="1"/>
  <c r="F78" i="1"/>
  <c r="G78" i="1"/>
  <c r="C78" i="1"/>
  <c r="D67" i="1"/>
  <c r="E67" i="1"/>
  <c r="F67" i="1"/>
  <c r="G67" i="1"/>
  <c r="C67" i="1"/>
  <c r="C79" i="1" s="1"/>
  <c r="D57" i="1"/>
  <c r="E57" i="1"/>
  <c r="F57" i="1"/>
  <c r="G57" i="1"/>
  <c r="C57" i="1"/>
  <c r="D45" i="1"/>
  <c r="E45" i="1"/>
  <c r="F45" i="1"/>
  <c r="G45" i="1"/>
  <c r="C45" i="1"/>
  <c r="D33" i="1"/>
  <c r="E33" i="1"/>
  <c r="F33" i="1"/>
  <c r="G33" i="1"/>
  <c r="C33" i="1"/>
  <c r="D22" i="1"/>
  <c r="E22" i="1"/>
  <c r="E34" i="1" s="1"/>
  <c r="F22" i="1"/>
  <c r="F34" i="1" s="1"/>
  <c r="G22" i="1"/>
  <c r="C22" i="1"/>
  <c r="D112" i="1"/>
  <c r="E112" i="1"/>
  <c r="F112" i="1"/>
  <c r="G112" i="1"/>
  <c r="C112" i="1"/>
  <c r="D122" i="1"/>
  <c r="E122" i="1"/>
  <c r="F122" i="1"/>
  <c r="G122" i="1"/>
  <c r="C122" i="1"/>
  <c r="C58" i="1" l="1"/>
  <c r="F79" i="1"/>
  <c r="G58" i="1"/>
  <c r="E79" i="1"/>
  <c r="C34" i="1"/>
  <c r="F58" i="1"/>
  <c r="G79" i="1"/>
  <c r="G34" i="1"/>
  <c r="E58" i="1"/>
  <c r="D34" i="1"/>
  <c r="D58" i="1"/>
  <c r="D79" i="1"/>
  <c r="C123" i="1"/>
  <c r="F123" i="1"/>
  <c r="D123" i="1"/>
  <c r="G123" i="1"/>
  <c r="E123" i="1"/>
</calcChain>
</file>

<file path=xl/sharedStrings.xml><?xml version="1.0" encoding="utf-8"?>
<sst xmlns="http://schemas.openxmlformats.org/spreadsheetml/2006/main" count="353" uniqueCount="89">
  <si>
    <t>Завтрак</t>
  </si>
  <si>
    <t>№ рец</t>
  </si>
  <si>
    <t>Наименование блюда</t>
  </si>
  <si>
    <t>Вес порции, г</t>
  </si>
  <si>
    <t>Пищевые в-ва, г</t>
  </si>
  <si>
    <t>Энерг, ценность, ккал,</t>
  </si>
  <si>
    <t>Белки</t>
  </si>
  <si>
    <t>Жиры</t>
  </si>
  <si>
    <t>Углеводы</t>
  </si>
  <si>
    <t>Масло (порциями) № 14-11</t>
  </si>
  <si>
    <t>Рис отварной № 304-2011</t>
  </si>
  <si>
    <t>Чай с лимоном № 377-2011</t>
  </si>
  <si>
    <t>Хлеб йодированный</t>
  </si>
  <si>
    <t>Птица отварная № 288-15</t>
  </si>
  <si>
    <t>Сыр (порциями) № 15-2011</t>
  </si>
  <si>
    <t>Помидоры натуральные свежие № 71-15</t>
  </si>
  <si>
    <t>Обед</t>
  </si>
  <si>
    <t>Борщ с капустой и картофелем № 82-2011</t>
  </si>
  <si>
    <t>Каша гречневая рассыпч, № 302-11</t>
  </si>
  <si>
    <t>Сок (на порцию)</t>
  </si>
  <si>
    <t>Гуляш говяжий 50/50, № 260-15</t>
  </si>
  <si>
    <t>Вафли Джумка37 г</t>
  </si>
  <si>
    <t>С-т из свежих огурцов № 20-15</t>
  </si>
  <si>
    <t>Макароны отварные с сыром № 204-11</t>
  </si>
  <si>
    <t>Яблоки (порциями)</t>
  </si>
  <si>
    <t>Колбаса (порциями) № 16-15</t>
  </si>
  <si>
    <t>Чай с сахаром № 376-2011</t>
  </si>
  <si>
    <t>Салат из свежих помидоров и огурцов № 24-15</t>
  </si>
  <si>
    <t>Суп из овощей № 99-11</t>
  </si>
  <si>
    <t>Пюре картофельное № 312-15</t>
  </si>
  <si>
    <t>Котлета Нежная № 373-21</t>
  </si>
  <si>
    <t>Коктейль Молочный Ваниль 200 г</t>
  </si>
  <si>
    <t>Дениш с абрикосовой начинкой 25 г</t>
  </si>
  <si>
    <t>Хлеб Бородинский</t>
  </si>
  <si>
    <t>Салат из белокач,капусты с зел,горошком № 45-11</t>
  </si>
  <si>
    <t>Запеканка из твор, с морк, со сгущ,молоком № 224-2011</t>
  </si>
  <si>
    <t>Какао с молоком сгущенным № 383-2011</t>
  </si>
  <si>
    <t>Рассольник ленинградский № 96-11</t>
  </si>
  <si>
    <t>Каша пшеничная с маслом № 302-2011</t>
  </si>
  <si>
    <t>Бефстроганов из гов,лопатки № 250-15</t>
  </si>
  <si>
    <t>Салат Летний № 34-15</t>
  </si>
  <si>
    <t>Кисель из плодов и ягод № 350-11</t>
  </si>
  <si>
    <t>Омлет с сыром № 211-15</t>
  </si>
  <si>
    <t>Зеленый горошек (порциями) 2011</t>
  </si>
  <si>
    <t>Апельсины (порциями)</t>
  </si>
  <si>
    <t>Суп картоф, с горохом и филе ц/б № 102-15</t>
  </si>
  <si>
    <t>Котлеты рублен, из филе ЦБ № 295-11</t>
  </si>
  <si>
    <t>Макаронные изделия отварные № 309-2011</t>
  </si>
  <si>
    <t>Компот из компотной смеси с/м ТТК от 03,07,20</t>
  </si>
  <si>
    <t>Салат из свежих помидоров № 23-15</t>
  </si>
  <si>
    <t>Суп молочный с макаронами № 120-2011</t>
  </si>
  <si>
    <t>Слойка с клубнично-ванил, начинкой 105 г</t>
  </si>
  <si>
    <t>Бананы (порциями) 338-15</t>
  </si>
  <si>
    <t>Суп картоф,с мясными фрикадельками № 104-15</t>
  </si>
  <si>
    <t>Пряники (порциями)</t>
  </si>
  <si>
    <t>Салат из редиса с огурцами и яйцом № 31-15</t>
  </si>
  <si>
    <t>1 неделя 1 день</t>
  </si>
  <si>
    <t>1 неделя 5 день</t>
  </si>
  <si>
    <t>1 неделя 4 день</t>
  </si>
  <si>
    <t>1 неделя 3 день</t>
  </si>
  <si>
    <t>1 неделя 2 день</t>
  </si>
  <si>
    <t>Итого</t>
  </si>
  <si>
    <t>Итого за день</t>
  </si>
  <si>
    <t>Бисквит с вареной сгущенкой "Hippo Bondi" 32г</t>
  </si>
  <si>
    <t>Плов из птицы (филе) 80/200 № 291-15</t>
  </si>
  <si>
    <t>2 неделя 1 день</t>
  </si>
  <si>
    <t>Каша овсяная (вязкая) молочная с изюмом №173-11</t>
  </si>
  <si>
    <t>Суп картофельный с рисом и филе ЦБ № 101-15</t>
  </si>
  <si>
    <t>Компот из сухофруктов № 495-2021</t>
  </si>
  <si>
    <t>2 неделя 2 день</t>
  </si>
  <si>
    <t>Фруктовое пюре "Дары Кубани"</t>
  </si>
  <si>
    <t>Борщ с фасолью и картофелем № 84-11</t>
  </si>
  <si>
    <t>Тефтели гов, со см,соусом № 279-15</t>
  </si>
  <si>
    <t>Сметана на порции</t>
  </si>
  <si>
    <t>2 неделя 3 день</t>
  </si>
  <si>
    <t>Суп картофельный с макарон, изделиями № 103-11</t>
  </si>
  <si>
    <t>2 неделя 4 день</t>
  </si>
  <si>
    <t>Сырники из творога с молоком сгущенным № 219-15</t>
  </si>
  <si>
    <t>Рыба, тушеная в томате с овощами № 229-2011</t>
  </si>
  <si>
    <t>Суп картоф, с бобовыми № 102-11</t>
  </si>
  <si>
    <t>2 неделя 5 день</t>
  </si>
  <si>
    <t>Жаркое по-домашнему (говяд,тазобедренная) 50/150 № 259-15</t>
  </si>
  <si>
    <t>Огурцы натуральные свежие № 71-15</t>
  </si>
  <si>
    <t>Фрикадельки из филе ЦБ со сметанным соусом № 297-2011</t>
  </si>
  <si>
    <t xml:space="preserve">                                                                 Ген. директор МУП по ОШСП г. Ростова-на-Дону</t>
  </si>
  <si>
    <t>Г.В. Круглова</t>
  </si>
  <si>
    <t>Примерное двухнедельное меню для</t>
  </si>
  <si>
    <t>обучающихся  в оздоровительных учреждениях</t>
  </si>
  <si>
    <t>с дневным пребыванием детей в период летних каникул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</si>
</sst>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8"/>
  <sheetViews>
    <sheetView tabSelected="1" zoomScale="85" zoomScaleNormal="85" workbookViewId="0">
      <selection activeCell="I10" sqref="I10"/>
    </sheetView>
  </sheetViews>
  <sheetFormatPr defaultRowHeight="15" x14ac:dyDescent="0.25"/>
  <cols>
    <col min="2" max="2" width="45.7109375" customWidth="1"/>
  </cols>
  <sheetData>
    <row r="1" spans="1:9" ht="15.75" x14ac:dyDescent="0.25">
      <c r="A1" s="13"/>
      <c r="B1" s="13"/>
      <c r="C1" s="13"/>
      <c r="D1" s="13"/>
      <c r="E1" s="13"/>
      <c r="F1" s="13"/>
      <c r="G1" s="13"/>
    </row>
    <row r="2" spans="1:9" ht="15.75" x14ac:dyDescent="0.25">
      <c r="A2" s="13" t="s">
        <v>84</v>
      </c>
      <c r="B2" s="13"/>
      <c r="C2" s="13"/>
      <c r="D2" s="13"/>
      <c r="E2" s="13"/>
      <c r="F2" s="13"/>
      <c r="G2" s="13"/>
    </row>
    <row r="3" spans="1:9" ht="15.75" x14ac:dyDescent="0.25">
      <c r="A3" s="13"/>
      <c r="B3" s="13"/>
      <c r="C3" s="13"/>
      <c r="D3" s="13"/>
      <c r="E3" s="13"/>
      <c r="F3" s="13"/>
      <c r="G3" s="13"/>
    </row>
    <row r="4" spans="1:9" ht="15.75" x14ac:dyDescent="0.25">
      <c r="A4" s="13"/>
      <c r="B4" s="13"/>
      <c r="C4" s="13"/>
      <c r="D4" s="13"/>
      <c r="E4" s="13" t="s">
        <v>85</v>
      </c>
      <c r="F4" s="13"/>
      <c r="G4" s="13"/>
    </row>
    <row r="5" spans="1:9" ht="15.75" x14ac:dyDescent="0.25">
      <c r="A5" s="13"/>
      <c r="B5" s="13"/>
      <c r="C5" s="13"/>
      <c r="D5" s="13"/>
      <c r="E5" s="13"/>
      <c r="F5" s="13"/>
      <c r="G5" s="13"/>
    </row>
    <row r="6" spans="1:9" ht="15.75" x14ac:dyDescent="0.25">
      <c r="A6" s="13"/>
      <c r="B6" s="13"/>
      <c r="C6" s="13"/>
      <c r="D6" s="13"/>
      <c r="E6" s="13"/>
      <c r="F6" s="13"/>
      <c r="G6" s="13"/>
    </row>
    <row r="7" spans="1:9" ht="15.75" x14ac:dyDescent="0.25">
      <c r="A7" s="24" t="s">
        <v>86</v>
      </c>
      <c r="B7" s="24"/>
      <c r="C7" s="24"/>
      <c r="D7" s="24"/>
      <c r="E7" s="24"/>
      <c r="F7" s="24"/>
      <c r="G7" s="24"/>
    </row>
    <row r="8" spans="1:9" ht="15.75" x14ac:dyDescent="0.25">
      <c r="A8" s="24" t="s">
        <v>87</v>
      </c>
      <c r="B8" s="24"/>
      <c r="C8" s="24"/>
      <c r="D8" s="24"/>
      <c r="E8" s="24"/>
      <c r="F8" s="24"/>
      <c r="G8" s="24"/>
    </row>
    <row r="9" spans="1:9" ht="15.75" x14ac:dyDescent="0.25">
      <c r="A9" s="24" t="s">
        <v>88</v>
      </c>
      <c r="B9" s="24"/>
      <c r="C9" s="24"/>
      <c r="D9" s="24"/>
      <c r="E9" s="24"/>
      <c r="F9" s="24"/>
      <c r="G9" s="24"/>
    </row>
    <row r="10" spans="1:9" ht="15.75" x14ac:dyDescent="0.25">
      <c r="A10" s="13"/>
      <c r="B10" s="13"/>
      <c r="C10" s="13"/>
      <c r="D10" s="13"/>
      <c r="E10" s="13"/>
      <c r="F10" s="13"/>
      <c r="G10" s="13"/>
    </row>
    <row r="11" spans="1:9" x14ac:dyDescent="0.25">
      <c r="A11" s="23" t="s">
        <v>56</v>
      </c>
      <c r="B11" s="23"/>
      <c r="C11" s="23"/>
      <c r="D11" s="23"/>
      <c r="E11" s="23"/>
      <c r="F11" s="23"/>
      <c r="G11" s="23"/>
    </row>
    <row r="12" spans="1:9" x14ac:dyDescent="0.25">
      <c r="A12" s="20" t="s">
        <v>0</v>
      </c>
      <c r="B12" s="20"/>
      <c r="C12" s="20"/>
      <c r="D12" s="20"/>
      <c r="E12" s="20"/>
      <c r="F12" s="20"/>
      <c r="G12" s="20"/>
    </row>
    <row r="13" spans="1:9" x14ac:dyDescent="0.25">
      <c r="A13" s="20" t="s">
        <v>1</v>
      </c>
      <c r="B13" s="21" t="s">
        <v>2</v>
      </c>
      <c r="C13" s="20" t="s">
        <v>3</v>
      </c>
      <c r="D13" s="20" t="s">
        <v>4</v>
      </c>
      <c r="E13" s="20"/>
      <c r="F13" s="20"/>
      <c r="G13" s="20" t="s">
        <v>5</v>
      </c>
    </row>
    <row r="14" spans="1:9" ht="20.25" customHeight="1" x14ac:dyDescent="0.25">
      <c r="A14" s="20"/>
      <c r="B14" s="21"/>
      <c r="C14" s="20"/>
      <c r="D14" s="5" t="s">
        <v>6</v>
      </c>
      <c r="E14" s="5" t="s">
        <v>7</v>
      </c>
      <c r="F14" s="5" t="s">
        <v>8</v>
      </c>
      <c r="G14" s="20"/>
    </row>
    <row r="15" spans="1:9" x14ac:dyDescent="0.25">
      <c r="A15" s="5">
        <v>782</v>
      </c>
      <c r="B15" s="6" t="s">
        <v>9</v>
      </c>
      <c r="C15" s="5">
        <v>10</v>
      </c>
      <c r="D15" s="5">
        <v>0.1</v>
      </c>
      <c r="E15" s="5">
        <v>7.25</v>
      </c>
      <c r="F15" s="5">
        <v>0.14000000000000001</v>
      </c>
      <c r="G15" s="5">
        <v>66.2</v>
      </c>
      <c r="I15" s="1"/>
    </row>
    <row r="16" spans="1:9" x14ac:dyDescent="0.25">
      <c r="A16" s="5">
        <v>594</v>
      </c>
      <c r="B16" s="6" t="s">
        <v>10</v>
      </c>
      <c r="C16" s="5">
        <v>180</v>
      </c>
      <c r="D16" s="5">
        <v>4.4400000000000004</v>
      </c>
      <c r="E16" s="5">
        <v>6.51</v>
      </c>
      <c r="F16" s="5">
        <v>43.09</v>
      </c>
      <c r="G16" s="5">
        <v>233.25</v>
      </c>
    </row>
    <row r="17" spans="1:7" x14ac:dyDescent="0.25">
      <c r="A17" s="5">
        <v>684</v>
      </c>
      <c r="B17" s="6" t="s">
        <v>11</v>
      </c>
      <c r="C17" s="5">
        <v>200</v>
      </c>
      <c r="D17" s="5">
        <v>0.13</v>
      </c>
      <c r="E17" s="5">
        <v>0.03</v>
      </c>
      <c r="F17" s="5">
        <v>9.4600000000000009</v>
      </c>
      <c r="G17" s="5">
        <v>37.32</v>
      </c>
    </row>
    <row r="18" spans="1:7" x14ac:dyDescent="0.25">
      <c r="A18" s="5">
        <v>616</v>
      </c>
      <c r="B18" s="6" t="s">
        <v>12</v>
      </c>
      <c r="C18" s="5">
        <v>47</v>
      </c>
      <c r="D18" s="5">
        <v>3.62</v>
      </c>
      <c r="E18" s="5">
        <v>0.38</v>
      </c>
      <c r="F18" s="5">
        <v>24.02</v>
      </c>
      <c r="G18" s="5">
        <v>112.8</v>
      </c>
    </row>
    <row r="19" spans="1:7" x14ac:dyDescent="0.25">
      <c r="A19" s="5">
        <v>1097</v>
      </c>
      <c r="B19" s="6" t="s">
        <v>13</v>
      </c>
      <c r="C19" s="5">
        <v>100</v>
      </c>
      <c r="D19" s="5">
        <v>25.72</v>
      </c>
      <c r="E19" s="5">
        <v>3.98</v>
      </c>
      <c r="F19" s="5">
        <v>0.24</v>
      </c>
      <c r="G19" s="5">
        <v>141.25</v>
      </c>
    </row>
    <row r="20" spans="1:7" x14ac:dyDescent="0.25">
      <c r="A20" s="5">
        <v>737</v>
      </c>
      <c r="B20" s="6" t="s">
        <v>14</v>
      </c>
      <c r="C20" s="5">
        <v>10</v>
      </c>
      <c r="D20" s="5">
        <v>2.68</v>
      </c>
      <c r="E20" s="5">
        <v>2.52</v>
      </c>
      <c r="F20" s="5">
        <v>0</v>
      </c>
      <c r="G20" s="5">
        <v>33.4</v>
      </c>
    </row>
    <row r="21" spans="1:7" x14ac:dyDescent="0.25">
      <c r="A21" s="5">
        <v>1049</v>
      </c>
      <c r="B21" s="6" t="s">
        <v>15</v>
      </c>
      <c r="C21" s="5">
        <v>60</v>
      </c>
      <c r="D21" s="5">
        <v>0.66</v>
      </c>
      <c r="E21" s="5">
        <v>0.12</v>
      </c>
      <c r="F21" s="5">
        <v>2.2799999999999998</v>
      </c>
      <c r="G21" s="5">
        <v>13.8</v>
      </c>
    </row>
    <row r="22" spans="1:7" ht="15.75" x14ac:dyDescent="0.25">
      <c r="A22" s="6"/>
      <c r="B22" s="2" t="s">
        <v>61</v>
      </c>
      <c r="C22" s="5">
        <f>SUM(C15:C21)</f>
        <v>607</v>
      </c>
      <c r="D22" s="5">
        <f t="shared" ref="D22:G22" si="0">SUM(D15:D21)</f>
        <v>37.349999999999994</v>
      </c>
      <c r="E22" s="5">
        <f t="shared" si="0"/>
        <v>20.79</v>
      </c>
      <c r="F22" s="5">
        <f t="shared" si="0"/>
        <v>79.23</v>
      </c>
      <c r="G22" s="5">
        <f t="shared" si="0"/>
        <v>638.01999999999987</v>
      </c>
    </row>
    <row r="23" spans="1:7" x14ac:dyDescent="0.25">
      <c r="A23" s="20" t="s">
        <v>16</v>
      </c>
      <c r="B23" s="20"/>
      <c r="C23" s="20"/>
      <c r="D23" s="20"/>
      <c r="E23" s="20"/>
      <c r="F23" s="20"/>
      <c r="G23" s="20"/>
    </row>
    <row r="24" spans="1:7" x14ac:dyDescent="0.25">
      <c r="A24" s="20" t="s">
        <v>1</v>
      </c>
      <c r="B24" s="21" t="s">
        <v>2</v>
      </c>
      <c r="C24" s="20" t="s">
        <v>3</v>
      </c>
      <c r="D24" s="20" t="s">
        <v>4</v>
      </c>
      <c r="E24" s="20"/>
      <c r="F24" s="20"/>
      <c r="G24" s="20" t="s">
        <v>5</v>
      </c>
    </row>
    <row r="25" spans="1:7" ht="31.5" customHeight="1" x14ac:dyDescent="0.25">
      <c r="A25" s="20"/>
      <c r="B25" s="21"/>
      <c r="C25" s="20"/>
      <c r="D25" s="5" t="s">
        <v>6</v>
      </c>
      <c r="E25" s="5" t="s">
        <v>7</v>
      </c>
      <c r="F25" s="5" t="s">
        <v>8</v>
      </c>
      <c r="G25" s="20"/>
    </row>
    <row r="26" spans="1:7" x14ac:dyDescent="0.25">
      <c r="A26" s="5">
        <v>680</v>
      </c>
      <c r="B26" s="6" t="s">
        <v>17</v>
      </c>
      <c r="C26" s="5">
        <v>250</v>
      </c>
      <c r="D26" s="5">
        <v>1.7</v>
      </c>
      <c r="E26" s="5">
        <v>4.8899999999999997</v>
      </c>
      <c r="F26" s="5">
        <v>13.48</v>
      </c>
      <c r="G26" s="5">
        <v>100.34</v>
      </c>
    </row>
    <row r="27" spans="1:7" x14ac:dyDescent="0.25">
      <c r="A27" s="5">
        <v>608</v>
      </c>
      <c r="B27" s="6" t="s">
        <v>18</v>
      </c>
      <c r="C27" s="5">
        <v>180</v>
      </c>
      <c r="D27" s="5">
        <v>10.32</v>
      </c>
      <c r="E27" s="5">
        <v>7.16</v>
      </c>
      <c r="F27" s="5">
        <v>50.67</v>
      </c>
      <c r="G27" s="5">
        <v>313.72000000000003</v>
      </c>
    </row>
    <row r="28" spans="1:7" x14ac:dyDescent="0.25">
      <c r="A28" s="5">
        <v>599</v>
      </c>
      <c r="B28" s="6" t="s">
        <v>19</v>
      </c>
      <c r="C28" s="5">
        <v>190</v>
      </c>
      <c r="D28" s="5">
        <v>0.95</v>
      </c>
      <c r="E28" s="5">
        <v>0.19</v>
      </c>
      <c r="F28" s="5">
        <v>18.809999999999999</v>
      </c>
      <c r="G28" s="5">
        <v>87.4</v>
      </c>
    </row>
    <row r="29" spans="1:7" x14ac:dyDescent="0.25">
      <c r="A29" s="5">
        <v>616</v>
      </c>
      <c r="B29" s="6" t="s">
        <v>12</v>
      </c>
      <c r="C29" s="5">
        <v>45</v>
      </c>
      <c r="D29" s="5">
        <v>3.46</v>
      </c>
      <c r="E29" s="5">
        <v>0.36</v>
      </c>
      <c r="F29" s="5">
        <v>22.99</v>
      </c>
      <c r="G29" s="5">
        <v>108</v>
      </c>
    </row>
    <row r="30" spans="1:7" x14ac:dyDescent="0.25">
      <c r="A30" s="5">
        <v>879</v>
      </c>
      <c r="B30" s="6" t="s">
        <v>20</v>
      </c>
      <c r="C30" s="5">
        <v>100</v>
      </c>
      <c r="D30" s="5">
        <v>15.03</v>
      </c>
      <c r="E30" s="5">
        <v>7.54</v>
      </c>
      <c r="F30" s="5">
        <v>2.82</v>
      </c>
      <c r="G30" s="5">
        <v>57.72</v>
      </c>
    </row>
    <row r="31" spans="1:7" x14ac:dyDescent="0.25">
      <c r="A31" s="5">
        <v>724</v>
      </c>
      <c r="B31" s="6" t="s">
        <v>21</v>
      </c>
      <c r="C31" s="5">
        <v>37</v>
      </c>
      <c r="D31" s="5">
        <v>2.04</v>
      </c>
      <c r="E31" s="5">
        <v>8.14</v>
      </c>
      <c r="F31" s="5">
        <v>23.31</v>
      </c>
      <c r="G31" s="5">
        <v>173.9</v>
      </c>
    </row>
    <row r="32" spans="1:7" x14ac:dyDescent="0.25">
      <c r="A32" s="5">
        <v>714</v>
      </c>
      <c r="B32" s="6" t="s">
        <v>22</v>
      </c>
      <c r="C32" s="5">
        <v>60</v>
      </c>
      <c r="D32" s="5">
        <v>0.46</v>
      </c>
      <c r="E32" s="5">
        <v>4.17</v>
      </c>
      <c r="F32" s="5">
        <v>1.48</v>
      </c>
      <c r="G32" s="5">
        <v>40.340000000000003</v>
      </c>
    </row>
    <row r="33" spans="1:7" ht="15.75" x14ac:dyDescent="0.25">
      <c r="A33" s="6"/>
      <c r="B33" s="2" t="s">
        <v>61</v>
      </c>
      <c r="C33" s="5">
        <f>SUM(C26:C32)</f>
        <v>862</v>
      </c>
      <c r="D33" s="5">
        <f t="shared" ref="D33:G33" si="1">SUM(D26:D32)</f>
        <v>33.96</v>
      </c>
      <c r="E33" s="5">
        <f t="shared" si="1"/>
        <v>32.450000000000003</v>
      </c>
      <c r="F33" s="5">
        <f t="shared" si="1"/>
        <v>133.55999999999997</v>
      </c>
      <c r="G33" s="5">
        <f t="shared" si="1"/>
        <v>881.42000000000007</v>
      </c>
    </row>
    <row r="34" spans="1:7" ht="15.75" x14ac:dyDescent="0.25">
      <c r="A34" s="6"/>
      <c r="B34" s="2" t="s">
        <v>62</v>
      </c>
      <c r="C34" s="5">
        <f>C22+C33</f>
        <v>1469</v>
      </c>
      <c r="D34" s="5">
        <f t="shared" ref="D34:G34" si="2">D22+D33</f>
        <v>71.31</v>
      </c>
      <c r="E34" s="5">
        <f t="shared" si="2"/>
        <v>53.24</v>
      </c>
      <c r="F34" s="5">
        <f t="shared" si="2"/>
        <v>212.78999999999996</v>
      </c>
      <c r="G34" s="5">
        <f t="shared" si="2"/>
        <v>1519.44</v>
      </c>
    </row>
    <row r="35" spans="1:7" x14ac:dyDescent="0.25">
      <c r="A35" s="23" t="s">
        <v>60</v>
      </c>
      <c r="B35" s="23"/>
      <c r="C35" s="23"/>
      <c r="D35" s="23"/>
      <c r="E35" s="23"/>
      <c r="F35" s="23"/>
      <c r="G35" s="23"/>
    </row>
    <row r="36" spans="1:7" x14ac:dyDescent="0.25">
      <c r="A36" s="20" t="s">
        <v>0</v>
      </c>
      <c r="B36" s="20"/>
      <c r="C36" s="20"/>
      <c r="D36" s="20"/>
      <c r="E36" s="20"/>
      <c r="F36" s="20"/>
      <c r="G36" s="20"/>
    </row>
    <row r="37" spans="1:7" x14ac:dyDescent="0.25">
      <c r="A37" s="20" t="s">
        <v>1</v>
      </c>
      <c r="B37" s="21" t="s">
        <v>2</v>
      </c>
      <c r="C37" s="20" t="s">
        <v>3</v>
      </c>
      <c r="D37" s="20" t="s">
        <v>4</v>
      </c>
      <c r="E37" s="20"/>
      <c r="F37" s="20"/>
      <c r="G37" s="20" t="s">
        <v>5</v>
      </c>
    </row>
    <row r="38" spans="1:7" ht="27" customHeight="1" x14ac:dyDescent="0.25">
      <c r="A38" s="20"/>
      <c r="B38" s="21"/>
      <c r="C38" s="20"/>
      <c r="D38" s="5" t="s">
        <v>6</v>
      </c>
      <c r="E38" s="5" t="s">
        <v>7</v>
      </c>
      <c r="F38" s="5" t="s">
        <v>8</v>
      </c>
      <c r="G38" s="20"/>
    </row>
    <row r="39" spans="1:7" x14ac:dyDescent="0.25">
      <c r="A39" s="5">
        <v>755</v>
      </c>
      <c r="B39" s="6" t="s">
        <v>23</v>
      </c>
      <c r="C39" s="5">
        <v>250</v>
      </c>
      <c r="D39" s="5">
        <v>17.95</v>
      </c>
      <c r="E39" s="5">
        <v>18.079999999999998</v>
      </c>
      <c r="F39" s="5">
        <v>42.69</v>
      </c>
      <c r="G39" s="5">
        <v>409.75</v>
      </c>
    </row>
    <row r="40" spans="1:7" x14ac:dyDescent="0.25">
      <c r="A40" s="5">
        <v>600</v>
      </c>
      <c r="B40" s="6" t="s">
        <v>24</v>
      </c>
      <c r="C40" s="5">
        <v>160</v>
      </c>
      <c r="D40" s="5">
        <v>0.64</v>
      </c>
      <c r="E40" s="5">
        <v>0.64</v>
      </c>
      <c r="F40" s="5">
        <v>15.68</v>
      </c>
      <c r="G40" s="5">
        <v>72</v>
      </c>
    </row>
    <row r="41" spans="1:7" x14ac:dyDescent="0.25">
      <c r="A41" s="5">
        <v>1092</v>
      </c>
      <c r="B41" s="6" t="s">
        <v>25</v>
      </c>
      <c r="C41" s="5">
        <v>40</v>
      </c>
      <c r="D41" s="5">
        <v>6.84</v>
      </c>
      <c r="E41" s="5">
        <v>13.52</v>
      </c>
      <c r="F41" s="5">
        <v>0.04</v>
      </c>
      <c r="G41" s="5">
        <v>149.19999999999999</v>
      </c>
    </row>
    <row r="42" spans="1:7" x14ac:dyDescent="0.25">
      <c r="A42" s="5">
        <v>616</v>
      </c>
      <c r="B42" s="6" t="s">
        <v>12</v>
      </c>
      <c r="C42" s="5">
        <v>42</v>
      </c>
      <c r="D42" s="5">
        <v>3.23</v>
      </c>
      <c r="E42" s="5">
        <v>0.34</v>
      </c>
      <c r="F42" s="5">
        <v>21.46</v>
      </c>
      <c r="G42" s="5">
        <v>100.8</v>
      </c>
    </row>
    <row r="43" spans="1:7" x14ac:dyDescent="0.25">
      <c r="A43" s="5">
        <v>682</v>
      </c>
      <c r="B43" s="6" t="s">
        <v>26</v>
      </c>
      <c r="C43" s="5">
        <v>200</v>
      </c>
      <c r="D43" s="5">
        <v>0.1</v>
      </c>
      <c r="E43" s="5">
        <v>0.02</v>
      </c>
      <c r="F43" s="5">
        <v>9.52</v>
      </c>
      <c r="G43" s="5">
        <v>36.770000000000003</v>
      </c>
    </row>
    <row r="44" spans="1:7" x14ac:dyDescent="0.25">
      <c r="A44" s="5">
        <v>1054</v>
      </c>
      <c r="B44" s="6" t="s">
        <v>27</v>
      </c>
      <c r="C44" s="5">
        <v>60</v>
      </c>
      <c r="D44" s="5">
        <v>0.59</v>
      </c>
      <c r="E44" s="5">
        <v>3.86</v>
      </c>
      <c r="F44" s="5">
        <v>2.2999999999999998</v>
      </c>
      <c r="G44" s="5">
        <v>44.88</v>
      </c>
    </row>
    <row r="45" spans="1:7" ht="15.75" x14ac:dyDescent="0.25">
      <c r="A45" s="6"/>
      <c r="B45" s="2" t="s">
        <v>61</v>
      </c>
      <c r="C45" s="5">
        <f>SUM(C39:C44)</f>
        <v>752</v>
      </c>
      <c r="D45" s="5">
        <f t="shared" ref="D45:G45" si="3">SUM(D39:D44)</f>
        <v>29.35</v>
      </c>
      <c r="E45" s="5">
        <f t="shared" si="3"/>
        <v>36.46</v>
      </c>
      <c r="F45" s="5">
        <f t="shared" si="3"/>
        <v>91.69</v>
      </c>
      <c r="G45" s="5">
        <f t="shared" si="3"/>
        <v>813.4</v>
      </c>
    </row>
    <row r="46" spans="1:7" x14ac:dyDescent="0.25">
      <c r="A46" s="20" t="s">
        <v>16</v>
      </c>
      <c r="B46" s="20"/>
      <c r="C46" s="20"/>
      <c r="D46" s="20"/>
      <c r="E46" s="20"/>
      <c r="F46" s="20"/>
      <c r="G46" s="20"/>
    </row>
    <row r="47" spans="1:7" x14ac:dyDescent="0.25">
      <c r="A47" s="20" t="s">
        <v>1</v>
      </c>
      <c r="B47" s="21" t="s">
        <v>2</v>
      </c>
      <c r="C47" s="20" t="s">
        <v>3</v>
      </c>
      <c r="D47" s="20" t="s">
        <v>4</v>
      </c>
      <c r="E47" s="20"/>
      <c r="F47" s="20"/>
      <c r="G47" s="20" t="s">
        <v>5</v>
      </c>
    </row>
    <row r="48" spans="1:7" ht="24" customHeight="1" x14ac:dyDescent="0.25">
      <c r="A48" s="20"/>
      <c r="B48" s="21"/>
      <c r="C48" s="20"/>
      <c r="D48" s="5" t="s">
        <v>6</v>
      </c>
      <c r="E48" s="5" t="s">
        <v>7</v>
      </c>
      <c r="F48" s="5" t="s">
        <v>8</v>
      </c>
      <c r="G48" s="20"/>
    </row>
    <row r="49" spans="1:7" x14ac:dyDescent="0.25">
      <c r="A49" s="5">
        <v>767</v>
      </c>
      <c r="B49" s="6" t="s">
        <v>28</v>
      </c>
      <c r="C49" s="5">
        <v>250</v>
      </c>
      <c r="D49" s="5">
        <v>1.75</v>
      </c>
      <c r="E49" s="5">
        <v>4.9800000000000004</v>
      </c>
      <c r="F49" s="5">
        <v>11.36</v>
      </c>
      <c r="G49" s="5">
        <v>97.44</v>
      </c>
    </row>
    <row r="50" spans="1:7" x14ac:dyDescent="0.25">
      <c r="A50" s="5">
        <v>1087</v>
      </c>
      <c r="B50" s="6" t="s">
        <v>29</v>
      </c>
      <c r="C50" s="5">
        <v>180</v>
      </c>
      <c r="D50" s="5">
        <v>3.79</v>
      </c>
      <c r="E50" s="5">
        <v>5.62</v>
      </c>
      <c r="F50" s="5">
        <v>23.65</v>
      </c>
      <c r="G50" s="5">
        <v>163.01</v>
      </c>
    </row>
    <row r="51" spans="1:7" x14ac:dyDescent="0.25">
      <c r="A51" s="5">
        <v>622</v>
      </c>
      <c r="B51" s="6" t="s">
        <v>30</v>
      </c>
      <c r="C51" s="5">
        <v>100</v>
      </c>
      <c r="D51" s="5">
        <v>16.760000000000002</v>
      </c>
      <c r="E51" s="5">
        <v>6.09</v>
      </c>
      <c r="F51" s="5">
        <v>11.46</v>
      </c>
      <c r="G51" s="5">
        <v>164.12</v>
      </c>
    </row>
    <row r="52" spans="1:7" x14ac:dyDescent="0.25">
      <c r="A52" s="5">
        <v>616</v>
      </c>
      <c r="B52" s="6" t="s">
        <v>12</v>
      </c>
      <c r="C52" s="5">
        <v>47</v>
      </c>
      <c r="D52" s="5">
        <v>3.62</v>
      </c>
      <c r="E52" s="5">
        <v>0.38</v>
      </c>
      <c r="F52" s="5">
        <v>24.02</v>
      </c>
      <c r="G52" s="5">
        <v>112.8</v>
      </c>
    </row>
    <row r="53" spans="1:7" x14ac:dyDescent="0.25">
      <c r="A53" s="5">
        <v>723</v>
      </c>
      <c r="B53" s="6" t="s">
        <v>31</v>
      </c>
      <c r="C53" s="5">
        <v>200</v>
      </c>
      <c r="D53" s="5">
        <v>5.6</v>
      </c>
      <c r="E53" s="5">
        <v>5</v>
      </c>
      <c r="F53" s="5">
        <v>18.8</v>
      </c>
      <c r="G53" s="5">
        <v>140</v>
      </c>
    </row>
    <row r="54" spans="1:7" x14ac:dyDescent="0.25">
      <c r="A54" s="5">
        <v>998</v>
      </c>
      <c r="B54" s="6" t="s">
        <v>32</v>
      </c>
      <c r="C54" s="5">
        <v>25</v>
      </c>
      <c r="D54" s="5">
        <v>1.85</v>
      </c>
      <c r="E54" s="5">
        <v>1.93</v>
      </c>
      <c r="F54" s="5">
        <v>17.2</v>
      </c>
      <c r="G54" s="5">
        <v>94.72</v>
      </c>
    </row>
    <row r="55" spans="1:7" x14ac:dyDescent="0.25">
      <c r="A55" s="5">
        <v>615</v>
      </c>
      <c r="B55" s="6" t="s">
        <v>33</v>
      </c>
      <c r="C55" s="5">
        <v>25</v>
      </c>
      <c r="D55" s="5">
        <v>1.7</v>
      </c>
      <c r="E55" s="5">
        <v>0.32</v>
      </c>
      <c r="F55" s="5">
        <v>10.17</v>
      </c>
      <c r="G55" s="5">
        <v>51.75</v>
      </c>
    </row>
    <row r="56" spans="1:7" x14ac:dyDescent="0.25">
      <c r="A56" s="5">
        <v>776</v>
      </c>
      <c r="B56" s="6" t="s">
        <v>34</v>
      </c>
      <c r="C56" s="5">
        <v>70</v>
      </c>
      <c r="D56" s="5">
        <v>1.18</v>
      </c>
      <c r="E56" s="5">
        <v>3.57</v>
      </c>
      <c r="F56" s="5">
        <v>6.65</v>
      </c>
      <c r="G56" s="5">
        <v>62.65</v>
      </c>
    </row>
    <row r="57" spans="1:7" ht="15.75" x14ac:dyDescent="0.25">
      <c r="A57" s="6"/>
      <c r="B57" s="2" t="s">
        <v>61</v>
      </c>
      <c r="C57" s="5">
        <f>SUM(C49:C56)</f>
        <v>897</v>
      </c>
      <c r="D57" s="5">
        <f t="shared" ref="D57:G57" si="4">SUM(D49:D56)</f>
        <v>36.250000000000007</v>
      </c>
      <c r="E57" s="5">
        <f t="shared" si="4"/>
        <v>27.89</v>
      </c>
      <c r="F57" s="5">
        <f t="shared" si="4"/>
        <v>123.31</v>
      </c>
      <c r="G57" s="5">
        <f t="shared" si="4"/>
        <v>886.49</v>
      </c>
    </row>
    <row r="58" spans="1:7" ht="15.75" x14ac:dyDescent="0.25">
      <c r="A58" s="6"/>
      <c r="B58" s="2" t="s">
        <v>62</v>
      </c>
      <c r="C58" s="5">
        <f>C45+C57</f>
        <v>1649</v>
      </c>
      <c r="D58" s="5">
        <f t="shared" ref="D58:G58" si="5">D45+D57</f>
        <v>65.600000000000009</v>
      </c>
      <c r="E58" s="5">
        <f t="shared" si="5"/>
        <v>64.349999999999994</v>
      </c>
      <c r="F58" s="5">
        <f t="shared" si="5"/>
        <v>215</v>
      </c>
      <c r="G58" s="5">
        <f t="shared" si="5"/>
        <v>1699.8899999999999</v>
      </c>
    </row>
    <row r="59" spans="1:7" x14ac:dyDescent="0.25">
      <c r="A59" s="23" t="s">
        <v>59</v>
      </c>
      <c r="B59" s="23"/>
      <c r="C59" s="23"/>
      <c r="D59" s="23"/>
      <c r="E59" s="23"/>
      <c r="F59" s="23"/>
      <c r="G59" s="23"/>
    </row>
    <row r="60" spans="1:7" x14ac:dyDescent="0.25">
      <c r="A60" s="20" t="s">
        <v>0</v>
      </c>
      <c r="B60" s="20"/>
      <c r="C60" s="20"/>
      <c r="D60" s="20"/>
      <c r="E60" s="20"/>
      <c r="F60" s="20"/>
      <c r="G60" s="20"/>
    </row>
    <row r="61" spans="1:7" x14ac:dyDescent="0.25">
      <c r="A61" s="20" t="s">
        <v>1</v>
      </c>
      <c r="B61" s="21" t="s">
        <v>2</v>
      </c>
      <c r="C61" s="20" t="s">
        <v>3</v>
      </c>
      <c r="D61" s="20" t="s">
        <v>4</v>
      </c>
      <c r="E61" s="20"/>
      <c r="F61" s="20"/>
      <c r="G61" s="20" t="s">
        <v>5</v>
      </c>
    </row>
    <row r="62" spans="1:7" ht="21" customHeight="1" x14ac:dyDescent="0.25">
      <c r="A62" s="20"/>
      <c r="B62" s="21"/>
      <c r="C62" s="20"/>
      <c r="D62" s="5" t="s">
        <v>6</v>
      </c>
      <c r="E62" s="5" t="s">
        <v>7</v>
      </c>
      <c r="F62" s="5" t="s">
        <v>8</v>
      </c>
      <c r="G62" s="20"/>
    </row>
    <row r="63" spans="1:7" ht="25.5" x14ac:dyDescent="0.25">
      <c r="A63" s="5">
        <v>738</v>
      </c>
      <c r="B63" s="6" t="s">
        <v>35</v>
      </c>
      <c r="C63" s="5">
        <v>200</v>
      </c>
      <c r="D63" s="5">
        <v>20.149999999999999</v>
      </c>
      <c r="E63" s="5">
        <v>16.18</v>
      </c>
      <c r="F63" s="5">
        <v>57.85</v>
      </c>
      <c r="G63" s="5">
        <v>450.83</v>
      </c>
    </row>
    <row r="64" spans="1:7" x14ac:dyDescent="0.25">
      <c r="A64" s="5">
        <v>616</v>
      </c>
      <c r="B64" s="6" t="s">
        <v>12</v>
      </c>
      <c r="C64" s="5">
        <v>43</v>
      </c>
      <c r="D64" s="5">
        <v>3.31</v>
      </c>
      <c r="E64" s="5">
        <v>0.34</v>
      </c>
      <c r="F64" s="5">
        <v>21.97</v>
      </c>
      <c r="G64" s="5">
        <v>103.2</v>
      </c>
    </row>
    <row r="65" spans="1:9" x14ac:dyDescent="0.25">
      <c r="A65" s="5">
        <v>600</v>
      </c>
      <c r="B65" s="6" t="s">
        <v>24</v>
      </c>
      <c r="C65" s="5">
        <v>170</v>
      </c>
      <c r="D65" s="5">
        <v>0.68</v>
      </c>
      <c r="E65" s="5">
        <v>0.68</v>
      </c>
      <c r="F65" s="5">
        <v>16.66</v>
      </c>
      <c r="G65" s="5">
        <v>76.5</v>
      </c>
    </row>
    <row r="66" spans="1:9" x14ac:dyDescent="0.25">
      <c r="A66" s="5">
        <v>681</v>
      </c>
      <c r="B66" s="6" t="s">
        <v>36</v>
      </c>
      <c r="C66" s="5">
        <v>200</v>
      </c>
      <c r="D66" s="5">
        <v>3.7</v>
      </c>
      <c r="E66" s="5">
        <v>3.93</v>
      </c>
      <c r="F66" s="5">
        <v>24.39</v>
      </c>
      <c r="G66" s="5">
        <v>144.38</v>
      </c>
    </row>
    <row r="67" spans="1:9" ht="15.75" x14ac:dyDescent="0.25">
      <c r="A67" s="6"/>
      <c r="B67" s="2" t="s">
        <v>61</v>
      </c>
      <c r="C67" s="5">
        <f>SUM(C63:C66)</f>
        <v>613</v>
      </c>
      <c r="D67" s="5">
        <f t="shared" ref="D67:G67" si="6">SUM(D63:D66)</f>
        <v>27.839999999999996</v>
      </c>
      <c r="E67" s="5">
        <f t="shared" si="6"/>
        <v>21.13</v>
      </c>
      <c r="F67" s="5">
        <f t="shared" si="6"/>
        <v>120.86999999999999</v>
      </c>
      <c r="G67" s="5">
        <f t="shared" si="6"/>
        <v>774.91</v>
      </c>
      <c r="I67" s="4"/>
    </row>
    <row r="68" spans="1:9" x14ac:dyDescent="0.25">
      <c r="A68" s="20" t="s">
        <v>16</v>
      </c>
      <c r="B68" s="20"/>
      <c r="C68" s="20"/>
      <c r="D68" s="20"/>
      <c r="E68" s="20"/>
      <c r="F68" s="20"/>
      <c r="G68" s="20"/>
    </row>
    <row r="69" spans="1:9" x14ac:dyDescent="0.25">
      <c r="A69" s="20" t="s">
        <v>1</v>
      </c>
      <c r="B69" s="21" t="s">
        <v>2</v>
      </c>
      <c r="C69" s="20" t="s">
        <v>3</v>
      </c>
      <c r="D69" s="20" t="s">
        <v>4</v>
      </c>
      <c r="E69" s="20"/>
      <c r="F69" s="20"/>
      <c r="G69" s="20" t="s">
        <v>5</v>
      </c>
    </row>
    <row r="70" spans="1:9" ht="28.5" customHeight="1" x14ac:dyDescent="0.25">
      <c r="A70" s="20"/>
      <c r="B70" s="21"/>
      <c r="C70" s="20"/>
      <c r="D70" s="5" t="s">
        <v>6</v>
      </c>
      <c r="E70" s="5" t="s">
        <v>7</v>
      </c>
      <c r="F70" s="5" t="s">
        <v>8</v>
      </c>
      <c r="G70" s="20"/>
    </row>
    <row r="71" spans="1:9" x14ac:dyDescent="0.25">
      <c r="A71" s="5">
        <v>779</v>
      </c>
      <c r="B71" s="6" t="s">
        <v>37</v>
      </c>
      <c r="C71" s="5">
        <v>250</v>
      </c>
      <c r="D71" s="5">
        <v>2.1</v>
      </c>
      <c r="E71" s="5">
        <v>5.1100000000000003</v>
      </c>
      <c r="F71" s="5">
        <v>16.72</v>
      </c>
      <c r="G71" s="5">
        <v>124.11</v>
      </c>
    </row>
    <row r="72" spans="1:9" x14ac:dyDescent="0.25">
      <c r="A72" s="5">
        <v>731</v>
      </c>
      <c r="B72" s="6" t="s">
        <v>38</v>
      </c>
      <c r="C72" s="5">
        <v>180</v>
      </c>
      <c r="D72" s="5">
        <v>7.93</v>
      </c>
      <c r="E72" s="5">
        <v>5.46</v>
      </c>
      <c r="F72" s="5">
        <v>43.28</v>
      </c>
      <c r="G72" s="5">
        <v>257.99</v>
      </c>
    </row>
    <row r="73" spans="1:9" x14ac:dyDescent="0.25">
      <c r="A73" s="5">
        <v>616</v>
      </c>
      <c r="B73" s="6" t="s">
        <v>12</v>
      </c>
      <c r="C73" s="5">
        <v>47</v>
      </c>
      <c r="D73" s="5">
        <v>3.62</v>
      </c>
      <c r="E73" s="5">
        <v>0.38</v>
      </c>
      <c r="F73" s="5">
        <v>24.02</v>
      </c>
      <c r="G73" s="5">
        <v>112.8</v>
      </c>
    </row>
    <row r="74" spans="1:9" x14ac:dyDescent="0.25">
      <c r="A74" s="5">
        <v>615</v>
      </c>
      <c r="B74" s="6" t="s">
        <v>33</v>
      </c>
      <c r="C74" s="5">
        <v>25</v>
      </c>
      <c r="D74" s="5">
        <v>1.7</v>
      </c>
      <c r="E74" s="5">
        <v>0.32</v>
      </c>
      <c r="F74" s="5">
        <v>10.17</v>
      </c>
      <c r="G74" s="5">
        <v>51.75</v>
      </c>
    </row>
    <row r="75" spans="1:9" x14ac:dyDescent="0.25">
      <c r="A75" s="5">
        <v>599</v>
      </c>
      <c r="B75" s="6" t="s">
        <v>19</v>
      </c>
      <c r="C75" s="5">
        <v>200</v>
      </c>
      <c r="D75" s="5">
        <v>1</v>
      </c>
      <c r="E75" s="5">
        <v>0.2</v>
      </c>
      <c r="F75" s="5">
        <v>19.8</v>
      </c>
      <c r="G75" s="5">
        <v>92</v>
      </c>
    </row>
    <row r="76" spans="1:9" x14ac:dyDescent="0.25">
      <c r="A76" s="5">
        <v>1090</v>
      </c>
      <c r="B76" s="6" t="s">
        <v>39</v>
      </c>
      <c r="C76" s="5">
        <v>100</v>
      </c>
      <c r="D76" s="5">
        <v>16.510000000000002</v>
      </c>
      <c r="E76" s="5">
        <v>16.66</v>
      </c>
      <c r="F76" s="5">
        <v>5.57</v>
      </c>
      <c r="G76" s="5">
        <v>238.07</v>
      </c>
    </row>
    <row r="77" spans="1:9" x14ac:dyDescent="0.25">
      <c r="A77" s="5">
        <v>1059</v>
      </c>
      <c r="B77" s="6" t="s">
        <v>40</v>
      </c>
      <c r="C77" s="5">
        <v>90</v>
      </c>
      <c r="D77" s="5">
        <v>2.19</v>
      </c>
      <c r="E77" s="5">
        <v>6.8</v>
      </c>
      <c r="F77" s="5">
        <v>6.18</v>
      </c>
      <c r="G77" s="5">
        <v>93.92</v>
      </c>
    </row>
    <row r="78" spans="1:9" ht="15.75" x14ac:dyDescent="0.25">
      <c r="A78" s="6"/>
      <c r="B78" s="2" t="s">
        <v>61</v>
      </c>
      <c r="C78" s="5">
        <f>SUM(C71:C77)</f>
        <v>892</v>
      </c>
      <c r="D78" s="5">
        <f t="shared" ref="D78:G78" si="7">SUM(D71:D77)</f>
        <v>35.049999999999997</v>
      </c>
      <c r="E78" s="5">
        <f t="shared" si="7"/>
        <v>34.93</v>
      </c>
      <c r="F78" s="5">
        <f t="shared" si="7"/>
        <v>125.74000000000001</v>
      </c>
      <c r="G78" s="5">
        <f t="shared" si="7"/>
        <v>970.64</v>
      </c>
    </row>
    <row r="79" spans="1:9" ht="15.75" x14ac:dyDescent="0.25">
      <c r="A79" s="6"/>
      <c r="B79" s="2" t="s">
        <v>62</v>
      </c>
      <c r="C79" s="5">
        <f>C67+C78</f>
        <v>1505</v>
      </c>
      <c r="D79" s="5">
        <f t="shared" ref="D79:G79" si="8">D67+D78</f>
        <v>62.889999999999993</v>
      </c>
      <c r="E79" s="5">
        <f t="shared" si="8"/>
        <v>56.06</v>
      </c>
      <c r="F79" s="5">
        <f t="shared" si="8"/>
        <v>246.61</v>
      </c>
      <c r="G79" s="5">
        <f t="shared" si="8"/>
        <v>1745.55</v>
      </c>
    </row>
    <row r="80" spans="1:9" x14ac:dyDescent="0.25">
      <c r="A80" s="23" t="s">
        <v>58</v>
      </c>
      <c r="B80" s="23"/>
      <c r="C80" s="23"/>
      <c r="D80" s="23"/>
      <c r="E80" s="23"/>
      <c r="F80" s="23"/>
      <c r="G80" s="23"/>
    </row>
    <row r="81" spans="1:7" x14ac:dyDescent="0.25">
      <c r="A81" s="20" t="s">
        <v>0</v>
      </c>
      <c r="B81" s="20"/>
      <c r="C81" s="20"/>
      <c r="D81" s="20"/>
      <c r="E81" s="20"/>
      <c r="F81" s="20"/>
      <c r="G81" s="20"/>
    </row>
    <row r="82" spans="1:7" x14ac:dyDescent="0.25">
      <c r="A82" s="20" t="s">
        <v>1</v>
      </c>
      <c r="B82" s="21" t="s">
        <v>2</v>
      </c>
      <c r="C82" s="20" t="s">
        <v>3</v>
      </c>
      <c r="D82" s="20" t="s">
        <v>4</v>
      </c>
      <c r="E82" s="20"/>
      <c r="F82" s="20"/>
      <c r="G82" s="20" t="s">
        <v>5</v>
      </c>
    </row>
    <row r="83" spans="1:7" ht="23.25" customHeight="1" x14ac:dyDescent="0.25">
      <c r="A83" s="20"/>
      <c r="B83" s="21"/>
      <c r="C83" s="20"/>
      <c r="D83" s="5" t="s">
        <v>6</v>
      </c>
      <c r="E83" s="5" t="s">
        <v>7</v>
      </c>
      <c r="F83" s="5" t="s">
        <v>8</v>
      </c>
      <c r="G83" s="20"/>
    </row>
    <row r="84" spans="1:7" x14ac:dyDescent="0.25">
      <c r="A84" s="11">
        <v>598</v>
      </c>
      <c r="B84" s="12" t="s">
        <v>63</v>
      </c>
      <c r="C84" s="11">
        <v>32</v>
      </c>
      <c r="D84" s="11">
        <v>2.08</v>
      </c>
      <c r="E84" s="11">
        <v>5.12</v>
      </c>
      <c r="F84" s="11">
        <v>21.12</v>
      </c>
      <c r="G84" s="11">
        <v>124.8</v>
      </c>
    </row>
    <row r="85" spans="1:7" x14ac:dyDescent="0.25">
      <c r="A85" s="5">
        <v>766</v>
      </c>
      <c r="B85" s="6" t="s">
        <v>41</v>
      </c>
      <c r="C85" s="5">
        <v>180</v>
      </c>
      <c r="D85" s="5">
        <v>0.13</v>
      </c>
      <c r="E85" s="5">
        <v>0.04</v>
      </c>
      <c r="F85" s="5">
        <v>17.04</v>
      </c>
      <c r="G85" s="5">
        <v>69.67</v>
      </c>
    </row>
    <row r="86" spans="1:7" x14ac:dyDescent="0.25">
      <c r="A86" s="5">
        <v>616</v>
      </c>
      <c r="B86" s="6" t="s">
        <v>12</v>
      </c>
      <c r="C86" s="5">
        <v>45</v>
      </c>
      <c r="D86" s="5">
        <v>3.46</v>
      </c>
      <c r="E86" s="5">
        <v>0.36</v>
      </c>
      <c r="F86" s="5">
        <v>22.99</v>
      </c>
      <c r="G86" s="5">
        <v>108</v>
      </c>
    </row>
    <row r="87" spans="1:7" x14ac:dyDescent="0.25">
      <c r="A87" s="5">
        <v>1093</v>
      </c>
      <c r="B87" s="6" t="s">
        <v>42</v>
      </c>
      <c r="C87" s="5">
        <v>180</v>
      </c>
      <c r="D87" s="5">
        <v>22.3</v>
      </c>
      <c r="E87" s="5">
        <v>33.299999999999997</v>
      </c>
      <c r="F87" s="5">
        <v>3.25</v>
      </c>
      <c r="G87" s="5">
        <v>401.23</v>
      </c>
    </row>
    <row r="88" spans="1:7" x14ac:dyDescent="0.25">
      <c r="A88" s="5">
        <v>784</v>
      </c>
      <c r="B88" s="6" t="s">
        <v>43</v>
      </c>
      <c r="C88" s="5">
        <v>40</v>
      </c>
      <c r="D88" s="5">
        <v>1.24</v>
      </c>
      <c r="E88" s="5">
        <v>0.08</v>
      </c>
      <c r="F88" s="5">
        <v>2.6</v>
      </c>
      <c r="G88" s="5">
        <v>16</v>
      </c>
    </row>
    <row r="89" spans="1:7" x14ac:dyDescent="0.25">
      <c r="A89" s="5">
        <v>601</v>
      </c>
      <c r="B89" s="6" t="s">
        <v>44</v>
      </c>
      <c r="C89" s="5">
        <v>140</v>
      </c>
      <c r="D89" s="5">
        <v>1.26</v>
      </c>
      <c r="E89" s="5">
        <v>0.28000000000000003</v>
      </c>
      <c r="F89" s="5">
        <v>11.34</v>
      </c>
      <c r="G89" s="5">
        <v>56</v>
      </c>
    </row>
    <row r="90" spans="1:7" ht="15.75" x14ac:dyDescent="0.25">
      <c r="A90" s="6"/>
      <c r="B90" s="2" t="s">
        <v>61</v>
      </c>
      <c r="C90" s="5">
        <f>SUM(C84:C89)</f>
        <v>617</v>
      </c>
      <c r="D90" s="5">
        <f t="shared" ref="D90:G90" si="9">SUM(D84:D89)</f>
        <v>30.47</v>
      </c>
      <c r="E90" s="5">
        <f t="shared" si="9"/>
        <v>39.18</v>
      </c>
      <c r="F90" s="5">
        <f t="shared" si="9"/>
        <v>78.339999999999989</v>
      </c>
      <c r="G90" s="5">
        <f t="shared" si="9"/>
        <v>775.7</v>
      </c>
    </row>
    <row r="91" spans="1:7" x14ac:dyDescent="0.25">
      <c r="A91" s="20" t="s">
        <v>16</v>
      </c>
      <c r="B91" s="20"/>
      <c r="C91" s="20"/>
      <c r="D91" s="20"/>
      <c r="E91" s="20"/>
      <c r="F91" s="20"/>
      <c r="G91" s="20"/>
    </row>
    <row r="92" spans="1:7" x14ac:dyDescent="0.25">
      <c r="A92" s="20" t="s">
        <v>1</v>
      </c>
      <c r="B92" s="21" t="s">
        <v>2</v>
      </c>
      <c r="C92" s="20" t="s">
        <v>3</v>
      </c>
      <c r="D92" s="20" t="s">
        <v>4</v>
      </c>
      <c r="E92" s="20"/>
      <c r="F92" s="20"/>
      <c r="G92" s="20" t="s">
        <v>5</v>
      </c>
    </row>
    <row r="93" spans="1:7" ht="24.75" customHeight="1" x14ac:dyDescent="0.25">
      <c r="A93" s="20"/>
      <c r="B93" s="21"/>
      <c r="C93" s="20"/>
      <c r="D93" s="5" t="s">
        <v>6</v>
      </c>
      <c r="E93" s="5" t="s">
        <v>7</v>
      </c>
      <c r="F93" s="5" t="s">
        <v>8</v>
      </c>
      <c r="G93" s="20"/>
    </row>
    <row r="94" spans="1:7" x14ac:dyDescent="0.25">
      <c r="A94" s="5">
        <v>1083</v>
      </c>
      <c r="B94" s="6" t="s">
        <v>45</v>
      </c>
      <c r="C94" s="5">
        <v>250</v>
      </c>
      <c r="D94" s="5">
        <v>13.07</v>
      </c>
      <c r="E94" s="5">
        <v>6.42</v>
      </c>
      <c r="F94" s="5">
        <v>16.91</v>
      </c>
      <c r="G94" s="5">
        <v>181.38</v>
      </c>
    </row>
    <row r="95" spans="1:7" x14ac:dyDescent="0.25">
      <c r="A95" s="5">
        <v>781</v>
      </c>
      <c r="B95" s="6" t="s">
        <v>46</v>
      </c>
      <c r="C95" s="5">
        <v>90</v>
      </c>
      <c r="D95" s="5">
        <v>15.09</v>
      </c>
      <c r="E95" s="5">
        <v>6.85</v>
      </c>
      <c r="F95" s="5">
        <v>12.34</v>
      </c>
      <c r="G95" s="5">
        <v>170.22</v>
      </c>
    </row>
    <row r="96" spans="1:7" x14ac:dyDescent="0.25">
      <c r="A96" s="5">
        <v>715</v>
      </c>
      <c r="B96" s="6" t="s">
        <v>47</v>
      </c>
      <c r="C96" s="5">
        <v>180</v>
      </c>
      <c r="D96" s="5">
        <v>6.29</v>
      </c>
      <c r="E96" s="5">
        <v>5.13</v>
      </c>
      <c r="F96" s="5">
        <v>37.22</v>
      </c>
      <c r="G96" s="5">
        <v>220.41</v>
      </c>
    </row>
    <row r="97" spans="1:7" x14ac:dyDescent="0.25">
      <c r="A97" s="5">
        <v>620</v>
      </c>
      <c r="B97" s="6" t="s">
        <v>48</v>
      </c>
      <c r="C97" s="5">
        <v>180</v>
      </c>
      <c r="D97" s="5">
        <v>0.44</v>
      </c>
      <c r="E97" s="5">
        <v>0.06</v>
      </c>
      <c r="F97" s="5">
        <v>11.44</v>
      </c>
      <c r="G97" s="5">
        <v>48.28</v>
      </c>
    </row>
    <row r="98" spans="1:7" x14ac:dyDescent="0.25">
      <c r="A98" s="5">
        <v>616</v>
      </c>
      <c r="B98" s="6" t="s">
        <v>12</v>
      </c>
      <c r="C98" s="5">
        <v>48</v>
      </c>
      <c r="D98" s="5">
        <v>3.7</v>
      </c>
      <c r="E98" s="5">
        <v>0.38</v>
      </c>
      <c r="F98" s="5">
        <v>24.53</v>
      </c>
      <c r="G98" s="5">
        <v>115.2</v>
      </c>
    </row>
    <row r="99" spans="1:7" x14ac:dyDescent="0.25">
      <c r="A99" s="5">
        <v>724</v>
      </c>
      <c r="B99" s="6" t="s">
        <v>21</v>
      </c>
      <c r="C99" s="5">
        <v>37</v>
      </c>
      <c r="D99" s="5">
        <v>2.04</v>
      </c>
      <c r="E99" s="5">
        <v>8.14</v>
      </c>
      <c r="F99" s="5">
        <v>23.31</v>
      </c>
      <c r="G99" s="5">
        <v>173.9</v>
      </c>
    </row>
    <row r="100" spans="1:7" x14ac:dyDescent="0.25">
      <c r="A100" s="5">
        <v>1053</v>
      </c>
      <c r="B100" s="6" t="s">
        <v>49</v>
      </c>
      <c r="C100" s="5">
        <v>60</v>
      </c>
      <c r="D100" s="5">
        <v>0.67</v>
      </c>
      <c r="E100" s="5">
        <v>3.68</v>
      </c>
      <c r="F100" s="5">
        <v>2.9</v>
      </c>
      <c r="G100" s="5">
        <v>47.96</v>
      </c>
    </row>
    <row r="101" spans="1:7" ht="15.75" x14ac:dyDescent="0.25">
      <c r="A101" s="6"/>
      <c r="B101" s="2" t="s">
        <v>61</v>
      </c>
      <c r="C101" s="5">
        <f>SUM(C94:C100)</f>
        <v>845</v>
      </c>
      <c r="D101" s="5">
        <f t="shared" ref="D101:G101" si="10">SUM(D94:D100)</f>
        <v>41.300000000000004</v>
      </c>
      <c r="E101" s="5">
        <f t="shared" si="10"/>
        <v>30.659999999999997</v>
      </c>
      <c r="F101" s="5">
        <f t="shared" si="10"/>
        <v>128.65</v>
      </c>
      <c r="G101" s="5">
        <f t="shared" si="10"/>
        <v>957.35</v>
      </c>
    </row>
    <row r="102" spans="1:7" ht="15.75" x14ac:dyDescent="0.25">
      <c r="A102" s="6"/>
      <c r="B102" s="14" t="s">
        <v>62</v>
      </c>
      <c r="C102" s="5">
        <f>C90+C101</f>
        <v>1462</v>
      </c>
      <c r="D102" s="5">
        <f t="shared" ref="D102:G102" si="11">D90+D101</f>
        <v>71.77000000000001</v>
      </c>
      <c r="E102" s="5">
        <f t="shared" si="11"/>
        <v>69.84</v>
      </c>
      <c r="F102" s="5">
        <f t="shared" si="11"/>
        <v>206.99</v>
      </c>
      <c r="G102" s="5">
        <f t="shared" si="11"/>
        <v>1733.0500000000002</v>
      </c>
    </row>
    <row r="103" spans="1:7" x14ac:dyDescent="0.25">
      <c r="A103" s="23" t="s">
        <v>57</v>
      </c>
      <c r="B103" s="23"/>
      <c r="C103" s="23"/>
      <c r="D103" s="23"/>
      <c r="E103" s="23"/>
      <c r="F103" s="23"/>
      <c r="G103" s="23"/>
    </row>
    <row r="104" spans="1:7" x14ac:dyDescent="0.25">
      <c r="A104" s="20" t="s">
        <v>0</v>
      </c>
      <c r="B104" s="20"/>
      <c r="C104" s="20"/>
      <c r="D104" s="20"/>
      <c r="E104" s="20"/>
      <c r="F104" s="20"/>
      <c r="G104" s="20"/>
    </row>
    <row r="105" spans="1:7" x14ac:dyDescent="0.25">
      <c r="A105" s="20" t="s">
        <v>1</v>
      </c>
      <c r="B105" s="21" t="s">
        <v>2</v>
      </c>
      <c r="C105" s="20" t="s">
        <v>3</v>
      </c>
      <c r="D105" s="20" t="s">
        <v>4</v>
      </c>
      <c r="E105" s="20"/>
      <c r="F105" s="20"/>
      <c r="G105" s="20" t="s">
        <v>5</v>
      </c>
    </row>
    <row r="106" spans="1:7" ht="27" customHeight="1" x14ac:dyDescent="0.25">
      <c r="A106" s="20"/>
      <c r="B106" s="21"/>
      <c r="C106" s="20"/>
      <c r="D106" s="5" t="s">
        <v>6</v>
      </c>
      <c r="E106" s="5" t="s">
        <v>7</v>
      </c>
      <c r="F106" s="5" t="s">
        <v>8</v>
      </c>
      <c r="G106" s="20"/>
    </row>
    <row r="107" spans="1:7" x14ac:dyDescent="0.25">
      <c r="A107" s="5">
        <v>729</v>
      </c>
      <c r="B107" s="6" t="s">
        <v>50</v>
      </c>
      <c r="C107" s="5">
        <v>250</v>
      </c>
      <c r="D107" s="5">
        <v>5.73</v>
      </c>
      <c r="E107" s="5">
        <v>4.7300000000000004</v>
      </c>
      <c r="F107" s="5">
        <v>20.91</v>
      </c>
      <c r="G107" s="5">
        <v>149.79</v>
      </c>
    </row>
    <row r="108" spans="1:7" x14ac:dyDescent="0.25">
      <c r="A108" s="5">
        <v>681</v>
      </c>
      <c r="B108" s="6" t="s">
        <v>36</v>
      </c>
      <c r="C108" s="5">
        <v>180</v>
      </c>
      <c r="D108" s="5">
        <v>3.33</v>
      </c>
      <c r="E108" s="5">
        <v>3.54</v>
      </c>
      <c r="F108" s="5">
        <v>21.95</v>
      </c>
      <c r="G108" s="5">
        <v>129.94</v>
      </c>
    </row>
    <row r="109" spans="1:7" x14ac:dyDescent="0.25">
      <c r="A109" s="5">
        <v>616</v>
      </c>
      <c r="B109" s="6" t="s">
        <v>12</v>
      </c>
      <c r="C109" s="5">
        <v>40</v>
      </c>
      <c r="D109" s="5">
        <v>3.08</v>
      </c>
      <c r="E109" s="5">
        <v>0.32</v>
      </c>
      <c r="F109" s="5">
        <v>20.440000000000001</v>
      </c>
      <c r="G109" s="5">
        <v>96</v>
      </c>
    </row>
    <row r="110" spans="1:7" x14ac:dyDescent="0.25">
      <c r="A110" s="5">
        <v>697</v>
      </c>
      <c r="B110" s="6" t="s">
        <v>51</v>
      </c>
      <c r="C110" s="5">
        <v>105</v>
      </c>
      <c r="D110" s="5">
        <v>5.22</v>
      </c>
      <c r="E110" s="5">
        <v>15.74</v>
      </c>
      <c r="F110" s="5">
        <v>42.04</v>
      </c>
      <c r="G110" s="5">
        <v>332.52</v>
      </c>
    </row>
    <row r="111" spans="1:7" x14ac:dyDescent="0.25">
      <c r="A111" s="5">
        <v>1096</v>
      </c>
      <c r="B111" s="6" t="s">
        <v>52</v>
      </c>
      <c r="C111" s="5">
        <v>200</v>
      </c>
      <c r="D111" s="5">
        <v>3</v>
      </c>
      <c r="E111" s="5">
        <v>0.2</v>
      </c>
      <c r="F111" s="5">
        <v>42</v>
      </c>
      <c r="G111" s="5">
        <v>178</v>
      </c>
    </row>
    <row r="112" spans="1:7" ht="15.75" x14ac:dyDescent="0.25">
      <c r="A112" s="6"/>
      <c r="B112" s="2" t="s">
        <v>61</v>
      </c>
      <c r="C112" s="5">
        <f t="shared" ref="C112:G112" si="12">SUM(C107:C111)</f>
        <v>775</v>
      </c>
      <c r="D112" s="5">
        <f t="shared" si="12"/>
        <v>20.36</v>
      </c>
      <c r="E112" s="5">
        <f t="shared" si="12"/>
        <v>24.529999999999998</v>
      </c>
      <c r="F112" s="5">
        <f t="shared" si="12"/>
        <v>147.34</v>
      </c>
      <c r="G112" s="5">
        <f t="shared" si="12"/>
        <v>886.25</v>
      </c>
    </row>
    <row r="113" spans="1:7" x14ac:dyDescent="0.25">
      <c r="A113" s="20" t="s">
        <v>16</v>
      </c>
      <c r="B113" s="20"/>
      <c r="C113" s="20"/>
      <c r="D113" s="20"/>
      <c r="E113" s="20"/>
      <c r="F113" s="20"/>
      <c r="G113" s="20"/>
    </row>
    <row r="114" spans="1:7" x14ac:dyDescent="0.25">
      <c r="A114" s="20" t="s">
        <v>1</v>
      </c>
      <c r="B114" s="21" t="s">
        <v>2</v>
      </c>
      <c r="C114" s="20" t="s">
        <v>3</v>
      </c>
      <c r="D114" s="20" t="s">
        <v>4</v>
      </c>
      <c r="E114" s="20"/>
      <c r="F114" s="20"/>
      <c r="G114" s="20" t="s">
        <v>5</v>
      </c>
    </row>
    <row r="115" spans="1:7" ht="22.5" customHeight="1" x14ac:dyDescent="0.25">
      <c r="A115" s="20"/>
      <c r="B115" s="21"/>
      <c r="C115" s="20"/>
      <c r="D115" s="5" t="s">
        <v>6</v>
      </c>
      <c r="E115" s="5" t="s">
        <v>7</v>
      </c>
      <c r="F115" s="5" t="s">
        <v>8</v>
      </c>
      <c r="G115" s="20"/>
    </row>
    <row r="116" spans="1:7" x14ac:dyDescent="0.25">
      <c r="A116" s="5">
        <v>723</v>
      </c>
      <c r="B116" s="6" t="s">
        <v>31</v>
      </c>
      <c r="C116" s="5">
        <v>200</v>
      </c>
      <c r="D116" s="5">
        <v>5.6</v>
      </c>
      <c r="E116" s="5">
        <v>5</v>
      </c>
      <c r="F116" s="5">
        <v>18.8</v>
      </c>
      <c r="G116" s="5">
        <v>140</v>
      </c>
    </row>
    <row r="117" spans="1:7" x14ac:dyDescent="0.25">
      <c r="A117" s="5">
        <v>1015</v>
      </c>
      <c r="B117" s="6" t="s">
        <v>64</v>
      </c>
      <c r="C117" s="5">
        <v>280</v>
      </c>
      <c r="D117" s="5">
        <v>26.38</v>
      </c>
      <c r="E117" s="5">
        <v>25.34</v>
      </c>
      <c r="F117" s="5">
        <v>53.01</v>
      </c>
      <c r="G117" s="5">
        <v>538.28</v>
      </c>
    </row>
    <row r="118" spans="1:7" x14ac:dyDescent="0.25">
      <c r="A118" s="5">
        <v>841</v>
      </c>
      <c r="B118" s="6" t="s">
        <v>53</v>
      </c>
      <c r="C118" s="5">
        <v>250</v>
      </c>
      <c r="D118" s="5">
        <v>8.4700000000000006</v>
      </c>
      <c r="E118" s="5">
        <v>6.22</v>
      </c>
      <c r="F118" s="5">
        <v>15.95</v>
      </c>
      <c r="G118" s="5">
        <v>156.58000000000001</v>
      </c>
    </row>
    <row r="119" spans="1:7" x14ac:dyDescent="0.25">
      <c r="A119" s="5">
        <v>616</v>
      </c>
      <c r="B119" s="6" t="s">
        <v>12</v>
      </c>
      <c r="C119" s="5">
        <v>55</v>
      </c>
      <c r="D119" s="5">
        <v>4.24</v>
      </c>
      <c r="E119" s="5">
        <v>0.44</v>
      </c>
      <c r="F119" s="5">
        <v>28.1</v>
      </c>
      <c r="G119" s="5">
        <v>132</v>
      </c>
    </row>
    <row r="120" spans="1:7" x14ac:dyDescent="0.25">
      <c r="A120" s="5">
        <v>597</v>
      </c>
      <c r="B120" s="6" t="s">
        <v>54</v>
      </c>
      <c r="C120" s="5">
        <v>23</v>
      </c>
      <c r="D120" s="5">
        <v>1.24</v>
      </c>
      <c r="E120" s="5">
        <v>1.17</v>
      </c>
      <c r="F120" s="5">
        <v>17.02</v>
      </c>
      <c r="G120" s="5">
        <v>83.97</v>
      </c>
    </row>
    <row r="121" spans="1:7" x14ac:dyDescent="0.25">
      <c r="A121" s="5">
        <v>1058</v>
      </c>
      <c r="B121" s="6" t="s">
        <v>55</v>
      </c>
      <c r="C121" s="5">
        <v>100</v>
      </c>
      <c r="D121" s="5">
        <v>2.39</v>
      </c>
      <c r="E121" s="5">
        <v>7.74</v>
      </c>
      <c r="F121" s="5">
        <v>2.85</v>
      </c>
      <c r="G121" s="5">
        <v>87.97</v>
      </c>
    </row>
    <row r="122" spans="1:7" ht="15.75" x14ac:dyDescent="0.25">
      <c r="A122" s="3"/>
      <c r="B122" s="2" t="s">
        <v>61</v>
      </c>
      <c r="C122" s="7">
        <f>SUM(C116:C121)</f>
        <v>908</v>
      </c>
      <c r="D122" s="7">
        <f t="shared" ref="D122:G122" si="13">SUM(D116:D121)</f>
        <v>48.32</v>
      </c>
      <c r="E122" s="7">
        <f t="shared" si="13"/>
        <v>45.910000000000004</v>
      </c>
      <c r="F122" s="7">
        <f t="shared" si="13"/>
        <v>135.73000000000002</v>
      </c>
      <c r="G122" s="7">
        <f t="shared" si="13"/>
        <v>1138.8</v>
      </c>
    </row>
    <row r="123" spans="1:7" ht="15.75" x14ac:dyDescent="0.25">
      <c r="A123" s="15"/>
      <c r="B123" s="14" t="s">
        <v>62</v>
      </c>
      <c r="C123" s="16">
        <f>C112+C122</f>
        <v>1683</v>
      </c>
      <c r="D123" s="16">
        <f t="shared" ref="D123:G123" si="14">D112+D122</f>
        <v>68.680000000000007</v>
      </c>
      <c r="E123" s="16">
        <f t="shared" si="14"/>
        <v>70.44</v>
      </c>
      <c r="F123" s="16">
        <f t="shared" si="14"/>
        <v>283.07000000000005</v>
      </c>
      <c r="G123" s="16">
        <f t="shared" si="14"/>
        <v>2025.05</v>
      </c>
    </row>
    <row r="124" spans="1:7" x14ac:dyDescent="0.25">
      <c r="A124" s="22" t="s">
        <v>65</v>
      </c>
      <c r="B124" s="22"/>
      <c r="C124" s="22"/>
      <c r="D124" s="22"/>
      <c r="E124" s="22"/>
      <c r="F124" s="22"/>
      <c r="G124" s="22"/>
    </row>
    <row r="125" spans="1:7" x14ac:dyDescent="0.25">
      <c r="A125" s="20" t="s">
        <v>0</v>
      </c>
      <c r="B125" s="20"/>
      <c r="C125" s="20"/>
      <c r="D125" s="20"/>
      <c r="E125" s="20"/>
      <c r="F125" s="20"/>
      <c r="G125" s="20"/>
    </row>
    <row r="126" spans="1:7" x14ac:dyDescent="0.25">
      <c r="A126" s="20" t="s">
        <v>1</v>
      </c>
      <c r="B126" s="21" t="s">
        <v>2</v>
      </c>
      <c r="C126" s="20" t="s">
        <v>3</v>
      </c>
      <c r="D126" s="20" t="s">
        <v>4</v>
      </c>
      <c r="E126" s="20"/>
      <c r="F126" s="20"/>
      <c r="G126" s="20" t="s">
        <v>5</v>
      </c>
    </row>
    <row r="127" spans="1:7" ht="27" customHeight="1" x14ac:dyDescent="0.25">
      <c r="A127" s="20"/>
      <c r="B127" s="21"/>
      <c r="C127" s="20"/>
      <c r="D127" s="5" t="s">
        <v>6</v>
      </c>
      <c r="E127" s="5" t="s">
        <v>7</v>
      </c>
      <c r="F127" s="5" t="s">
        <v>8</v>
      </c>
      <c r="G127" s="20"/>
    </row>
    <row r="128" spans="1:7" x14ac:dyDescent="0.25">
      <c r="A128" s="5">
        <v>1099</v>
      </c>
      <c r="B128" s="6" t="s">
        <v>66</v>
      </c>
      <c r="C128" s="5">
        <v>330</v>
      </c>
      <c r="D128" s="5">
        <v>11.99</v>
      </c>
      <c r="E128" s="5">
        <v>16.05</v>
      </c>
      <c r="F128" s="5">
        <v>51.31</v>
      </c>
      <c r="G128" s="5">
        <v>398.71</v>
      </c>
    </row>
    <row r="129" spans="1:7" x14ac:dyDescent="0.25">
      <c r="A129" s="5">
        <v>737</v>
      </c>
      <c r="B129" s="6" t="s">
        <v>14</v>
      </c>
      <c r="C129" s="5">
        <v>30</v>
      </c>
      <c r="D129" s="5">
        <v>8.0399999999999991</v>
      </c>
      <c r="E129" s="5">
        <v>7.56</v>
      </c>
      <c r="F129" s="5">
        <v>0</v>
      </c>
      <c r="G129" s="5">
        <v>100.2</v>
      </c>
    </row>
    <row r="130" spans="1:7" x14ac:dyDescent="0.25">
      <c r="A130" s="5">
        <v>782</v>
      </c>
      <c r="B130" s="6" t="s">
        <v>9</v>
      </c>
      <c r="C130" s="5">
        <v>10</v>
      </c>
      <c r="D130" s="5">
        <v>0.1</v>
      </c>
      <c r="E130" s="5">
        <v>7.25</v>
      </c>
      <c r="F130" s="5">
        <v>0.14000000000000001</v>
      </c>
      <c r="G130" s="5">
        <v>66.2</v>
      </c>
    </row>
    <row r="131" spans="1:7" x14ac:dyDescent="0.25">
      <c r="A131" s="5">
        <v>616</v>
      </c>
      <c r="B131" s="6" t="s">
        <v>12</v>
      </c>
      <c r="C131" s="5">
        <v>47</v>
      </c>
      <c r="D131" s="5">
        <v>3.62</v>
      </c>
      <c r="E131" s="5">
        <v>0.38</v>
      </c>
      <c r="F131" s="5">
        <v>24.02</v>
      </c>
      <c r="G131" s="5">
        <v>112.8</v>
      </c>
    </row>
    <row r="132" spans="1:7" x14ac:dyDescent="0.25">
      <c r="A132" s="5">
        <v>684</v>
      </c>
      <c r="B132" s="6" t="s">
        <v>11</v>
      </c>
      <c r="C132" s="5">
        <v>214</v>
      </c>
      <c r="D132" s="5">
        <v>0.14000000000000001</v>
      </c>
      <c r="E132" s="5">
        <v>0.03</v>
      </c>
      <c r="F132" s="5">
        <v>10.119999999999999</v>
      </c>
      <c r="G132" s="5">
        <v>39.93</v>
      </c>
    </row>
    <row r="133" spans="1:7" x14ac:dyDescent="0.25">
      <c r="A133" s="5">
        <v>600</v>
      </c>
      <c r="B133" s="6" t="s">
        <v>24</v>
      </c>
      <c r="C133" s="5">
        <v>160</v>
      </c>
      <c r="D133" s="5">
        <v>0.64</v>
      </c>
      <c r="E133" s="5">
        <v>0.64</v>
      </c>
      <c r="F133" s="5">
        <v>15.68</v>
      </c>
      <c r="G133" s="5">
        <v>72</v>
      </c>
    </row>
    <row r="134" spans="1:7" ht="15.75" x14ac:dyDescent="0.25">
      <c r="A134" s="2"/>
      <c r="B134" s="2" t="s">
        <v>61</v>
      </c>
      <c r="C134" s="5">
        <f>SUM(C128:C133)</f>
        <v>791</v>
      </c>
      <c r="D134" s="5">
        <f t="shared" ref="D134:G134" si="15">SUM(D128:D133)</f>
        <v>24.530000000000005</v>
      </c>
      <c r="E134" s="5">
        <f t="shared" si="15"/>
        <v>31.91</v>
      </c>
      <c r="F134" s="5">
        <f t="shared" si="15"/>
        <v>101.27000000000001</v>
      </c>
      <c r="G134" s="5">
        <f t="shared" si="15"/>
        <v>789.83999999999992</v>
      </c>
    </row>
    <row r="135" spans="1:7" x14ac:dyDescent="0.25">
      <c r="A135" s="20" t="s">
        <v>16</v>
      </c>
      <c r="B135" s="20"/>
      <c r="C135" s="20"/>
      <c r="D135" s="20"/>
      <c r="E135" s="20"/>
      <c r="F135" s="20"/>
      <c r="G135" s="20"/>
    </row>
    <row r="136" spans="1:7" x14ac:dyDescent="0.25">
      <c r="A136" s="20" t="s">
        <v>1</v>
      </c>
      <c r="B136" s="21" t="s">
        <v>2</v>
      </c>
      <c r="C136" s="20" t="s">
        <v>3</v>
      </c>
      <c r="D136" s="20" t="s">
        <v>4</v>
      </c>
      <c r="E136" s="20"/>
      <c r="F136" s="20"/>
      <c r="G136" s="20" t="s">
        <v>5</v>
      </c>
    </row>
    <row r="137" spans="1:7" ht="24.75" customHeight="1" x14ac:dyDescent="0.25">
      <c r="A137" s="20"/>
      <c r="B137" s="21"/>
      <c r="C137" s="20"/>
      <c r="D137" s="5" t="s">
        <v>6</v>
      </c>
      <c r="E137" s="5" t="s">
        <v>7</v>
      </c>
      <c r="F137" s="5" t="s">
        <v>8</v>
      </c>
      <c r="G137" s="20"/>
    </row>
    <row r="138" spans="1:7" x14ac:dyDescent="0.25">
      <c r="A138" s="5">
        <v>706</v>
      </c>
      <c r="B138" s="6" t="s">
        <v>67</v>
      </c>
      <c r="C138" s="5">
        <v>250</v>
      </c>
      <c r="D138" s="5">
        <v>10.41</v>
      </c>
      <c r="E138" s="5">
        <v>4.1500000000000004</v>
      </c>
      <c r="F138" s="5">
        <v>15.11</v>
      </c>
      <c r="G138" s="5">
        <v>143.02000000000001</v>
      </c>
    </row>
    <row r="139" spans="1:7" x14ac:dyDescent="0.25">
      <c r="A139" s="5">
        <v>1054</v>
      </c>
      <c r="B139" s="6" t="s">
        <v>27</v>
      </c>
      <c r="C139" s="5">
        <v>100</v>
      </c>
      <c r="D139" s="5">
        <v>0.98</v>
      </c>
      <c r="E139" s="5">
        <v>6.44</v>
      </c>
      <c r="F139" s="5">
        <v>3.83</v>
      </c>
      <c r="G139" s="5">
        <v>74.8</v>
      </c>
    </row>
    <row r="140" spans="1:7" x14ac:dyDescent="0.25">
      <c r="A140" s="5">
        <v>616</v>
      </c>
      <c r="B140" s="6" t="s">
        <v>12</v>
      </c>
      <c r="C140" s="5">
        <v>60</v>
      </c>
      <c r="D140" s="5">
        <v>4.62</v>
      </c>
      <c r="E140" s="5">
        <v>0.48</v>
      </c>
      <c r="F140" s="5">
        <v>30.66</v>
      </c>
      <c r="G140" s="5">
        <v>144</v>
      </c>
    </row>
    <row r="141" spans="1:7" x14ac:dyDescent="0.25">
      <c r="A141" s="5">
        <v>879</v>
      </c>
      <c r="B141" s="6" t="s">
        <v>20</v>
      </c>
      <c r="C141" s="5">
        <v>100</v>
      </c>
      <c r="D141" s="5">
        <v>15.03</v>
      </c>
      <c r="E141" s="5">
        <v>7.54</v>
      </c>
      <c r="F141" s="5">
        <v>2.82</v>
      </c>
      <c r="G141" s="5">
        <v>57.72</v>
      </c>
    </row>
    <row r="142" spans="1:7" x14ac:dyDescent="0.25">
      <c r="A142" s="5">
        <v>769</v>
      </c>
      <c r="B142" s="6" t="s">
        <v>68</v>
      </c>
      <c r="C142" s="5">
        <v>200</v>
      </c>
      <c r="D142" s="5">
        <v>0.46</v>
      </c>
      <c r="E142" s="5">
        <v>0</v>
      </c>
      <c r="F142" s="5">
        <v>19.78</v>
      </c>
      <c r="G142" s="5">
        <v>78.099999999999994</v>
      </c>
    </row>
    <row r="143" spans="1:7" x14ac:dyDescent="0.25">
      <c r="A143" s="5">
        <v>615</v>
      </c>
      <c r="B143" s="6" t="s">
        <v>33</v>
      </c>
      <c r="C143" s="5">
        <v>30</v>
      </c>
      <c r="D143" s="5">
        <v>2.04</v>
      </c>
      <c r="E143" s="5">
        <v>0.39</v>
      </c>
      <c r="F143" s="5">
        <v>12.21</v>
      </c>
      <c r="G143" s="5">
        <v>62.1</v>
      </c>
    </row>
    <row r="144" spans="1:7" x14ac:dyDescent="0.25">
      <c r="A144" s="5">
        <v>1087</v>
      </c>
      <c r="B144" s="6" t="s">
        <v>29</v>
      </c>
      <c r="C144" s="5">
        <v>180</v>
      </c>
      <c r="D144" s="5">
        <v>3.79</v>
      </c>
      <c r="E144" s="5">
        <v>5.62</v>
      </c>
      <c r="F144" s="5">
        <v>23.65</v>
      </c>
      <c r="G144" s="5">
        <v>163.01</v>
      </c>
    </row>
    <row r="145" spans="1:7" ht="15.75" x14ac:dyDescent="0.25">
      <c r="A145" s="8"/>
      <c r="B145" s="2" t="s">
        <v>61</v>
      </c>
      <c r="C145" s="5">
        <f>SUM(C138:C144)</f>
        <v>920</v>
      </c>
      <c r="D145" s="5">
        <f t="shared" ref="D145:G145" si="16">SUM(D138:D144)</f>
        <v>37.33</v>
      </c>
      <c r="E145" s="5">
        <f t="shared" si="16"/>
        <v>24.62</v>
      </c>
      <c r="F145" s="5">
        <f t="shared" si="16"/>
        <v>108.06</v>
      </c>
      <c r="G145" s="5">
        <f t="shared" si="16"/>
        <v>722.75</v>
      </c>
    </row>
    <row r="146" spans="1:7" ht="15.75" x14ac:dyDescent="0.25">
      <c r="A146" s="9"/>
      <c r="B146" s="10" t="s">
        <v>62</v>
      </c>
      <c r="C146" s="16">
        <f>C134+C145</f>
        <v>1711</v>
      </c>
      <c r="D146" s="16">
        <f t="shared" ref="D146:G146" si="17">D134+D145</f>
        <v>61.86</v>
      </c>
      <c r="E146" s="16">
        <f t="shared" si="17"/>
        <v>56.53</v>
      </c>
      <c r="F146" s="16">
        <f t="shared" si="17"/>
        <v>209.33</v>
      </c>
      <c r="G146" s="16">
        <f t="shared" si="17"/>
        <v>1512.59</v>
      </c>
    </row>
    <row r="147" spans="1:7" x14ac:dyDescent="0.25">
      <c r="A147" s="22" t="s">
        <v>69</v>
      </c>
      <c r="B147" s="22"/>
      <c r="C147" s="22"/>
      <c r="D147" s="22"/>
      <c r="E147" s="22"/>
      <c r="F147" s="22"/>
      <c r="G147" s="22"/>
    </row>
    <row r="148" spans="1:7" x14ac:dyDescent="0.25">
      <c r="A148" s="20" t="s">
        <v>0</v>
      </c>
      <c r="B148" s="20"/>
      <c r="C148" s="20"/>
      <c r="D148" s="20"/>
      <c r="E148" s="20"/>
      <c r="F148" s="20"/>
      <c r="G148" s="20"/>
    </row>
    <row r="149" spans="1:7" x14ac:dyDescent="0.25">
      <c r="A149" s="20" t="s">
        <v>1</v>
      </c>
      <c r="B149" s="21" t="s">
        <v>2</v>
      </c>
      <c r="C149" s="20" t="s">
        <v>3</v>
      </c>
      <c r="D149" s="20" t="s">
        <v>4</v>
      </c>
      <c r="E149" s="20"/>
      <c r="F149" s="20"/>
      <c r="G149" s="20" t="s">
        <v>5</v>
      </c>
    </row>
    <row r="150" spans="1:7" ht="20.25" customHeight="1" x14ac:dyDescent="0.25">
      <c r="A150" s="20"/>
      <c r="B150" s="21"/>
      <c r="C150" s="20"/>
      <c r="D150" s="5" t="s">
        <v>6</v>
      </c>
      <c r="E150" s="5" t="s">
        <v>7</v>
      </c>
      <c r="F150" s="5" t="s">
        <v>8</v>
      </c>
      <c r="G150" s="20"/>
    </row>
    <row r="151" spans="1:7" x14ac:dyDescent="0.25">
      <c r="A151" s="5">
        <v>1097</v>
      </c>
      <c r="B151" s="6" t="s">
        <v>13</v>
      </c>
      <c r="C151" s="5">
        <v>100</v>
      </c>
      <c r="D151" s="5">
        <v>25.72</v>
      </c>
      <c r="E151" s="5">
        <v>3.98</v>
      </c>
      <c r="F151" s="5">
        <v>0.24</v>
      </c>
      <c r="G151" s="5">
        <v>141.25</v>
      </c>
    </row>
    <row r="152" spans="1:7" x14ac:dyDescent="0.25">
      <c r="A152" s="5">
        <v>608</v>
      </c>
      <c r="B152" s="6" t="s">
        <v>18</v>
      </c>
      <c r="C152" s="5">
        <v>180</v>
      </c>
      <c r="D152" s="5">
        <v>10.32</v>
      </c>
      <c r="E152" s="5">
        <v>7.16</v>
      </c>
      <c r="F152" s="5">
        <v>50.67</v>
      </c>
      <c r="G152" s="5">
        <v>313.72000000000003</v>
      </c>
    </row>
    <row r="153" spans="1:7" x14ac:dyDescent="0.25">
      <c r="A153" s="5">
        <v>714</v>
      </c>
      <c r="B153" s="6" t="s">
        <v>22</v>
      </c>
      <c r="C153" s="5">
        <v>100</v>
      </c>
      <c r="D153" s="5">
        <v>0.76</v>
      </c>
      <c r="E153" s="5">
        <v>6.94</v>
      </c>
      <c r="F153" s="5">
        <v>2.4700000000000002</v>
      </c>
      <c r="G153" s="5">
        <v>67.239999999999995</v>
      </c>
    </row>
    <row r="154" spans="1:7" x14ac:dyDescent="0.25">
      <c r="A154" s="5">
        <v>616</v>
      </c>
      <c r="B154" s="6" t="s">
        <v>12</v>
      </c>
      <c r="C154" s="5">
        <v>40</v>
      </c>
      <c r="D154" s="5">
        <v>3.08</v>
      </c>
      <c r="E154" s="5">
        <v>0.32</v>
      </c>
      <c r="F154" s="5">
        <v>20.440000000000001</v>
      </c>
      <c r="G154" s="5">
        <v>96</v>
      </c>
    </row>
    <row r="155" spans="1:7" x14ac:dyDescent="0.25">
      <c r="A155" s="5">
        <v>682</v>
      </c>
      <c r="B155" s="6" t="s">
        <v>26</v>
      </c>
      <c r="C155" s="5">
        <v>210</v>
      </c>
      <c r="D155" s="5">
        <v>0.1</v>
      </c>
      <c r="E155" s="5">
        <v>0.03</v>
      </c>
      <c r="F155" s="5">
        <v>10</v>
      </c>
      <c r="G155" s="5">
        <v>38.61</v>
      </c>
    </row>
    <row r="156" spans="1:7" x14ac:dyDescent="0.25">
      <c r="A156" s="5">
        <v>1083</v>
      </c>
      <c r="B156" s="6" t="s">
        <v>70</v>
      </c>
      <c r="C156" s="5">
        <v>90</v>
      </c>
      <c r="D156" s="5">
        <v>0</v>
      </c>
      <c r="E156" s="5">
        <v>0</v>
      </c>
      <c r="F156" s="5">
        <v>14</v>
      </c>
      <c r="G156" s="5">
        <v>60</v>
      </c>
    </row>
    <row r="157" spans="1:7" ht="15.75" x14ac:dyDescent="0.25">
      <c r="A157" s="2"/>
      <c r="B157" s="2" t="s">
        <v>61</v>
      </c>
      <c r="C157" s="5">
        <f t="shared" ref="C157:G157" si="18">SUM(C151:C156)</f>
        <v>720</v>
      </c>
      <c r="D157" s="5">
        <f t="shared" si="18"/>
        <v>39.979999999999997</v>
      </c>
      <c r="E157" s="5">
        <f t="shared" si="18"/>
        <v>18.430000000000003</v>
      </c>
      <c r="F157" s="5">
        <f t="shared" si="18"/>
        <v>97.820000000000007</v>
      </c>
      <c r="G157" s="5">
        <f t="shared" si="18"/>
        <v>716.82</v>
      </c>
    </row>
    <row r="158" spans="1:7" x14ac:dyDescent="0.25">
      <c r="A158" s="20" t="s">
        <v>16</v>
      </c>
      <c r="B158" s="20"/>
      <c r="C158" s="20"/>
      <c r="D158" s="20"/>
      <c r="E158" s="20"/>
      <c r="F158" s="20"/>
      <c r="G158" s="20"/>
    </row>
    <row r="159" spans="1:7" x14ac:dyDescent="0.25">
      <c r="A159" s="20" t="s">
        <v>1</v>
      </c>
      <c r="B159" s="21" t="s">
        <v>2</v>
      </c>
      <c r="C159" s="20" t="s">
        <v>3</v>
      </c>
      <c r="D159" s="20" t="s">
        <v>4</v>
      </c>
      <c r="E159" s="20"/>
      <c r="F159" s="20"/>
      <c r="G159" s="20" t="s">
        <v>5</v>
      </c>
    </row>
    <row r="160" spans="1:7" ht="24.75" customHeight="1" x14ac:dyDescent="0.25">
      <c r="A160" s="20"/>
      <c r="B160" s="21"/>
      <c r="C160" s="20"/>
      <c r="D160" s="5" t="s">
        <v>6</v>
      </c>
      <c r="E160" s="5" t="s">
        <v>7</v>
      </c>
      <c r="F160" s="5" t="s">
        <v>8</v>
      </c>
      <c r="G160" s="20"/>
    </row>
    <row r="161" spans="1:7" x14ac:dyDescent="0.25">
      <c r="A161" s="5">
        <v>757</v>
      </c>
      <c r="B161" s="6" t="s">
        <v>71</v>
      </c>
      <c r="C161" s="5">
        <v>250</v>
      </c>
      <c r="D161" s="5">
        <v>3.47</v>
      </c>
      <c r="E161" s="5">
        <v>5.08</v>
      </c>
      <c r="F161" s="5">
        <v>15.79</v>
      </c>
      <c r="G161" s="5">
        <v>122.69</v>
      </c>
    </row>
    <row r="162" spans="1:7" x14ac:dyDescent="0.25">
      <c r="A162" s="5">
        <v>865</v>
      </c>
      <c r="B162" s="6" t="s">
        <v>72</v>
      </c>
      <c r="C162" s="5">
        <v>135</v>
      </c>
      <c r="D162" s="5">
        <v>11.4</v>
      </c>
      <c r="E162" s="5">
        <v>17.89</v>
      </c>
      <c r="F162" s="5">
        <v>14.51</v>
      </c>
      <c r="G162" s="5">
        <v>260.95</v>
      </c>
    </row>
    <row r="163" spans="1:7" x14ac:dyDescent="0.25">
      <c r="A163" s="5">
        <v>715</v>
      </c>
      <c r="B163" s="6" t="s">
        <v>47</v>
      </c>
      <c r="C163" s="5">
        <v>190</v>
      </c>
      <c r="D163" s="5">
        <v>6.64</v>
      </c>
      <c r="E163" s="5">
        <v>5.42</v>
      </c>
      <c r="F163" s="5">
        <v>39.29</v>
      </c>
      <c r="G163" s="5">
        <v>232.65</v>
      </c>
    </row>
    <row r="164" spans="1:7" x14ac:dyDescent="0.25">
      <c r="A164" s="5">
        <v>1059</v>
      </c>
      <c r="B164" s="6" t="s">
        <v>40</v>
      </c>
      <c r="C164" s="5">
        <v>100</v>
      </c>
      <c r="D164" s="5">
        <v>2.44</v>
      </c>
      <c r="E164" s="5">
        <v>7.56</v>
      </c>
      <c r="F164" s="5">
        <v>6.87</v>
      </c>
      <c r="G164" s="5">
        <v>104.36</v>
      </c>
    </row>
    <row r="165" spans="1:7" x14ac:dyDescent="0.25">
      <c r="A165" s="5">
        <v>620</v>
      </c>
      <c r="B165" s="6" t="s">
        <v>48</v>
      </c>
      <c r="C165" s="5">
        <v>200</v>
      </c>
      <c r="D165" s="5">
        <v>0.49</v>
      </c>
      <c r="E165" s="5">
        <v>7.0000000000000007E-2</v>
      </c>
      <c r="F165" s="5">
        <v>12.71</v>
      </c>
      <c r="G165" s="5">
        <v>53.65</v>
      </c>
    </row>
    <row r="166" spans="1:7" x14ac:dyDescent="0.25">
      <c r="A166" s="5">
        <v>616</v>
      </c>
      <c r="B166" s="6" t="s">
        <v>12</v>
      </c>
      <c r="C166" s="5">
        <v>49</v>
      </c>
      <c r="D166" s="5">
        <v>3.77</v>
      </c>
      <c r="E166" s="5">
        <v>0.39</v>
      </c>
      <c r="F166" s="5">
        <v>25.04</v>
      </c>
      <c r="G166" s="5">
        <v>117.6</v>
      </c>
    </row>
    <row r="167" spans="1:7" x14ac:dyDescent="0.25">
      <c r="A167" s="5">
        <v>615</v>
      </c>
      <c r="B167" s="6" t="s">
        <v>33</v>
      </c>
      <c r="C167" s="5">
        <v>25</v>
      </c>
      <c r="D167" s="5">
        <v>1.7</v>
      </c>
      <c r="E167" s="5">
        <v>0.32</v>
      </c>
      <c r="F167" s="5">
        <v>10.17</v>
      </c>
      <c r="G167" s="5">
        <v>51.75</v>
      </c>
    </row>
    <row r="168" spans="1:7" x14ac:dyDescent="0.25">
      <c r="A168" s="5">
        <v>716</v>
      </c>
      <c r="B168" s="6" t="s">
        <v>73</v>
      </c>
      <c r="C168" s="5">
        <v>30</v>
      </c>
      <c r="D168" s="5">
        <v>0.77</v>
      </c>
      <c r="E168" s="5">
        <v>4.41</v>
      </c>
      <c r="F168" s="5">
        <v>1</v>
      </c>
      <c r="G168" s="5">
        <v>46.75</v>
      </c>
    </row>
    <row r="169" spans="1:7" ht="15.75" x14ac:dyDescent="0.25">
      <c r="A169" s="8"/>
      <c r="B169" s="2" t="s">
        <v>61</v>
      </c>
      <c r="C169" s="5">
        <f>SUM(C161:C168)</f>
        <v>979</v>
      </c>
      <c r="D169" s="5">
        <f t="shared" ref="D169:G169" si="19">SUM(D161:D168)</f>
        <v>30.68</v>
      </c>
      <c r="E169" s="5">
        <f t="shared" si="19"/>
        <v>41.14</v>
      </c>
      <c r="F169" s="5">
        <f t="shared" si="19"/>
        <v>125.38000000000001</v>
      </c>
      <c r="G169" s="5">
        <f t="shared" si="19"/>
        <v>990.4</v>
      </c>
    </row>
    <row r="170" spans="1:7" ht="15.75" x14ac:dyDescent="0.25">
      <c r="A170" s="9"/>
      <c r="B170" s="10" t="s">
        <v>62</v>
      </c>
      <c r="C170" s="16">
        <f>C157+C169</f>
        <v>1699</v>
      </c>
      <c r="D170" s="16">
        <f t="shared" ref="D170:G170" si="20">D157+D169</f>
        <v>70.66</v>
      </c>
      <c r="E170" s="16">
        <f t="shared" si="20"/>
        <v>59.570000000000007</v>
      </c>
      <c r="F170" s="16">
        <f t="shared" si="20"/>
        <v>223.20000000000002</v>
      </c>
      <c r="G170" s="16">
        <f t="shared" si="20"/>
        <v>1707.22</v>
      </c>
    </row>
    <row r="171" spans="1:7" x14ac:dyDescent="0.25">
      <c r="A171" s="22" t="s">
        <v>74</v>
      </c>
      <c r="B171" s="22"/>
      <c r="C171" s="22"/>
      <c r="D171" s="22"/>
      <c r="E171" s="22"/>
      <c r="F171" s="22"/>
      <c r="G171" s="22"/>
    </row>
    <row r="172" spans="1:7" x14ac:dyDescent="0.25">
      <c r="A172" s="20" t="s">
        <v>0</v>
      </c>
      <c r="B172" s="20"/>
      <c r="C172" s="20"/>
      <c r="D172" s="20"/>
      <c r="E172" s="20"/>
      <c r="F172" s="20"/>
      <c r="G172" s="20"/>
    </row>
    <row r="173" spans="1:7" x14ac:dyDescent="0.25">
      <c r="A173" s="20" t="s">
        <v>1</v>
      </c>
      <c r="B173" s="21" t="s">
        <v>2</v>
      </c>
      <c r="C173" s="20" t="s">
        <v>3</v>
      </c>
      <c r="D173" s="20" t="s">
        <v>4</v>
      </c>
      <c r="E173" s="20"/>
      <c r="F173" s="20"/>
      <c r="G173" s="20" t="s">
        <v>5</v>
      </c>
    </row>
    <row r="174" spans="1:7" ht="23.25" customHeight="1" x14ac:dyDescent="0.25">
      <c r="A174" s="20"/>
      <c r="B174" s="21"/>
      <c r="C174" s="20"/>
      <c r="D174" s="5" t="s">
        <v>6</v>
      </c>
      <c r="E174" s="5" t="s">
        <v>7</v>
      </c>
      <c r="F174" s="5" t="s">
        <v>8</v>
      </c>
      <c r="G174" s="20"/>
    </row>
    <row r="175" spans="1:7" x14ac:dyDescent="0.25">
      <c r="A175" s="5">
        <v>1093</v>
      </c>
      <c r="B175" s="6" t="s">
        <v>42</v>
      </c>
      <c r="C175" s="5">
        <v>180</v>
      </c>
      <c r="D175" s="5">
        <v>22.3</v>
      </c>
      <c r="E175" s="5">
        <v>33.299999999999997</v>
      </c>
      <c r="F175" s="5">
        <v>3.25</v>
      </c>
      <c r="G175" s="5">
        <v>401.23</v>
      </c>
    </row>
    <row r="176" spans="1:7" x14ac:dyDescent="0.25">
      <c r="A176" s="5">
        <v>1096</v>
      </c>
      <c r="B176" s="6" t="s">
        <v>52</v>
      </c>
      <c r="C176" s="5">
        <v>200</v>
      </c>
      <c r="D176" s="5">
        <v>3</v>
      </c>
      <c r="E176" s="5">
        <v>0.2</v>
      </c>
      <c r="F176" s="5">
        <v>42</v>
      </c>
      <c r="G176" s="5">
        <v>178</v>
      </c>
    </row>
    <row r="177" spans="1:7" x14ac:dyDescent="0.25">
      <c r="A177" s="5">
        <v>784</v>
      </c>
      <c r="B177" s="6" t="s">
        <v>43</v>
      </c>
      <c r="C177" s="5">
        <v>30</v>
      </c>
      <c r="D177" s="5">
        <v>0.93</v>
      </c>
      <c r="E177" s="5">
        <v>0.06</v>
      </c>
      <c r="F177" s="5">
        <v>1.95</v>
      </c>
      <c r="G177" s="5">
        <v>12</v>
      </c>
    </row>
    <row r="178" spans="1:7" x14ac:dyDescent="0.25">
      <c r="A178" s="5">
        <v>616</v>
      </c>
      <c r="B178" s="6" t="s">
        <v>12</v>
      </c>
      <c r="C178" s="5">
        <v>33</v>
      </c>
      <c r="D178" s="5">
        <v>2.54</v>
      </c>
      <c r="E178" s="5">
        <v>0.26</v>
      </c>
      <c r="F178" s="5">
        <v>16.86</v>
      </c>
      <c r="G178" s="5">
        <v>79.2</v>
      </c>
    </row>
    <row r="179" spans="1:7" x14ac:dyDescent="0.25">
      <c r="A179" s="5">
        <v>766</v>
      </c>
      <c r="B179" s="6" t="s">
        <v>41</v>
      </c>
      <c r="C179" s="5">
        <v>180</v>
      </c>
      <c r="D179" s="5">
        <v>0.13</v>
      </c>
      <c r="E179" s="5">
        <v>0.04</v>
      </c>
      <c r="F179" s="5">
        <v>17.04</v>
      </c>
      <c r="G179" s="5">
        <v>69.67</v>
      </c>
    </row>
    <row r="180" spans="1:7" x14ac:dyDescent="0.25">
      <c r="A180" s="11">
        <v>598</v>
      </c>
      <c r="B180" s="12" t="s">
        <v>63</v>
      </c>
      <c r="C180" s="11">
        <v>32</v>
      </c>
      <c r="D180" s="11">
        <v>2.08</v>
      </c>
      <c r="E180" s="11">
        <v>5.12</v>
      </c>
      <c r="F180" s="11">
        <v>21.12</v>
      </c>
      <c r="G180" s="11">
        <v>124.8</v>
      </c>
    </row>
    <row r="181" spans="1:7" ht="15.75" x14ac:dyDescent="0.25">
      <c r="A181" s="2"/>
      <c r="B181" s="2" t="s">
        <v>61</v>
      </c>
      <c r="C181" s="5">
        <f>SUM(C175:C180)</f>
        <v>655</v>
      </c>
      <c r="D181" s="5">
        <f t="shared" ref="D181:G181" si="21">SUM(D175:D180)</f>
        <v>30.979999999999997</v>
      </c>
      <c r="E181" s="5">
        <f t="shared" si="21"/>
        <v>38.979999999999997</v>
      </c>
      <c r="F181" s="5">
        <f t="shared" si="21"/>
        <v>102.22</v>
      </c>
      <c r="G181" s="5">
        <f t="shared" si="21"/>
        <v>864.9</v>
      </c>
    </row>
    <row r="182" spans="1:7" x14ac:dyDescent="0.25">
      <c r="A182" s="20" t="s">
        <v>16</v>
      </c>
      <c r="B182" s="20"/>
      <c r="C182" s="20"/>
      <c r="D182" s="20"/>
      <c r="E182" s="20"/>
      <c r="F182" s="20"/>
      <c r="G182" s="20"/>
    </row>
    <row r="183" spans="1:7" x14ac:dyDescent="0.25">
      <c r="A183" s="20" t="s">
        <v>1</v>
      </c>
      <c r="B183" s="21" t="s">
        <v>2</v>
      </c>
      <c r="C183" s="20" t="s">
        <v>3</v>
      </c>
      <c r="D183" s="20" t="s">
        <v>4</v>
      </c>
      <c r="E183" s="20"/>
      <c r="F183" s="20"/>
      <c r="G183" s="20" t="s">
        <v>5</v>
      </c>
    </row>
    <row r="184" spans="1:7" ht="31.5" customHeight="1" x14ac:dyDescent="0.25">
      <c r="A184" s="20"/>
      <c r="B184" s="21"/>
      <c r="C184" s="20"/>
      <c r="D184" s="5" t="s">
        <v>6</v>
      </c>
      <c r="E184" s="5" t="s">
        <v>7</v>
      </c>
      <c r="F184" s="5" t="s">
        <v>8</v>
      </c>
      <c r="G184" s="20"/>
    </row>
    <row r="185" spans="1:7" x14ac:dyDescent="0.25">
      <c r="A185" s="5">
        <v>764</v>
      </c>
      <c r="B185" s="6" t="s">
        <v>75</v>
      </c>
      <c r="C185" s="5">
        <v>250</v>
      </c>
      <c r="D185" s="5">
        <v>2.64</v>
      </c>
      <c r="E185" s="5">
        <v>2.77</v>
      </c>
      <c r="F185" s="5">
        <v>20.46</v>
      </c>
      <c r="G185" s="5">
        <v>119.58</v>
      </c>
    </row>
    <row r="186" spans="1:7" x14ac:dyDescent="0.25">
      <c r="A186" s="5">
        <v>781</v>
      </c>
      <c r="B186" s="6" t="s">
        <v>46</v>
      </c>
      <c r="C186" s="5">
        <v>90</v>
      </c>
      <c r="D186" s="5">
        <v>15.09</v>
      </c>
      <c r="E186" s="5">
        <v>6.85</v>
      </c>
      <c r="F186" s="5">
        <v>12.34</v>
      </c>
      <c r="G186" s="5">
        <v>170.22</v>
      </c>
    </row>
    <row r="187" spans="1:7" x14ac:dyDescent="0.25">
      <c r="A187" s="5">
        <v>731</v>
      </c>
      <c r="B187" s="6" t="s">
        <v>38</v>
      </c>
      <c r="C187" s="5">
        <v>180</v>
      </c>
      <c r="D187" s="5">
        <v>7.93</v>
      </c>
      <c r="E187" s="5">
        <v>5.46</v>
      </c>
      <c r="F187" s="5">
        <v>43.28</v>
      </c>
      <c r="G187" s="5">
        <v>257.99</v>
      </c>
    </row>
    <row r="188" spans="1:7" x14ac:dyDescent="0.25">
      <c r="A188" s="5">
        <v>1058</v>
      </c>
      <c r="B188" s="6" t="s">
        <v>55</v>
      </c>
      <c r="C188" s="5">
        <v>100</v>
      </c>
      <c r="D188" s="5">
        <v>2.39</v>
      </c>
      <c r="E188" s="5">
        <v>7.74</v>
      </c>
      <c r="F188" s="5">
        <v>2.85</v>
      </c>
      <c r="G188" s="5">
        <v>87.97</v>
      </c>
    </row>
    <row r="189" spans="1:7" x14ac:dyDescent="0.25">
      <c r="A189" s="5">
        <v>599</v>
      </c>
      <c r="B189" s="6" t="s">
        <v>19</v>
      </c>
      <c r="C189" s="5">
        <v>200</v>
      </c>
      <c r="D189" s="5">
        <v>1</v>
      </c>
      <c r="E189" s="5">
        <v>0.2</v>
      </c>
      <c r="F189" s="5">
        <v>19.8</v>
      </c>
      <c r="G189" s="5">
        <v>92</v>
      </c>
    </row>
    <row r="190" spans="1:7" x14ac:dyDescent="0.25">
      <c r="A190" s="5">
        <v>616</v>
      </c>
      <c r="B190" s="6" t="s">
        <v>12</v>
      </c>
      <c r="C190" s="5">
        <v>45</v>
      </c>
      <c r="D190" s="5">
        <v>3.46</v>
      </c>
      <c r="E190" s="5">
        <v>0.36</v>
      </c>
      <c r="F190" s="5">
        <v>22.99</v>
      </c>
      <c r="G190" s="5">
        <v>108</v>
      </c>
    </row>
    <row r="191" spans="1:7" x14ac:dyDescent="0.25">
      <c r="A191" s="5">
        <v>615</v>
      </c>
      <c r="B191" s="6" t="s">
        <v>33</v>
      </c>
      <c r="C191" s="5">
        <v>20</v>
      </c>
      <c r="D191" s="5">
        <v>1.36</v>
      </c>
      <c r="E191" s="5">
        <v>0.26</v>
      </c>
      <c r="F191" s="5">
        <v>8.14</v>
      </c>
      <c r="G191" s="5">
        <v>41.4</v>
      </c>
    </row>
    <row r="192" spans="1:7" x14ac:dyDescent="0.25">
      <c r="A192" s="5">
        <v>724</v>
      </c>
      <c r="B192" s="6" t="s">
        <v>21</v>
      </c>
      <c r="C192" s="5">
        <v>37</v>
      </c>
      <c r="D192" s="5">
        <v>2.04</v>
      </c>
      <c r="E192" s="5">
        <v>8.14</v>
      </c>
      <c r="F192" s="5">
        <v>23.31</v>
      </c>
      <c r="G192" s="5">
        <v>173.9</v>
      </c>
    </row>
    <row r="193" spans="1:7" ht="15.75" x14ac:dyDescent="0.25">
      <c r="A193" s="8"/>
      <c r="B193" s="2" t="s">
        <v>61</v>
      </c>
      <c r="C193" s="5">
        <f>SUM(C185:C192)</f>
        <v>922</v>
      </c>
      <c r="D193" s="5">
        <f t="shared" ref="D193:G193" si="22">SUM(D185:D192)</f>
        <v>35.909999999999997</v>
      </c>
      <c r="E193" s="5">
        <f t="shared" si="22"/>
        <v>31.78</v>
      </c>
      <c r="F193" s="5">
        <f t="shared" si="22"/>
        <v>153.16999999999999</v>
      </c>
      <c r="G193" s="5">
        <f t="shared" si="22"/>
        <v>1051.06</v>
      </c>
    </row>
    <row r="194" spans="1:7" ht="15.75" x14ac:dyDescent="0.25">
      <c r="A194" s="9"/>
      <c r="B194" s="10" t="s">
        <v>62</v>
      </c>
      <c r="C194" s="16">
        <f>C181+C193</f>
        <v>1577</v>
      </c>
      <c r="D194" s="16">
        <f t="shared" ref="D194:G194" si="23">D181+D193</f>
        <v>66.889999999999986</v>
      </c>
      <c r="E194" s="16">
        <f t="shared" si="23"/>
        <v>70.759999999999991</v>
      </c>
      <c r="F194" s="16">
        <f t="shared" si="23"/>
        <v>255.39</v>
      </c>
      <c r="G194" s="16">
        <f t="shared" si="23"/>
        <v>1915.96</v>
      </c>
    </row>
    <row r="195" spans="1:7" x14ac:dyDescent="0.25">
      <c r="A195" s="22" t="s">
        <v>76</v>
      </c>
      <c r="B195" s="22"/>
      <c r="C195" s="22"/>
      <c r="D195" s="22"/>
      <c r="E195" s="22"/>
      <c r="F195" s="22"/>
      <c r="G195" s="22"/>
    </row>
    <row r="196" spans="1:7" x14ac:dyDescent="0.25">
      <c r="A196" s="20" t="s">
        <v>0</v>
      </c>
      <c r="B196" s="20"/>
      <c r="C196" s="20"/>
      <c r="D196" s="20"/>
      <c r="E196" s="20"/>
      <c r="F196" s="20"/>
      <c r="G196" s="20"/>
    </row>
    <row r="197" spans="1:7" x14ac:dyDescent="0.25">
      <c r="A197" s="20" t="s">
        <v>1</v>
      </c>
      <c r="B197" s="21" t="s">
        <v>2</v>
      </c>
      <c r="C197" s="20" t="s">
        <v>3</v>
      </c>
      <c r="D197" s="20" t="s">
        <v>4</v>
      </c>
      <c r="E197" s="20"/>
      <c r="F197" s="20"/>
      <c r="G197" s="20" t="s">
        <v>5</v>
      </c>
    </row>
    <row r="198" spans="1:7" ht="21.75" customHeight="1" x14ac:dyDescent="0.25">
      <c r="A198" s="20"/>
      <c r="B198" s="21"/>
      <c r="C198" s="20"/>
      <c r="D198" s="5" t="s">
        <v>6</v>
      </c>
      <c r="E198" s="5" t="s">
        <v>7</v>
      </c>
      <c r="F198" s="5" t="s">
        <v>8</v>
      </c>
      <c r="G198" s="20"/>
    </row>
    <row r="199" spans="1:7" x14ac:dyDescent="0.25">
      <c r="A199" s="5">
        <v>884</v>
      </c>
      <c r="B199" s="6" t="s">
        <v>77</v>
      </c>
      <c r="C199" s="5">
        <v>165</v>
      </c>
      <c r="D199" s="5">
        <v>25.18</v>
      </c>
      <c r="E199" s="5">
        <v>17.18</v>
      </c>
      <c r="F199" s="5">
        <v>32.04</v>
      </c>
      <c r="G199" s="5">
        <v>379.53</v>
      </c>
    </row>
    <row r="200" spans="1:7" x14ac:dyDescent="0.25">
      <c r="A200" s="5">
        <v>681</v>
      </c>
      <c r="B200" s="6" t="s">
        <v>36</v>
      </c>
      <c r="C200" s="5">
        <v>200</v>
      </c>
      <c r="D200" s="5">
        <v>3.7</v>
      </c>
      <c r="E200" s="5">
        <v>3.93</v>
      </c>
      <c r="F200" s="5">
        <v>24.39</v>
      </c>
      <c r="G200" s="5">
        <v>144.38</v>
      </c>
    </row>
    <row r="201" spans="1:7" x14ac:dyDescent="0.25">
      <c r="A201" s="5">
        <v>601</v>
      </c>
      <c r="B201" s="6" t="s">
        <v>44</v>
      </c>
      <c r="C201" s="5">
        <v>140</v>
      </c>
      <c r="D201" s="5">
        <v>1.26</v>
      </c>
      <c r="E201" s="5">
        <v>0.28000000000000003</v>
      </c>
      <c r="F201" s="5">
        <v>11.34</v>
      </c>
      <c r="G201" s="5">
        <v>56</v>
      </c>
    </row>
    <row r="202" spans="1:7" x14ac:dyDescent="0.25">
      <c r="A202" s="5">
        <v>616</v>
      </c>
      <c r="B202" s="6" t="s">
        <v>12</v>
      </c>
      <c r="C202" s="5">
        <v>40</v>
      </c>
      <c r="D202" s="5">
        <v>3.08</v>
      </c>
      <c r="E202" s="5">
        <v>0.32</v>
      </c>
      <c r="F202" s="5">
        <v>20.440000000000001</v>
      </c>
      <c r="G202" s="5">
        <v>96</v>
      </c>
    </row>
    <row r="203" spans="1:7" ht="15.75" x14ac:dyDescent="0.25">
      <c r="A203" s="2"/>
      <c r="B203" s="2" t="s">
        <v>61</v>
      </c>
      <c r="C203" s="5">
        <f>SUM(C199:C202)</f>
        <v>545</v>
      </c>
      <c r="D203" s="5">
        <f t="shared" ref="D203:G203" si="24">SUM(D199:D202)</f>
        <v>33.22</v>
      </c>
      <c r="E203" s="5">
        <f t="shared" si="24"/>
        <v>21.71</v>
      </c>
      <c r="F203" s="5">
        <f t="shared" si="24"/>
        <v>88.21</v>
      </c>
      <c r="G203" s="5">
        <f t="shared" si="24"/>
        <v>675.91</v>
      </c>
    </row>
    <row r="204" spans="1:7" x14ac:dyDescent="0.25">
      <c r="A204" s="20" t="s">
        <v>16</v>
      </c>
      <c r="B204" s="20"/>
      <c r="C204" s="20"/>
      <c r="D204" s="20"/>
      <c r="E204" s="20"/>
      <c r="F204" s="20"/>
      <c r="G204" s="20"/>
    </row>
    <row r="205" spans="1:7" x14ac:dyDescent="0.25">
      <c r="A205" s="20" t="s">
        <v>1</v>
      </c>
      <c r="B205" s="21" t="s">
        <v>2</v>
      </c>
      <c r="C205" s="20" t="s">
        <v>3</v>
      </c>
      <c r="D205" s="20" t="s">
        <v>4</v>
      </c>
      <c r="E205" s="20"/>
      <c r="F205" s="20"/>
      <c r="G205" s="20" t="s">
        <v>5</v>
      </c>
    </row>
    <row r="206" spans="1:7" ht="24" customHeight="1" x14ac:dyDescent="0.25">
      <c r="A206" s="20"/>
      <c r="B206" s="21"/>
      <c r="C206" s="20"/>
      <c r="D206" s="5" t="s">
        <v>6</v>
      </c>
      <c r="E206" s="5" t="s">
        <v>7</v>
      </c>
      <c r="F206" s="5" t="s">
        <v>8</v>
      </c>
      <c r="G206" s="20"/>
    </row>
    <row r="207" spans="1:7" x14ac:dyDescent="0.25">
      <c r="A207" s="5">
        <v>703</v>
      </c>
      <c r="B207" s="6" t="s">
        <v>78</v>
      </c>
      <c r="C207" s="5">
        <v>150</v>
      </c>
      <c r="D207" s="5">
        <v>13.48</v>
      </c>
      <c r="E207" s="5">
        <v>7.11</v>
      </c>
      <c r="F207" s="5">
        <v>7.27</v>
      </c>
      <c r="G207" s="5">
        <v>139.87</v>
      </c>
    </row>
    <row r="208" spans="1:7" x14ac:dyDescent="0.25">
      <c r="A208" s="5">
        <v>754</v>
      </c>
      <c r="B208" s="6" t="s">
        <v>79</v>
      </c>
      <c r="C208" s="5">
        <v>250</v>
      </c>
      <c r="D208" s="5">
        <v>5.08</v>
      </c>
      <c r="E208" s="5">
        <v>5.33</v>
      </c>
      <c r="F208" s="5">
        <v>19.45</v>
      </c>
      <c r="G208" s="5">
        <v>147.83000000000001</v>
      </c>
    </row>
    <row r="209" spans="1:7" x14ac:dyDescent="0.25">
      <c r="A209" s="5">
        <v>776</v>
      </c>
      <c r="B209" s="6" t="s">
        <v>34</v>
      </c>
      <c r="C209" s="5">
        <v>100</v>
      </c>
      <c r="D209" s="5">
        <v>1.68</v>
      </c>
      <c r="E209" s="5">
        <v>5.09</v>
      </c>
      <c r="F209" s="5">
        <v>9.5</v>
      </c>
      <c r="G209" s="5">
        <v>89.5</v>
      </c>
    </row>
    <row r="210" spans="1:7" x14ac:dyDescent="0.25">
      <c r="A210" s="5">
        <v>1087</v>
      </c>
      <c r="B210" s="6" t="s">
        <v>29</v>
      </c>
      <c r="C210" s="5">
        <v>180</v>
      </c>
      <c r="D210" s="5">
        <v>3.79</v>
      </c>
      <c r="E210" s="5">
        <v>5.62</v>
      </c>
      <c r="F210" s="5">
        <v>23.65</v>
      </c>
      <c r="G210" s="5">
        <v>163.01</v>
      </c>
    </row>
    <row r="211" spans="1:7" x14ac:dyDescent="0.25">
      <c r="A211" s="5">
        <v>697</v>
      </c>
      <c r="B211" s="6" t="s">
        <v>51</v>
      </c>
      <c r="C211" s="5">
        <v>105</v>
      </c>
      <c r="D211" s="5">
        <v>5.22</v>
      </c>
      <c r="E211" s="5">
        <v>15.74</v>
      </c>
      <c r="F211" s="5">
        <v>42.04</v>
      </c>
      <c r="G211" s="5">
        <v>332.52</v>
      </c>
    </row>
    <row r="212" spans="1:7" x14ac:dyDescent="0.25">
      <c r="A212" s="5">
        <v>616</v>
      </c>
      <c r="B212" s="6" t="s">
        <v>12</v>
      </c>
      <c r="C212" s="5">
        <v>54</v>
      </c>
      <c r="D212" s="5">
        <v>4.16</v>
      </c>
      <c r="E212" s="5">
        <v>0.43</v>
      </c>
      <c r="F212" s="5">
        <v>27.59</v>
      </c>
      <c r="G212" s="5">
        <v>129.6</v>
      </c>
    </row>
    <row r="213" spans="1:7" x14ac:dyDescent="0.25">
      <c r="A213" s="5">
        <v>769</v>
      </c>
      <c r="B213" s="6" t="s">
        <v>68</v>
      </c>
      <c r="C213" s="5">
        <v>200</v>
      </c>
      <c r="D213" s="5">
        <v>0.46</v>
      </c>
      <c r="E213" s="5">
        <v>0</v>
      </c>
      <c r="F213" s="5">
        <v>19.78</v>
      </c>
      <c r="G213" s="5">
        <v>78.099999999999994</v>
      </c>
    </row>
    <row r="214" spans="1:7" ht="15.75" x14ac:dyDescent="0.25">
      <c r="A214" s="8"/>
      <c r="B214" s="2" t="s">
        <v>61</v>
      </c>
      <c r="C214" s="5">
        <f>SUM(C207:C213)</f>
        <v>1039</v>
      </c>
      <c r="D214" s="5">
        <f t="shared" ref="D214:G214" si="25">SUM(D207:D213)</f>
        <v>33.869999999999997</v>
      </c>
      <c r="E214" s="5">
        <f t="shared" si="25"/>
        <v>39.32</v>
      </c>
      <c r="F214" s="5">
        <f t="shared" si="25"/>
        <v>149.28</v>
      </c>
      <c r="G214" s="5">
        <f t="shared" si="25"/>
        <v>1080.43</v>
      </c>
    </row>
    <row r="215" spans="1:7" ht="15.75" x14ac:dyDescent="0.25">
      <c r="A215" s="9"/>
      <c r="B215" s="10" t="s">
        <v>62</v>
      </c>
      <c r="C215" s="16">
        <f>C203+C214</f>
        <v>1584</v>
      </c>
      <c r="D215" s="16">
        <f t="shared" ref="D215:G215" si="26">D203+D214</f>
        <v>67.09</v>
      </c>
      <c r="E215" s="16">
        <f t="shared" si="26"/>
        <v>61.03</v>
      </c>
      <c r="F215" s="16">
        <f t="shared" si="26"/>
        <v>237.49</v>
      </c>
      <c r="G215" s="16">
        <f t="shared" si="26"/>
        <v>1756.3400000000001</v>
      </c>
    </row>
    <row r="216" spans="1:7" x14ac:dyDescent="0.25">
      <c r="A216" s="22" t="s">
        <v>80</v>
      </c>
      <c r="B216" s="22"/>
      <c r="C216" s="22"/>
      <c r="D216" s="22"/>
      <c r="E216" s="22"/>
      <c r="F216" s="22"/>
      <c r="G216" s="22"/>
    </row>
    <row r="217" spans="1:7" x14ac:dyDescent="0.25">
      <c r="A217" s="20" t="s">
        <v>0</v>
      </c>
      <c r="B217" s="20"/>
      <c r="C217" s="20"/>
      <c r="D217" s="20"/>
      <c r="E217" s="20"/>
      <c r="F217" s="20"/>
      <c r="G217" s="20"/>
    </row>
    <row r="218" spans="1:7" x14ac:dyDescent="0.25">
      <c r="A218" s="20" t="s">
        <v>1</v>
      </c>
      <c r="B218" s="21" t="s">
        <v>2</v>
      </c>
      <c r="C218" s="20" t="s">
        <v>3</v>
      </c>
      <c r="D218" s="20" t="s">
        <v>4</v>
      </c>
      <c r="E218" s="20"/>
      <c r="F218" s="20"/>
      <c r="G218" s="20" t="s">
        <v>5</v>
      </c>
    </row>
    <row r="219" spans="1:7" ht="21.75" customHeight="1" x14ac:dyDescent="0.25">
      <c r="A219" s="20"/>
      <c r="B219" s="21"/>
      <c r="C219" s="20"/>
      <c r="D219" s="5" t="s">
        <v>6</v>
      </c>
      <c r="E219" s="5" t="s">
        <v>7</v>
      </c>
      <c r="F219" s="5" t="s">
        <v>8</v>
      </c>
      <c r="G219" s="20"/>
    </row>
    <row r="220" spans="1:7" ht="25.5" x14ac:dyDescent="0.25">
      <c r="A220" s="5">
        <v>1032</v>
      </c>
      <c r="B220" s="6" t="s">
        <v>81</v>
      </c>
      <c r="C220" s="5">
        <v>200</v>
      </c>
      <c r="D220" s="5">
        <v>17.809999999999999</v>
      </c>
      <c r="E220" s="5">
        <v>2.41</v>
      </c>
      <c r="F220" s="5">
        <v>21.04</v>
      </c>
      <c r="G220" s="5">
        <v>177.39</v>
      </c>
    </row>
    <row r="221" spans="1:7" x14ac:dyDescent="0.25">
      <c r="A221" s="5">
        <v>1048</v>
      </c>
      <c r="B221" s="6" t="s">
        <v>82</v>
      </c>
      <c r="C221" s="5">
        <v>90</v>
      </c>
      <c r="D221" s="5">
        <v>0.72</v>
      </c>
      <c r="E221" s="5">
        <v>0.9</v>
      </c>
      <c r="F221" s="5">
        <v>2.34</v>
      </c>
      <c r="G221" s="5">
        <v>12.6</v>
      </c>
    </row>
    <row r="222" spans="1:7" x14ac:dyDescent="0.25">
      <c r="A222" s="5">
        <v>684</v>
      </c>
      <c r="B222" s="6" t="s">
        <v>11</v>
      </c>
      <c r="C222" s="5">
        <v>214</v>
      </c>
      <c r="D222" s="5">
        <v>0.14000000000000001</v>
      </c>
      <c r="E222" s="5">
        <v>0.03</v>
      </c>
      <c r="F222" s="5">
        <v>10.119999999999999</v>
      </c>
      <c r="G222" s="5">
        <v>39.93</v>
      </c>
    </row>
    <row r="223" spans="1:7" x14ac:dyDescent="0.25">
      <c r="A223" s="5">
        <v>616</v>
      </c>
      <c r="B223" s="6" t="s">
        <v>12</v>
      </c>
      <c r="C223" s="5">
        <v>45</v>
      </c>
      <c r="D223" s="5">
        <v>3.46</v>
      </c>
      <c r="E223" s="5">
        <v>0.36</v>
      </c>
      <c r="F223" s="5">
        <v>22.99</v>
      </c>
      <c r="G223" s="5">
        <v>108</v>
      </c>
    </row>
    <row r="224" spans="1:7" x14ac:dyDescent="0.25">
      <c r="A224" s="5">
        <v>782</v>
      </c>
      <c r="B224" s="6" t="s">
        <v>9</v>
      </c>
      <c r="C224" s="5">
        <v>15</v>
      </c>
      <c r="D224" s="5">
        <v>0.15</v>
      </c>
      <c r="E224" s="5">
        <v>10.88</v>
      </c>
      <c r="F224" s="5">
        <v>0.21</v>
      </c>
      <c r="G224" s="5">
        <v>99.3</v>
      </c>
    </row>
    <row r="225" spans="1:7" x14ac:dyDescent="0.25">
      <c r="A225" s="5">
        <v>1083</v>
      </c>
      <c r="B225" s="6" t="s">
        <v>70</v>
      </c>
      <c r="C225" s="5">
        <v>90</v>
      </c>
      <c r="D225" s="5">
        <v>0</v>
      </c>
      <c r="E225" s="5">
        <v>0</v>
      </c>
      <c r="F225" s="5">
        <v>14</v>
      </c>
      <c r="G225" s="5">
        <v>60</v>
      </c>
    </row>
    <row r="226" spans="1:7" ht="15.75" x14ac:dyDescent="0.25">
      <c r="A226" s="2"/>
      <c r="B226" s="2" t="s">
        <v>61</v>
      </c>
      <c r="C226" s="5">
        <f>SUM(C220:C225)</f>
        <v>654</v>
      </c>
      <c r="D226" s="5">
        <f t="shared" ref="D226:G226" si="27">SUM(D220:D225)</f>
        <v>22.279999999999998</v>
      </c>
      <c r="E226" s="5">
        <f t="shared" si="27"/>
        <v>14.58</v>
      </c>
      <c r="F226" s="5">
        <f t="shared" si="27"/>
        <v>70.699999999999989</v>
      </c>
      <c r="G226" s="5">
        <f t="shared" si="27"/>
        <v>497.21999999999997</v>
      </c>
    </row>
    <row r="227" spans="1:7" x14ac:dyDescent="0.25">
      <c r="A227" s="20" t="s">
        <v>16</v>
      </c>
      <c r="B227" s="20"/>
      <c r="C227" s="20"/>
      <c r="D227" s="20"/>
      <c r="E227" s="20"/>
      <c r="F227" s="20"/>
      <c r="G227" s="20"/>
    </row>
    <row r="228" spans="1:7" x14ac:dyDescent="0.25">
      <c r="A228" s="20" t="s">
        <v>1</v>
      </c>
      <c r="B228" s="21" t="s">
        <v>2</v>
      </c>
      <c r="C228" s="20" t="s">
        <v>3</v>
      </c>
      <c r="D228" s="20" t="s">
        <v>4</v>
      </c>
      <c r="E228" s="20"/>
      <c r="F228" s="20"/>
      <c r="G228" s="20" t="s">
        <v>5</v>
      </c>
    </row>
    <row r="229" spans="1:7" x14ac:dyDescent="0.25">
      <c r="A229" s="20"/>
      <c r="B229" s="21"/>
      <c r="C229" s="20"/>
      <c r="D229" s="5" t="s">
        <v>6</v>
      </c>
      <c r="E229" s="5" t="s">
        <v>7</v>
      </c>
      <c r="F229" s="5" t="s">
        <v>8</v>
      </c>
      <c r="G229" s="20"/>
    </row>
    <row r="230" spans="1:7" x14ac:dyDescent="0.25">
      <c r="A230" s="5">
        <v>779</v>
      </c>
      <c r="B230" s="6" t="s">
        <v>37</v>
      </c>
      <c r="C230" s="5">
        <v>250</v>
      </c>
      <c r="D230" s="5">
        <v>2.1</v>
      </c>
      <c r="E230" s="5">
        <v>5.1100000000000003</v>
      </c>
      <c r="F230" s="5">
        <v>16.72</v>
      </c>
      <c r="G230" s="5">
        <v>124.11</v>
      </c>
    </row>
    <row r="231" spans="1:7" ht="25.5" x14ac:dyDescent="0.25">
      <c r="A231" s="5">
        <v>711</v>
      </c>
      <c r="B231" s="6" t="s">
        <v>83</v>
      </c>
      <c r="C231" s="5">
        <v>110</v>
      </c>
      <c r="D231" s="5">
        <v>13.78</v>
      </c>
      <c r="E231" s="5">
        <v>2.5499999999999998</v>
      </c>
      <c r="F231" s="5">
        <v>8.1999999999999993</v>
      </c>
      <c r="G231" s="5">
        <v>108.08</v>
      </c>
    </row>
    <row r="232" spans="1:7" x14ac:dyDescent="0.25">
      <c r="A232" s="5">
        <v>594</v>
      </c>
      <c r="B232" s="6" t="s">
        <v>10</v>
      </c>
      <c r="C232" s="5">
        <v>180</v>
      </c>
      <c r="D232" s="5">
        <v>4.4400000000000004</v>
      </c>
      <c r="E232" s="5">
        <v>6.51</v>
      </c>
      <c r="F232" s="5">
        <v>43.09</v>
      </c>
      <c r="G232" s="5">
        <v>233.25</v>
      </c>
    </row>
    <row r="233" spans="1:7" x14ac:dyDescent="0.25">
      <c r="A233" s="5">
        <v>616</v>
      </c>
      <c r="B233" s="6" t="s">
        <v>12</v>
      </c>
      <c r="C233" s="5">
        <v>45</v>
      </c>
      <c r="D233" s="5">
        <v>3.46</v>
      </c>
      <c r="E233" s="5">
        <v>0.36</v>
      </c>
      <c r="F233" s="5">
        <v>22.99</v>
      </c>
      <c r="G233" s="5">
        <v>108</v>
      </c>
    </row>
    <row r="234" spans="1:7" x14ac:dyDescent="0.25">
      <c r="A234" s="5">
        <v>1054</v>
      </c>
      <c r="B234" s="6" t="s">
        <v>27</v>
      </c>
      <c r="C234" s="5">
        <v>100</v>
      </c>
      <c r="D234" s="5">
        <v>0.98</v>
      </c>
      <c r="E234" s="5">
        <v>6.44</v>
      </c>
      <c r="F234" s="5">
        <v>3.83</v>
      </c>
      <c r="G234" s="5">
        <v>74.8</v>
      </c>
    </row>
    <row r="235" spans="1:7" x14ac:dyDescent="0.25">
      <c r="A235" s="5">
        <v>620</v>
      </c>
      <c r="B235" s="6" t="s">
        <v>48</v>
      </c>
      <c r="C235" s="5">
        <v>200</v>
      </c>
      <c r="D235" s="5">
        <v>0.49</v>
      </c>
      <c r="E235" s="5">
        <v>7.0000000000000007E-2</v>
      </c>
      <c r="F235" s="5">
        <v>12.71</v>
      </c>
      <c r="G235" s="5">
        <v>53.65</v>
      </c>
    </row>
    <row r="236" spans="1:7" x14ac:dyDescent="0.25">
      <c r="A236" s="5">
        <v>615</v>
      </c>
      <c r="B236" s="6" t="s">
        <v>33</v>
      </c>
      <c r="C236" s="5">
        <v>30</v>
      </c>
      <c r="D236" s="5">
        <v>2.04</v>
      </c>
      <c r="E236" s="5">
        <v>0.39</v>
      </c>
      <c r="F236" s="5">
        <v>12.21</v>
      </c>
      <c r="G236" s="5">
        <v>62.1</v>
      </c>
    </row>
    <row r="237" spans="1:7" ht="15.75" x14ac:dyDescent="0.25">
      <c r="A237" s="17"/>
      <c r="B237" s="2" t="s">
        <v>61</v>
      </c>
      <c r="C237" s="18">
        <f>SUM(C230:C236)</f>
        <v>915</v>
      </c>
      <c r="D237" s="18">
        <f t="shared" ref="D237:G237" si="28">SUM(D230:D236)</f>
        <v>27.29</v>
      </c>
      <c r="E237" s="18">
        <f t="shared" si="28"/>
        <v>21.43</v>
      </c>
      <c r="F237" s="18">
        <f t="shared" si="28"/>
        <v>119.75</v>
      </c>
      <c r="G237" s="18">
        <f t="shared" si="28"/>
        <v>763.99</v>
      </c>
    </row>
    <row r="238" spans="1:7" ht="15.75" x14ac:dyDescent="0.25">
      <c r="A238" s="19"/>
      <c r="B238" s="10" t="s">
        <v>62</v>
      </c>
      <c r="C238" s="16">
        <f>C226+C237</f>
        <v>1569</v>
      </c>
      <c r="D238" s="16">
        <f t="shared" ref="D238:G238" si="29">D226+D237</f>
        <v>49.569999999999993</v>
      </c>
      <c r="E238" s="16">
        <f t="shared" si="29"/>
        <v>36.01</v>
      </c>
      <c r="F238" s="16">
        <f t="shared" si="29"/>
        <v>190.45</v>
      </c>
      <c r="G238" s="16">
        <f t="shared" si="29"/>
        <v>1261.21</v>
      </c>
    </row>
  </sheetData>
  <mergeCells count="133">
    <mergeCell ref="A7:G7"/>
    <mergeCell ref="A8:G8"/>
    <mergeCell ref="A9:G9"/>
    <mergeCell ref="A12:G12"/>
    <mergeCell ref="A23:G23"/>
    <mergeCell ref="A24:A25"/>
    <mergeCell ref="B24:B25"/>
    <mergeCell ref="C24:C25"/>
    <mergeCell ref="D24:F24"/>
    <mergeCell ref="G24:G25"/>
    <mergeCell ref="A13:A14"/>
    <mergeCell ref="B13:B14"/>
    <mergeCell ref="C13:C14"/>
    <mergeCell ref="D13:F13"/>
    <mergeCell ref="G13:G14"/>
    <mergeCell ref="A11:G11"/>
    <mergeCell ref="B61:B62"/>
    <mergeCell ref="C61:C62"/>
    <mergeCell ref="D61:F61"/>
    <mergeCell ref="G61:G62"/>
    <mergeCell ref="A36:G36"/>
    <mergeCell ref="A46:G46"/>
    <mergeCell ref="A47:A48"/>
    <mergeCell ref="B47:B48"/>
    <mergeCell ref="C47:C48"/>
    <mergeCell ref="D47:F47"/>
    <mergeCell ref="G47:G48"/>
    <mergeCell ref="A37:A38"/>
    <mergeCell ref="B37:B38"/>
    <mergeCell ref="C37:C38"/>
    <mergeCell ref="D37:F37"/>
    <mergeCell ref="G37:G38"/>
    <mergeCell ref="A104:G104"/>
    <mergeCell ref="A113:G113"/>
    <mergeCell ref="A114:A115"/>
    <mergeCell ref="B114:B115"/>
    <mergeCell ref="C114:C115"/>
    <mergeCell ref="D114:F114"/>
    <mergeCell ref="G114:G115"/>
    <mergeCell ref="A105:A106"/>
    <mergeCell ref="B105:B106"/>
    <mergeCell ref="C105:C106"/>
    <mergeCell ref="D105:F105"/>
    <mergeCell ref="G105:G106"/>
    <mergeCell ref="A35:G35"/>
    <mergeCell ref="A59:G59"/>
    <mergeCell ref="A80:G80"/>
    <mergeCell ref="A103:G103"/>
    <mergeCell ref="A81:G81"/>
    <mergeCell ref="A91:G91"/>
    <mergeCell ref="A92:A93"/>
    <mergeCell ref="B92:B93"/>
    <mergeCell ref="C92:C93"/>
    <mergeCell ref="D92:F92"/>
    <mergeCell ref="G92:G93"/>
    <mergeCell ref="A82:A83"/>
    <mergeCell ref="B82:B83"/>
    <mergeCell ref="C82:C83"/>
    <mergeCell ref="D82:F82"/>
    <mergeCell ref="G82:G83"/>
    <mergeCell ref="A60:G60"/>
    <mergeCell ref="A68:G68"/>
    <mergeCell ref="A69:A70"/>
    <mergeCell ref="B69:B70"/>
    <mergeCell ref="C69:C70"/>
    <mergeCell ref="D69:F69"/>
    <mergeCell ref="G69:G70"/>
    <mergeCell ref="A61:A62"/>
    <mergeCell ref="A135:G135"/>
    <mergeCell ref="A136:A137"/>
    <mergeCell ref="B136:B137"/>
    <mergeCell ref="C136:C137"/>
    <mergeCell ref="D136:F136"/>
    <mergeCell ref="G136:G137"/>
    <mergeCell ref="A124:G124"/>
    <mergeCell ref="A125:G125"/>
    <mergeCell ref="A126:A127"/>
    <mergeCell ref="B126:B127"/>
    <mergeCell ref="C126:C127"/>
    <mergeCell ref="D126:F126"/>
    <mergeCell ref="G126:G127"/>
    <mergeCell ref="A158:G158"/>
    <mergeCell ref="A159:A160"/>
    <mergeCell ref="B159:B160"/>
    <mergeCell ref="C159:C160"/>
    <mergeCell ref="D159:F159"/>
    <mergeCell ref="G159:G160"/>
    <mergeCell ref="A147:G147"/>
    <mergeCell ref="A148:G148"/>
    <mergeCell ref="A149:A150"/>
    <mergeCell ref="B149:B150"/>
    <mergeCell ref="C149:C150"/>
    <mergeCell ref="D149:F149"/>
    <mergeCell ref="G149:G150"/>
    <mergeCell ref="A182:G182"/>
    <mergeCell ref="A183:A184"/>
    <mergeCell ref="B183:B184"/>
    <mergeCell ref="C183:C184"/>
    <mergeCell ref="D183:F183"/>
    <mergeCell ref="G183:G184"/>
    <mergeCell ref="A171:G171"/>
    <mergeCell ref="A172:G172"/>
    <mergeCell ref="A173:A174"/>
    <mergeCell ref="B173:B174"/>
    <mergeCell ref="C173:C174"/>
    <mergeCell ref="D173:F173"/>
    <mergeCell ref="G173:G174"/>
    <mergeCell ref="A204:G204"/>
    <mergeCell ref="A205:A206"/>
    <mergeCell ref="B205:B206"/>
    <mergeCell ref="C205:C206"/>
    <mergeCell ref="D205:F205"/>
    <mergeCell ref="G205:G206"/>
    <mergeCell ref="A195:G195"/>
    <mergeCell ref="A196:G196"/>
    <mergeCell ref="A197:A198"/>
    <mergeCell ref="B197:B198"/>
    <mergeCell ref="C197:C198"/>
    <mergeCell ref="D197:F197"/>
    <mergeCell ref="G197:G198"/>
    <mergeCell ref="A227:G227"/>
    <mergeCell ref="A228:A229"/>
    <mergeCell ref="B228:B229"/>
    <mergeCell ref="C228:C229"/>
    <mergeCell ref="D228:F228"/>
    <mergeCell ref="G228:G229"/>
    <mergeCell ref="A216:G216"/>
    <mergeCell ref="A217:G217"/>
    <mergeCell ref="A218:A219"/>
    <mergeCell ref="B218:B219"/>
    <mergeCell ref="C218:C219"/>
    <mergeCell ref="D218:F218"/>
    <mergeCell ref="G218:G219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Инспектор</dc:creator>
  <cp:lastModifiedBy>1</cp:lastModifiedBy>
  <cp:lastPrinted>2023-04-18T12:32:44Z</cp:lastPrinted>
  <dcterms:created xsi:type="dcterms:W3CDTF">2023-04-17T13:11:45Z</dcterms:created>
  <dcterms:modified xsi:type="dcterms:W3CDTF">2023-04-20T09:10:04Z</dcterms:modified>
</cp:coreProperties>
</file>