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G157" i="1"/>
  <c r="I100" i="1"/>
  <c r="I157" i="1"/>
  <c r="L138" i="1"/>
  <c r="I43" i="1"/>
  <c r="G119" i="1"/>
  <c r="L157" i="1"/>
  <c r="H62" i="1"/>
  <c r="H119" i="1"/>
  <c r="G62" i="1"/>
  <c r="L100" i="1"/>
  <c r="G176" i="1"/>
  <c r="H176" i="1"/>
  <c r="L43" i="1"/>
  <c r="I62" i="1"/>
  <c r="I176" i="1"/>
  <c r="I119" i="1"/>
  <c r="F24" i="1"/>
  <c r="J62" i="1"/>
  <c r="F81" i="1"/>
  <c r="F138" i="1"/>
  <c r="J176" i="1"/>
  <c r="F195" i="1"/>
  <c r="H24" i="1"/>
  <c r="H81" i="1"/>
  <c r="H195" i="1"/>
  <c r="J81" i="1"/>
  <c r="F100" i="1"/>
  <c r="J138" i="1"/>
  <c r="J195" i="1"/>
  <c r="F157" i="1"/>
  <c r="G43" i="1"/>
  <c r="L81" i="1"/>
  <c r="H138" i="1"/>
  <c r="F43" i="1"/>
  <c r="H100" i="1"/>
  <c r="H157" i="1"/>
  <c r="J24" i="1"/>
  <c r="H43" i="1"/>
  <c r="J43" i="1"/>
  <c r="F62" i="1"/>
  <c r="J100" i="1"/>
  <c r="F119" i="1"/>
  <c r="J157" i="1"/>
  <c r="F176" i="1"/>
  <c r="L62" i="1"/>
  <c r="G81" i="1"/>
  <c r="L119" i="1"/>
  <c r="G138" i="1"/>
  <c r="L176" i="1"/>
  <c r="G195" i="1"/>
  <c r="I24" i="1"/>
  <c r="I81" i="1"/>
  <c r="I138" i="1"/>
  <c r="I195" i="1"/>
  <c r="J119" i="1"/>
  <c r="L24" i="1"/>
  <c r="G24" i="1"/>
  <c r="F196" i="1" l="1"/>
  <c r="I196" i="1"/>
  <c r="J196" i="1"/>
  <c r="L196" i="1"/>
  <c r="G196" i="1"/>
  <c r="H196" i="1"/>
</calcChain>
</file>

<file path=xl/sharedStrings.xml><?xml version="1.0" encoding="utf-8"?>
<sst xmlns="http://schemas.openxmlformats.org/spreadsheetml/2006/main" count="412" uniqueCount="150">
  <si>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</si>
  <si>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</si>
  <si>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</si>
  <si>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</si>
  <si>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</si>
  <si>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</si>
  <si>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</si>
  <si>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</si>
  <si>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</si>
  <si>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</si>
  <si>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</si>
  <si>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</si>
  <si>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</si>
  <si>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</si>
  <si>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</si>
  <si>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</si>
  <si>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</si>
  <si>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</si>
  <si>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</si>
  <si>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</si>
  <si>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</si>
  <si>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</si>
  <si>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</si>
  <si>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</si>
  <si>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</si>
  <si>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</si>
  <si>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</si>
  <si>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</si>
  <si>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</si>
  <si>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</si>
  <si>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</si>
  <si>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</si>
  <si>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</si>
  <si>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</si>
  <si>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</si>
  <si>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</si>
  <si>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</si>
  <si>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</si>
  <si>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</si>
  <si>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 №382-2011</t>
  </si>
  <si>
    <t>Хлеб йодированный</t>
  </si>
  <si>
    <t>Борщ с капустой и картофелем № 82-2011</t>
  </si>
  <si>
    <t>Чай с лимоном № 377-2011</t>
  </si>
  <si>
    <t>Яблоки (порциями)</t>
  </si>
  <si>
    <t>Рыба, тушеная в томате с овощами № 229-2011</t>
  </si>
  <si>
    <t>Чай с сахаром № 376-2011</t>
  </si>
  <si>
    <t>Напиток из плодов шиповника № 388-11</t>
  </si>
  <si>
    <t>Хлеб Бородинский</t>
  </si>
  <si>
    <t>Суп картоф, с бобовыми № 102-11</t>
  </si>
  <si>
    <t>Компот из компотной смеси с/м ТТК от 03,07,20</t>
  </si>
  <si>
    <t>Салат из свеклы отварной № 52-2011</t>
  </si>
  <si>
    <t>Каша пшенная рассыпчатая № 302-11</t>
  </si>
  <si>
    <t>Фрикадельки из филе ЦБ со сметанным соусом № 297-2011</t>
  </si>
  <si>
    <t>Компот из сухофруктов № 495-2021</t>
  </si>
  <si>
    <t>Суп картофельный с макарон, изделиями № 103-11</t>
  </si>
  <si>
    <t>Каша гречневая рассыпч, № 302-11</t>
  </si>
  <si>
    <t>Икра свекольная № 75-2011</t>
  </si>
  <si>
    <t>382-2011</t>
  </si>
  <si>
    <t>82-2011</t>
  </si>
  <si>
    <t>377-2011</t>
  </si>
  <si>
    <t>229-2011</t>
  </si>
  <si>
    <t>350-11</t>
  </si>
  <si>
    <t>376-2011</t>
  </si>
  <si>
    <t>291-15</t>
  </si>
  <si>
    <t>388-11</t>
  </si>
  <si>
    <t>102-11</t>
  </si>
  <si>
    <t>260-15</t>
  </si>
  <si>
    <t>52-2011</t>
  </si>
  <si>
    <t>302-11</t>
  </si>
  <si>
    <t>495-2021</t>
  </si>
  <si>
    <t>103-11</t>
  </si>
  <si>
    <t>290-15</t>
  </si>
  <si>
    <t>75-2011</t>
  </si>
  <si>
    <t>259-15</t>
  </si>
  <si>
    <t>ГОСТ Р 58161-2018</t>
  </si>
  <si>
    <t>ГОСТ 2077-84</t>
  </si>
  <si>
    <t>Прил.2/2011</t>
  </si>
  <si>
    <t>Ген. Директор МУП по ОШСП г. Ростов-на-Дону</t>
  </si>
  <si>
    <t>Салат из соленых огурцов с луком № 21-11</t>
  </si>
  <si>
    <t>21--11</t>
  </si>
  <si>
    <t>Икра морковная № 75-2011</t>
  </si>
  <si>
    <t>120/15-2011</t>
  </si>
  <si>
    <t>21-2011</t>
  </si>
  <si>
    <t>Биточки мясные № 268-2011</t>
  </si>
  <si>
    <t>268-2011</t>
  </si>
  <si>
    <t>Компот из яблок № 342-11</t>
  </si>
  <si>
    <t>342-11</t>
  </si>
  <si>
    <t>Плов из птицы (окорочек БК) 50/150 № 291-15</t>
  </si>
  <si>
    <t>Пюре картофельное № 312-15</t>
  </si>
  <si>
    <t>67-15</t>
  </si>
  <si>
    <t>Макаронные изделия отварные № 309-2011</t>
  </si>
  <si>
    <t>309-2011</t>
  </si>
  <si>
    <t>Бедро ЦБ отварн, п/ф № 288-18</t>
  </si>
  <si>
    <t>288-18</t>
  </si>
  <si>
    <t>Запеканка из твор, с морк, с соусом молоч, № 224-2011</t>
  </si>
  <si>
    <t>224-2011</t>
  </si>
  <si>
    <t>Картофель отварной № 310-15</t>
  </si>
  <si>
    <t>Щи из свежей капусты и картофеля №88-2011</t>
  </si>
  <si>
    <t>Гуляш свиной 45/45 лопатка № 260-15</t>
  </si>
  <si>
    <t>Салат из квашеной капусты № 47-2011</t>
  </si>
  <si>
    <t>47-2011</t>
  </si>
  <si>
    <t>Рассольник ленинградский № 96-11</t>
  </si>
  <si>
    <t>297-11</t>
  </si>
  <si>
    <t>82-11</t>
  </si>
  <si>
    <t>Суп крестьянский с крупой № 98-11</t>
  </si>
  <si>
    <t>Каша ячневая (рассыпчатая) № 302-15</t>
  </si>
  <si>
    <t>Сок (на порцию)</t>
  </si>
  <si>
    <t>Жаркое по-домашнему (св, лопатка) 50/150 № 259-15</t>
  </si>
  <si>
    <t>Суп картофельный с рисом № 101-15</t>
  </si>
  <si>
    <t>Салат из свеклы с огурцами солёными № 55-2011</t>
  </si>
  <si>
    <t>312-15</t>
  </si>
  <si>
    <t>88-2011</t>
  </si>
  <si>
    <t>Тефтели из птицы с овощами 60/30 Акт от 19.12.23</t>
  </si>
  <si>
    <t>278-11</t>
  </si>
  <si>
    <t>310-15</t>
  </si>
  <si>
    <t>96-11</t>
  </si>
  <si>
    <t>98-11</t>
  </si>
  <si>
    <t>302-15</t>
  </si>
  <si>
    <t>101-15</t>
  </si>
  <si>
    <t>55-2011</t>
  </si>
  <si>
    <t>229-2021</t>
  </si>
  <si>
    <t>269-2011/302-11</t>
  </si>
  <si>
    <t>260-15/302-2011</t>
  </si>
  <si>
    <t>295-11/302-11</t>
  </si>
  <si>
    <t>279-15/309-2011</t>
  </si>
  <si>
    <t>367-2021/302-11</t>
  </si>
  <si>
    <t>Плов из птицы (филе) 50/150 № 291-15</t>
  </si>
  <si>
    <t>Салат из белокачанной капусты № 45-15</t>
  </si>
  <si>
    <t>45-15</t>
  </si>
  <si>
    <t xml:space="preserve"> 9-21</t>
  </si>
  <si>
    <t>45-11</t>
  </si>
  <si>
    <t>Птица, тушеная в соусе 50/40 № 290-15</t>
  </si>
  <si>
    <t>булочное</t>
  </si>
  <si>
    <t>хлеб йодированный  48 г., масло (порциями) №14-11  5 г., сыр (порциями) № 15-2011  10 г.</t>
  </si>
  <si>
    <t>Каша вязкая молочная "Дружба", яйцо</t>
  </si>
  <si>
    <t xml:space="preserve"> </t>
  </si>
  <si>
    <t>ГОСТ Р 58161-2018/14-11/15-2011</t>
  </si>
  <si>
    <t>175-2011/209-15</t>
  </si>
  <si>
    <t xml:space="preserve"> 21-11</t>
  </si>
  <si>
    <t>Суп молочный с макаронами № 120-2011 Сыр (порциями) № 15-2011</t>
  </si>
  <si>
    <t>Каша пшенная рассыпчатая № 302-11.  Котлеты мясные (особые) № 269-2011</t>
  </si>
  <si>
    <t>Салат из квашеной капусты с зел, горошком № 9-21</t>
  </si>
  <si>
    <t xml:space="preserve">Каша пшеничная с маслом № 302-2011  Гуляш свиной 50/50 лопатка № 260-15 </t>
  </si>
  <si>
    <t>Салат из белокач, капусты с зел. горошком № 45-11</t>
  </si>
  <si>
    <t>Винегрет овощной с зел. горошком № 67-15</t>
  </si>
  <si>
    <t>Котлеты рублен, из птицы с сметанным соусом 75/25 № 295-11;   каша гречневая рассыпч, № 302-11</t>
  </si>
  <si>
    <t>Макаронные изделия отварные № 309-2011    Тефтели гов, со см,соусом № 279-15</t>
  </si>
  <si>
    <t>Каша пшенная рассыпчатая № 302-11    Птица в соусе с томатом (филе) №367-2021</t>
  </si>
  <si>
    <t>МБОУ "Школа №105"</t>
  </si>
  <si>
    <t>Приходько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</si>
</sst>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84" activePane="bottomRight" state="frozen"/>
      <selection pane="topRight" activeCell="E1" sqref="E1"/>
      <selection pane="bottomLeft" activeCell="A6" sqref="A6"/>
      <selection pane="bottomRight" activeCell="R187" sqref="R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148</v>
      </c>
      <c r="D1" s="61"/>
      <c r="E1" s="61"/>
      <c r="F1" s="12" t="s">
        <v>16</v>
      </c>
      <c r="G1" s="2" t="s">
        <v>17</v>
      </c>
      <c r="H1" s="62" t="s">
        <v>77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149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4" t="s">
        <v>139</v>
      </c>
      <c r="F6" s="40">
        <v>215</v>
      </c>
      <c r="G6" s="40">
        <v>8.61</v>
      </c>
      <c r="H6" s="40">
        <v>11.56</v>
      </c>
      <c r="I6" s="40">
        <v>15.73</v>
      </c>
      <c r="J6" s="40">
        <v>209.93</v>
      </c>
      <c r="K6" s="41" t="s">
        <v>81</v>
      </c>
      <c r="L6" s="40">
        <v>38.619999999999997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180</v>
      </c>
      <c r="G8" s="53">
        <v>3.57</v>
      </c>
      <c r="H8" s="53">
        <v>3.88</v>
      </c>
      <c r="I8" s="53">
        <v>22.2</v>
      </c>
      <c r="J8" s="43">
        <v>139.6</v>
      </c>
      <c r="K8" s="44" t="s">
        <v>57</v>
      </c>
      <c r="L8" s="43">
        <v>19.05</v>
      </c>
    </row>
    <row r="9" spans="1:12" ht="38.25" x14ac:dyDescent="0.25">
      <c r="A9" s="23"/>
      <c r="B9" s="15"/>
      <c r="C9" s="11"/>
      <c r="D9" s="7" t="s">
        <v>23</v>
      </c>
      <c r="E9" s="42" t="s">
        <v>40</v>
      </c>
      <c r="F9" s="43">
        <v>44</v>
      </c>
      <c r="G9" s="53">
        <v>3.39</v>
      </c>
      <c r="H9" s="53">
        <v>0.35</v>
      </c>
      <c r="I9" s="53">
        <v>22.48</v>
      </c>
      <c r="J9" s="53">
        <v>105.6</v>
      </c>
      <c r="K9" s="44" t="s">
        <v>74</v>
      </c>
      <c r="L9" s="53">
        <v>3.15</v>
      </c>
    </row>
    <row r="10" spans="1:12" ht="25.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53">
        <v>0.4</v>
      </c>
      <c r="H10" s="53">
        <v>0.4</v>
      </c>
      <c r="I10" s="53">
        <v>9.8000000000000007</v>
      </c>
      <c r="J10" s="43">
        <v>45</v>
      </c>
      <c r="K10" s="44" t="s">
        <v>76</v>
      </c>
      <c r="L10" s="53">
        <v>15.63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539</v>
      </c>
      <c r="G13" s="19">
        <f t="shared" ref="G13:J13" si="0">SUM(G6:G12)</f>
        <v>15.97</v>
      </c>
      <c r="H13" s="19">
        <f t="shared" si="0"/>
        <v>16.190000000000001</v>
      </c>
      <c r="I13" s="19">
        <f t="shared" si="0"/>
        <v>70.209999999999994</v>
      </c>
      <c r="J13" s="19">
        <f t="shared" si="0"/>
        <v>500.13</v>
      </c>
      <c r="K13" s="25"/>
      <c r="L13" s="19">
        <f t="shared" ref="L13" si="1">SUM(L6:L12)</f>
        <v>76.45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78</v>
      </c>
      <c r="F14" s="53">
        <v>60</v>
      </c>
      <c r="G14" s="53">
        <v>0.51</v>
      </c>
      <c r="H14" s="53">
        <v>3.05</v>
      </c>
      <c r="I14" s="53">
        <v>1.6</v>
      </c>
      <c r="J14" s="53">
        <v>36.979999999999997</v>
      </c>
      <c r="K14" s="51" t="s">
        <v>82</v>
      </c>
      <c r="L14" s="53">
        <v>15.07</v>
      </c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53">
        <v>200</v>
      </c>
      <c r="G15" s="53">
        <v>1.36</v>
      </c>
      <c r="H15" s="53">
        <v>2.91</v>
      </c>
      <c r="I15" s="53">
        <v>10.79</v>
      </c>
      <c r="J15" s="53">
        <v>80.27</v>
      </c>
      <c r="K15" s="44" t="s">
        <v>58</v>
      </c>
      <c r="L15" s="53">
        <v>10.56</v>
      </c>
    </row>
    <row r="16" spans="1:12" ht="15" x14ac:dyDescent="0.25">
      <c r="A16" s="23"/>
      <c r="B16" s="15"/>
      <c r="C16" s="11"/>
      <c r="D16" s="7" t="s">
        <v>28</v>
      </c>
      <c r="E16" s="42" t="s">
        <v>83</v>
      </c>
      <c r="F16" s="53">
        <v>90</v>
      </c>
      <c r="G16" s="53">
        <v>9.77</v>
      </c>
      <c r="H16" s="53">
        <v>14.4</v>
      </c>
      <c r="I16" s="53">
        <v>12.91</v>
      </c>
      <c r="J16" s="53">
        <v>226.24</v>
      </c>
      <c r="K16" s="44" t="s">
        <v>84</v>
      </c>
      <c r="L16" s="53">
        <v>44.82</v>
      </c>
    </row>
    <row r="17" spans="1:12" ht="15" x14ac:dyDescent="0.25">
      <c r="A17" s="23"/>
      <c r="B17" s="15"/>
      <c r="C17" s="11"/>
      <c r="D17" s="7" t="s">
        <v>29</v>
      </c>
      <c r="E17" s="42" t="s">
        <v>55</v>
      </c>
      <c r="F17" s="53">
        <v>150</v>
      </c>
      <c r="G17" s="53">
        <v>8.6</v>
      </c>
      <c r="H17" s="53">
        <v>4.97</v>
      </c>
      <c r="I17" s="53">
        <v>41.22</v>
      </c>
      <c r="J17" s="53">
        <v>261.43</v>
      </c>
      <c r="K17" s="44" t="s">
        <v>68</v>
      </c>
      <c r="L17" s="53">
        <v>17.03</v>
      </c>
    </row>
    <row r="18" spans="1:12" ht="15" x14ac:dyDescent="0.25">
      <c r="A18" s="23"/>
      <c r="B18" s="15"/>
      <c r="C18" s="11"/>
      <c r="D18" s="7" t="s">
        <v>30</v>
      </c>
      <c r="E18" s="54" t="s">
        <v>49</v>
      </c>
      <c r="F18" s="53">
        <v>190</v>
      </c>
      <c r="G18" s="53">
        <v>0.47</v>
      </c>
      <c r="H18" s="53">
        <v>7.0000000000000007E-2</v>
      </c>
      <c r="I18" s="53">
        <v>12.07</v>
      </c>
      <c r="J18" s="53">
        <v>50.97</v>
      </c>
      <c r="K18" s="44" t="s">
        <v>86</v>
      </c>
      <c r="L18" s="53">
        <v>14.67</v>
      </c>
    </row>
    <row r="19" spans="1:12" ht="38.25" x14ac:dyDescent="0.25">
      <c r="A19" s="23"/>
      <c r="B19" s="15"/>
      <c r="C19" s="11"/>
      <c r="D19" s="7" t="s">
        <v>31</v>
      </c>
      <c r="E19" s="42" t="s">
        <v>40</v>
      </c>
      <c r="F19" s="53">
        <v>45</v>
      </c>
      <c r="G19" s="53">
        <v>3.46</v>
      </c>
      <c r="H19" s="53">
        <v>0.36</v>
      </c>
      <c r="I19" s="53">
        <v>22.99</v>
      </c>
      <c r="J19" s="53">
        <v>108</v>
      </c>
      <c r="K19" s="44" t="s">
        <v>74</v>
      </c>
      <c r="L19" s="53">
        <v>3.24</v>
      </c>
    </row>
    <row r="20" spans="1:12" ht="25.5" x14ac:dyDescent="0.25">
      <c r="A20" s="23"/>
      <c r="B20" s="15"/>
      <c r="C20" s="11"/>
      <c r="D20" s="7" t="s">
        <v>32</v>
      </c>
      <c r="E20" s="42" t="s">
        <v>47</v>
      </c>
      <c r="F20" s="53">
        <v>23</v>
      </c>
      <c r="G20" s="53">
        <v>1.56</v>
      </c>
      <c r="H20" s="53">
        <v>0.3</v>
      </c>
      <c r="I20" s="53">
        <v>9.36</v>
      </c>
      <c r="J20" s="53">
        <v>47.61</v>
      </c>
      <c r="K20" s="44" t="s">
        <v>75</v>
      </c>
      <c r="L20" s="53">
        <v>1.64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758</v>
      </c>
      <c r="G23" s="19">
        <f t="shared" ref="G23:J23" si="2">SUM(G14:G22)</f>
        <v>25.73</v>
      </c>
      <c r="H23" s="19">
        <f t="shared" si="2"/>
        <v>26.06</v>
      </c>
      <c r="I23" s="19">
        <f t="shared" si="2"/>
        <v>110.94</v>
      </c>
      <c r="J23" s="19">
        <f t="shared" si="2"/>
        <v>811.50000000000011</v>
      </c>
      <c r="K23" s="25"/>
      <c r="L23" s="19">
        <f t="shared" ref="L23" si="3">SUM(L14:L22)</f>
        <v>107.03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1297</v>
      </c>
      <c r="G24" s="32">
        <f t="shared" ref="G24:J24" si="4">G13+G23</f>
        <v>41.7</v>
      </c>
      <c r="H24" s="32">
        <f t="shared" si="4"/>
        <v>42.25</v>
      </c>
      <c r="I24" s="32">
        <f t="shared" si="4"/>
        <v>181.14999999999998</v>
      </c>
      <c r="J24" s="32">
        <f t="shared" si="4"/>
        <v>1311.63</v>
      </c>
      <c r="K24" s="32"/>
      <c r="L24" s="32">
        <f t="shared" ref="L24" si="5">L13+L23</f>
        <v>183.48000000000002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126</v>
      </c>
      <c r="F25" s="53">
        <v>200</v>
      </c>
      <c r="G25" s="53">
        <v>14.55</v>
      </c>
      <c r="H25" s="53">
        <v>13.06</v>
      </c>
      <c r="I25" s="53">
        <v>39.75</v>
      </c>
      <c r="J25" s="53">
        <v>335.96</v>
      </c>
      <c r="K25" s="41" t="s">
        <v>63</v>
      </c>
      <c r="L25" s="53">
        <v>60.49</v>
      </c>
    </row>
    <row r="26" spans="1:12" ht="15" x14ac:dyDescent="0.25">
      <c r="A26" s="14"/>
      <c r="B26" s="15"/>
      <c r="C26" s="11"/>
      <c r="D26" s="6" t="s">
        <v>26</v>
      </c>
      <c r="E26" s="42" t="s">
        <v>56</v>
      </c>
      <c r="F26" s="53">
        <v>70</v>
      </c>
      <c r="G26" s="53">
        <v>1.07</v>
      </c>
      <c r="H26" s="53">
        <v>4.71</v>
      </c>
      <c r="I26" s="53">
        <v>7.53</v>
      </c>
      <c r="J26" s="53">
        <v>74.260000000000005</v>
      </c>
      <c r="K26" s="44" t="s">
        <v>72</v>
      </c>
      <c r="L26" s="53">
        <v>9.94</v>
      </c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53">
        <v>200</v>
      </c>
      <c r="G27" s="53">
        <v>0.13</v>
      </c>
      <c r="H27" s="53">
        <v>0.03</v>
      </c>
      <c r="I27" s="53">
        <v>9.4600000000000009</v>
      </c>
      <c r="J27" s="53">
        <v>37.32</v>
      </c>
      <c r="K27" s="44" t="s">
        <v>59</v>
      </c>
      <c r="L27" s="53">
        <v>2.95</v>
      </c>
    </row>
    <row r="28" spans="1:12" ht="38.25" x14ac:dyDescent="0.25">
      <c r="A28" s="14"/>
      <c r="B28" s="15"/>
      <c r="C28" s="11"/>
      <c r="D28" s="7" t="s">
        <v>23</v>
      </c>
      <c r="E28" s="42" t="s">
        <v>40</v>
      </c>
      <c r="F28" s="53">
        <v>43</v>
      </c>
      <c r="G28" s="53">
        <v>3.31</v>
      </c>
      <c r="H28" s="53">
        <v>0.34</v>
      </c>
      <c r="I28" s="53">
        <v>21.97</v>
      </c>
      <c r="J28" s="53">
        <v>103.2</v>
      </c>
      <c r="K28" s="44" t="s">
        <v>74</v>
      </c>
      <c r="L28" s="53">
        <v>3.07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513</v>
      </c>
      <c r="G32" s="19">
        <f t="shared" ref="G32" si="6">SUM(G25:G31)</f>
        <v>19.060000000000002</v>
      </c>
      <c r="H32" s="19">
        <f t="shared" ref="H32" si="7">SUM(H25:H31)</f>
        <v>18.14</v>
      </c>
      <c r="I32" s="19">
        <f t="shared" ref="I32" si="8">SUM(I25:I31)</f>
        <v>78.710000000000008</v>
      </c>
      <c r="J32" s="19">
        <f t="shared" ref="J32:L32" si="9">SUM(J25:J31)</f>
        <v>550.74</v>
      </c>
      <c r="K32" s="25"/>
      <c r="L32" s="19">
        <f t="shared" si="9"/>
        <v>76.45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127</v>
      </c>
      <c r="F33" s="53">
        <v>70</v>
      </c>
      <c r="G33" s="53">
        <v>1.0900000000000001</v>
      </c>
      <c r="H33" s="53">
        <v>4.5599999999999996</v>
      </c>
      <c r="I33" s="53">
        <v>6.52</v>
      </c>
      <c r="J33" s="53">
        <v>63.74</v>
      </c>
      <c r="K33" s="44" t="s">
        <v>128</v>
      </c>
      <c r="L33" s="53">
        <v>8.15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53">
        <v>200</v>
      </c>
      <c r="G34" s="53">
        <v>2.11</v>
      </c>
      <c r="H34" s="53">
        <v>3.22</v>
      </c>
      <c r="I34" s="53">
        <v>15.37</v>
      </c>
      <c r="J34" s="53">
        <v>96.66</v>
      </c>
      <c r="K34" s="44" t="s">
        <v>70</v>
      </c>
      <c r="L34" s="53">
        <v>10.71</v>
      </c>
    </row>
    <row r="35" spans="1:12" ht="15" x14ac:dyDescent="0.25">
      <c r="A35" s="14"/>
      <c r="B35" s="15"/>
      <c r="C35" s="11"/>
      <c r="D35" s="7" t="s">
        <v>28</v>
      </c>
      <c r="E35" s="42" t="s">
        <v>44</v>
      </c>
      <c r="F35" s="53">
        <v>100</v>
      </c>
      <c r="G35" s="53">
        <v>10.99</v>
      </c>
      <c r="H35" s="53">
        <v>6.74</v>
      </c>
      <c r="I35" s="53">
        <v>4.8499999999999996</v>
      </c>
      <c r="J35" s="53">
        <v>98.25</v>
      </c>
      <c r="K35" s="44" t="s">
        <v>60</v>
      </c>
      <c r="L35" s="53">
        <v>34.49</v>
      </c>
    </row>
    <row r="36" spans="1:12" ht="15" x14ac:dyDescent="0.25">
      <c r="A36" s="14"/>
      <c r="B36" s="15"/>
      <c r="C36" s="11"/>
      <c r="D36" s="7" t="s">
        <v>29</v>
      </c>
      <c r="E36" s="42" t="s">
        <v>88</v>
      </c>
      <c r="F36" s="53">
        <v>150</v>
      </c>
      <c r="G36" s="53">
        <v>4.16</v>
      </c>
      <c r="H36" s="53">
        <v>8.69</v>
      </c>
      <c r="I36" s="53">
        <v>17.71</v>
      </c>
      <c r="J36" s="53">
        <v>145.84</v>
      </c>
      <c r="K36" s="44" t="s">
        <v>110</v>
      </c>
      <c r="L36" s="53">
        <v>25.63</v>
      </c>
    </row>
    <row r="37" spans="1:12" ht="15" x14ac:dyDescent="0.25">
      <c r="A37" s="14"/>
      <c r="B37" s="15"/>
      <c r="C37" s="11"/>
      <c r="D37" s="7" t="s">
        <v>30</v>
      </c>
      <c r="E37" s="42" t="s">
        <v>46</v>
      </c>
      <c r="F37" s="53">
        <v>180</v>
      </c>
      <c r="G37" s="53">
        <v>0.31</v>
      </c>
      <c r="H37" s="53">
        <v>0.25</v>
      </c>
      <c r="I37" s="53">
        <v>17.149999999999999</v>
      </c>
      <c r="J37" s="53">
        <v>80.97</v>
      </c>
      <c r="K37" s="44" t="s">
        <v>64</v>
      </c>
      <c r="L37" s="53">
        <v>6.77</v>
      </c>
    </row>
    <row r="38" spans="1:12" ht="38.25" x14ac:dyDescent="0.25">
      <c r="A38" s="14"/>
      <c r="B38" s="15"/>
      <c r="C38" s="11"/>
      <c r="D38" s="7" t="s">
        <v>31</v>
      </c>
      <c r="E38" s="42" t="s">
        <v>40</v>
      </c>
      <c r="F38" s="53">
        <v>45</v>
      </c>
      <c r="G38" s="53">
        <v>3.46</v>
      </c>
      <c r="H38" s="53">
        <v>0.36</v>
      </c>
      <c r="I38" s="53">
        <v>22.99</v>
      </c>
      <c r="J38" s="53">
        <v>108</v>
      </c>
      <c r="K38" s="44" t="s">
        <v>74</v>
      </c>
      <c r="L38" s="53">
        <v>3.24</v>
      </c>
    </row>
    <row r="39" spans="1:12" ht="25.5" x14ac:dyDescent="0.25">
      <c r="A39" s="14"/>
      <c r="B39" s="15"/>
      <c r="C39" s="11"/>
      <c r="D39" s="7" t="s">
        <v>32</v>
      </c>
      <c r="E39" s="42" t="s">
        <v>47</v>
      </c>
      <c r="F39" s="53">
        <v>34</v>
      </c>
      <c r="G39" s="53">
        <v>2.31</v>
      </c>
      <c r="H39" s="53">
        <v>0.44</v>
      </c>
      <c r="I39" s="53">
        <v>13.84</v>
      </c>
      <c r="J39" s="53">
        <v>70.38</v>
      </c>
      <c r="K39" s="44" t="s">
        <v>75</v>
      </c>
      <c r="L39" s="53">
        <v>2.41</v>
      </c>
    </row>
    <row r="40" spans="1:12" ht="25.5" x14ac:dyDescent="0.25">
      <c r="A40" s="14"/>
      <c r="B40" s="15"/>
      <c r="C40" s="11"/>
      <c r="D40" s="52" t="s">
        <v>24</v>
      </c>
      <c r="E40" s="42" t="s">
        <v>43</v>
      </c>
      <c r="F40" s="53">
        <v>100</v>
      </c>
      <c r="G40" s="53">
        <v>0.4</v>
      </c>
      <c r="H40" s="53">
        <v>0.4</v>
      </c>
      <c r="I40" s="53">
        <v>9.8000000000000007</v>
      </c>
      <c r="J40" s="53">
        <v>45</v>
      </c>
      <c r="K40" s="44" t="s">
        <v>76</v>
      </c>
      <c r="L40" s="53">
        <v>15.63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879</v>
      </c>
      <c r="G42" s="19">
        <f t="shared" ref="G42" si="10">SUM(G33:G41)</f>
        <v>24.83</v>
      </c>
      <c r="H42" s="19">
        <f t="shared" ref="H42" si="11">SUM(H33:H41)</f>
        <v>24.66</v>
      </c>
      <c r="I42" s="19">
        <f t="shared" ref="I42" si="12">SUM(I33:I41)</f>
        <v>108.23</v>
      </c>
      <c r="J42" s="19">
        <f t="shared" ref="J42:L42" si="13">SUM(J33:J41)</f>
        <v>708.84</v>
      </c>
      <c r="K42" s="25"/>
      <c r="L42" s="19">
        <f t="shared" si="13"/>
        <v>107.02999999999999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1392</v>
      </c>
      <c r="G43" s="32">
        <f t="shared" ref="G43" si="14">G32+G42</f>
        <v>43.89</v>
      </c>
      <c r="H43" s="32">
        <f t="shared" ref="H43" si="15">H32+H42</f>
        <v>42.8</v>
      </c>
      <c r="I43" s="32">
        <f t="shared" ref="I43" si="16">I32+I42</f>
        <v>186.94</v>
      </c>
      <c r="J43" s="32">
        <f t="shared" ref="J43:L43" si="17">J32+J42</f>
        <v>1259.58</v>
      </c>
      <c r="K43" s="32"/>
      <c r="L43" s="32">
        <f t="shared" si="17"/>
        <v>183.48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140</v>
      </c>
      <c r="F44" s="53">
        <v>240</v>
      </c>
      <c r="G44" s="53">
        <v>14.46</v>
      </c>
      <c r="H44" s="53">
        <v>16.32</v>
      </c>
      <c r="I44" s="53">
        <v>51.34</v>
      </c>
      <c r="J44" s="53">
        <v>452.17</v>
      </c>
      <c r="K44" s="41" t="s">
        <v>121</v>
      </c>
      <c r="L44" s="53">
        <v>57.92</v>
      </c>
    </row>
    <row r="45" spans="1:12" ht="15" x14ac:dyDescent="0.25">
      <c r="A45" s="23"/>
      <c r="B45" s="15"/>
      <c r="C45" s="11"/>
      <c r="D45" s="52" t="s">
        <v>26</v>
      </c>
      <c r="E45" s="42" t="s">
        <v>141</v>
      </c>
      <c r="F45" s="55">
        <v>60</v>
      </c>
      <c r="G45" s="55">
        <v>1.1200000000000001</v>
      </c>
      <c r="H45" s="55">
        <v>2.12</v>
      </c>
      <c r="I45" s="55">
        <v>5.08</v>
      </c>
      <c r="J45" s="55">
        <v>40.659999999999997</v>
      </c>
      <c r="K45" s="43" t="s">
        <v>129</v>
      </c>
      <c r="L45" s="55">
        <v>14.28</v>
      </c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55">
        <v>200</v>
      </c>
      <c r="G46" s="55">
        <v>0.1</v>
      </c>
      <c r="H46" s="55">
        <v>0.02</v>
      </c>
      <c r="I46" s="55">
        <v>9.52</v>
      </c>
      <c r="J46" s="55">
        <v>36.770000000000003</v>
      </c>
      <c r="K46" s="44" t="s">
        <v>62</v>
      </c>
      <c r="L46" s="55">
        <v>2.02</v>
      </c>
    </row>
    <row r="47" spans="1:12" ht="38.25" x14ac:dyDescent="0.25">
      <c r="A47" s="23"/>
      <c r="B47" s="15"/>
      <c r="C47" s="11"/>
      <c r="D47" s="7" t="s">
        <v>23</v>
      </c>
      <c r="E47" s="42" t="s">
        <v>40</v>
      </c>
      <c r="F47" s="55">
        <v>31</v>
      </c>
      <c r="G47" s="55">
        <v>2.39</v>
      </c>
      <c r="H47" s="55">
        <v>0.25</v>
      </c>
      <c r="I47" s="55">
        <v>15.84</v>
      </c>
      <c r="J47" s="55">
        <v>74.400000000000006</v>
      </c>
      <c r="K47" s="44" t="s">
        <v>74</v>
      </c>
      <c r="L47" s="55">
        <v>2.23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531</v>
      </c>
      <c r="G51" s="19">
        <f t="shared" ref="G51" si="18">SUM(G44:G50)</f>
        <v>18.07</v>
      </c>
      <c r="H51" s="19">
        <f t="shared" ref="H51" si="19">SUM(H44:H50)</f>
        <v>18.71</v>
      </c>
      <c r="I51" s="19">
        <f t="shared" ref="I51" si="20">SUM(I44:I50)</f>
        <v>81.78</v>
      </c>
      <c r="J51" s="19">
        <f t="shared" ref="J51:L51" si="21">SUM(J44:J50)</f>
        <v>604</v>
      </c>
      <c r="K51" s="25"/>
      <c r="L51" s="19">
        <f t="shared" si="21"/>
        <v>76.45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53">
        <v>80</v>
      </c>
      <c r="G52" s="53">
        <v>1.08</v>
      </c>
      <c r="H52" s="53">
        <v>4.87</v>
      </c>
      <c r="I52" s="53">
        <v>7.29</v>
      </c>
      <c r="J52" s="53">
        <v>71.88</v>
      </c>
      <c r="K52" s="44" t="s">
        <v>67</v>
      </c>
      <c r="L52" s="53">
        <v>8.7100000000000009</v>
      </c>
    </row>
    <row r="53" spans="1:12" ht="15" x14ac:dyDescent="0.25">
      <c r="A53" s="23"/>
      <c r="B53" s="15"/>
      <c r="C53" s="11"/>
      <c r="D53" s="7" t="s">
        <v>27</v>
      </c>
      <c r="E53" s="42" t="s">
        <v>48</v>
      </c>
      <c r="F53" s="53">
        <v>200</v>
      </c>
      <c r="G53" s="53">
        <v>3.06</v>
      </c>
      <c r="H53" s="53">
        <v>4.26</v>
      </c>
      <c r="I53" s="53">
        <v>16.559999999999999</v>
      </c>
      <c r="J53" s="53">
        <v>118.26</v>
      </c>
      <c r="K53" s="44" t="s">
        <v>65</v>
      </c>
      <c r="L53" s="53">
        <v>9.3800000000000008</v>
      </c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53">
        <v>90</v>
      </c>
      <c r="G54" s="53">
        <v>12.19</v>
      </c>
      <c r="H54" s="53">
        <v>9.84</v>
      </c>
      <c r="I54" s="53">
        <v>0.44</v>
      </c>
      <c r="J54" s="53">
        <v>203.09</v>
      </c>
      <c r="K54" s="44" t="s">
        <v>93</v>
      </c>
      <c r="L54" s="53">
        <v>62.93</v>
      </c>
    </row>
    <row r="55" spans="1:12" ht="15" x14ac:dyDescent="0.25">
      <c r="A55" s="23"/>
      <c r="B55" s="15"/>
      <c r="C55" s="11"/>
      <c r="D55" s="7" t="s">
        <v>29</v>
      </c>
      <c r="E55" s="42" t="s">
        <v>90</v>
      </c>
      <c r="F55" s="53">
        <v>150</v>
      </c>
      <c r="G55" s="53">
        <v>3.24</v>
      </c>
      <c r="H55" s="53">
        <v>4.28</v>
      </c>
      <c r="I55" s="53">
        <v>33.020000000000003</v>
      </c>
      <c r="J55" s="53">
        <v>183.67</v>
      </c>
      <c r="K55" s="44" t="s">
        <v>91</v>
      </c>
      <c r="L55" s="53">
        <v>16.47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53">
        <v>190</v>
      </c>
      <c r="G56" s="53">
        <v>0.44</v>
      </c>
      <c r="H56" s="53">
        <v>0</v>
      </c>
      <c r="I56" s="53">
        <v>18.79</v>
      </c>
      <c r="J56" s="53">
        <v>74.19</v>
      </c>
      <c r="K56" s="44" t="s">
        <v>69</v>
      </c>
      <c r="L56" s="53">
        <v>6.1</v>
      </c>
    </row>
    <row r="57" spans="1:12" ht="38.25" x14ac:dyDescent="0.25">
      <c r="A57" s="23"/>
      <c r="B57" s="15"/>
      <c r="C57" s="11"/>
      <c r="D57" s="7" t="s">
        <v>31</v>
      </c>
      <c r="E57" s="42" t="s">
        <v>40</v>
      </c>
      <c r="F57" s="53">
        <v>48</v>
      </c>
      <c r="G57" s="53">
        <v>3.7</v>
      </c>
      <c r="H57" s="53">
        <v>0.38</v>
      </c>
      <c r="I57" s="53">
        <v>24.53</v>
      </c>
      <c r="J57" s="53">
        <v>115.2</v>
      </c>
      <c r="K57" s="44" t="s">
        <v>74</v>
      </c>
      <c r="L57" s="53">
        <v>3.44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758</v>
      </c>
      <c r="G61" s="19">
        <f t="shared" ref="G61" si="22">SUM(G52:G60)</f>
        <v>23.71</v>
      </c>
      <c r="H61" s="19">
        <f t="shared" ref="H61" si="23">SUM(H52:H60)</f>
        <v>23.63</v>
      </c>
      <c r="I61" s="19">
        <f t="shared" ref="I61" si="24">SUM(I52:I60)</f>
        <v>100.63</v>
      </c>
      <c r="J61" s="19">
        <f t="shared" ref="J61:L61" si="25">SUM(J52:J60)</f>
        <v>766.29</v>
      </c>
      <c r="K61" s="25"/>
      <c r="L61" s="19">
        <f t="shared" si="25"/>
        <v>107.03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1289</v>
      </c>
      <c r="G62" s="32">
        <f t="shared" ref="G62" si="26">G51+G61</f>
        <v>41.78</v>
      </c>
      <c r="H62" s="32">
        <f t="shared" ref="H62" si="27">H51+H61</f>
        <v>42.34</v>
      </c>
      <c r="I62" s="32">
        <f t="shared" ref="I62" si="28">I51+I61</f>
        <v>182.41</v>
      </c>
      <c r="J62" s="32">
        <f t="shared" ref="J62:L62" si="29">J51+J61</f>
        <v>1370.29</v>
      </c>
      <c r="K62" s="32"/>
      <c r="L62" s="32">
        <f t="shared" si="29"/>
        <v>183.48000000000002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53">
        <v>150</v>
      </c>
      <c r="G63" s="53">
        <v>13.48</v>
      </c>
      <c r="H63" s="53">
        <v>16.940000000000001</v>
      </c>
      <c r="I63" s="53">
        <v>28.59</v>
      </c>
      <c r="J63" s="53">
        <v>281.52999999999997</v>
      </c>
      <c r="K63" s="41" t="s">
        <v>95</v>
      </c>
      <c r="L63" s="53">
        <v>53.75</v>
      </c>
    </row>
    <row r="64" spans="1:12" ht="15" x14ac:dyDescent="0.25">
      <c r="A64" s="23"/>
      <c r="B64" s="15"/>
      <c r="C64" s="11"/>
      <c r="D64" s="6"/>
      <c r="E64" s="42"/>
      <c r="F64" s="53"/>
      <c r="G64" s="53"/>
      <c r="H64" s="53"/>
      <c r="I64" s="53"/>
      <c r="J64" s="53"/>
      <c r="K64" s="44"/>
      <c r="L64" s="5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53">
        <v>200</v>
      </c>
      <c r="G65" s="53">
        <v>0.13</v>
      </c>
      <c r="H65" s="53">
        <v>0.03</v>
      </c>
      <c r="I65" s="53">
        <v>9.4600000000000009</v>
      </c>
      <c r="J65" s="53">
        <v>37.32</v>
      </c>
      <c r="K65" s="44" t="s">
        <v>59</v>
      </c>
      <c r="L65" s="53">
        <v>2.95</v>
      </c>
    </row>
    <row r="66" spans="1:12" ht="38.25" x14ac:dyDescent="0.25">
      <c r="A66" s="23"/>
      <c r="B66" s="15"/>
      <c r="C66" s="11"/>
      <c r="D66" s="7" t="s">
        <v>23</v>
      </c>
      <c r="E66" s="42" t="s">
        <v>40</v>
      </c>
      <c r="F66" s="53">
        <v>57</v>
      </c>
      <c r="G66" s="53">
        <v>4.3899999999999997</v>
      </c>
      <c r="H66" s="53">
        <v>0.46</v>
      </c>
      <c r="I66" s="53">
        <v>29.13</v>
      </c>
      <c r="J66" s="53">
        <v>136.80000000000001</v>
      </c>
      <c r="K66" s="44" t="s">
        <v>74</v>
      </c>
      <c r="L66" s="53">
        <v>4.12</v>
      </c>
    </row>
    <row r="67" spans="1:12" ht="25.5" x14ac:dyDescent="0.25">
      <c r="A67" s="23"/>
      <c r="B67" s="15"/>
      <c r="C67" s="11"/>
      <c r="D67" s="7" t="s">
        <v>24</v>
      </c>
      <c r="E67" s="42" t="s">
        <v>43</v>
      </c>
      <c r="F67" s="53">
        <v>100</v>
      </c>
      <c r="G67" s="53">
        <v>0.4</v>
      </c>
      <c r="H67" s="53">
        <v>0.4</v>
      </c>
      <c r="I67" s="53">
        <v>9.8000000000000007</v>
      </c>
      <c r="J67" s="53">
        <v>45</v>
      </c>
      <c r="K67" s="44" t="s">
        <v>76</v>
      </c>
      <c r="L67" s="53">
        <v>15.63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507</v>
      </c>
      <c r="G70" s="19">
        <f t="shared" ref="G70" si="30">SUM(G63:G69)</f>
        <v>18.399999999999999</v>
      </c>
      <c r="H70" s="19">
        <f t="shared" ref="H70" si="31">SUM(H63:H69)</f>
        <v>17.830000000000002</v>
      </c>
      <c r="I70" s="19">
        <f t="shared" ref="I70" si="32">SUM(I63:I69)</f>
        <v>76.97999999999999</v>
      </c>
      <c r="J70" s="19">
        <f t="shared" ref="J70:L70" si="33">SUM(J63:J69)</f>
        <v>500.65</v>
      </c>
      <c r="K70" s="25"/>
      <c r="L70" s="19">
        <f t="shared" si="33"/>
        <v>76.45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53">
        <v>60</v>
      </c>
      <c r="G71" s="53">
        <v>0.85</v>
      </c>
      <c r="H71" s="53">
        <v>3.04</v>
      </c>
      <c r="I71" s="53">
        <v>6.21</v>
      </c>
      <c r="J71" s="53">
        <v>58.9</v>
      </c>
      <c r="K71" s="51" t="s">
        <v>72</v>
      </c>
      <c r="L71" s="53">
        <v>8.85</v>
      </c>
    </row>
    <row r="72" spans="1:12" ht="15" x14ac:dyDescent="0.25">
      <c r="A72" s="23"/>
      <c r="B72" s="15"/>
      <c r="C72" s="11"/>
      <c r="D72" s="7" t="s">
        <v>27</v>
      </c>
      <c r="E72" s="42" t="s">
        <v>97</v>
      </c>
      <c r="F72" s="53">
        <v>250</v>
      </c>
      <c r="G72" s="53">
        <v>1.69</v>
      </c>
      <c r="H72" s="53">
        <v>6.1</v>
      </c>
      <c r="I72" s="53">
        <v>10.24</v>
      </c>
      <c r="J72" s="53">
        <v>98.56</v>
      </c>
      <c r="K72" s="44" t="s">
        <v>111</v>
      </c>
      <c r="L72" s="53">
        <v>13.06</v>
      </c>
    </row>
    <row r="73" spans="1:12" ht="15" x14ac:dyDescent="0.25">
      <c r="A73" s="23"/>
      <c r="B73" s="15"/>
      <c r="C73" s="11"/>
      <c r="D73" s="7" t="s">
        <v>28</v>
      </c>
      <c r="E73" s="42" t="s">
        <v>112</v>
      </c>
      <c r="F73" s="53">
        <v>90</v>
      </c>
      <c r="G73" s="53">
        <v>11.54</v>
      </c>
      <c r="H73" s="53">
        <v>10.130000000000001</v>
      </c>
      <c r="I73" s="53">
        <v>9.08</v>
      </c>
      <c r="J73" s="53">
        <v>180.78</v>
      </c>
      <c r="K73" s="44" t="s">
        <v>113</v>
      </c>
      <c r="L73" s="53">
        <v>45.86</v>
      </c>
    </row>
    <row r="74" spans="1:12" ht="15" x14ac:dyDescent="0.25">
      <c r="A74" s="23"/>
      <c r="B74" s="15"/>
      <c r="C74" s="11"/>
      <c r="D74" s="7" t="s">
        <v>29</v>
      </c>
      <c r="E74" s="42" t="s">
        <v>96</v>
      </c>
      <c r="F74" s="53">
        <v>150</v>
      </c>
      <c r="G74" s="53">
        <v>3.02</v>
      </c>
      <c r="H74" s="53">
        <v>3.33</v>
      </c>
      <c r="I74" s="53">
        <v>21.87</v>
      </c>
      <c r="J74" s="53">
        <v>136.76</v>
      </c>
      <c r="K74" s="44" t="s">
        <v>114</v>
      </c>
      <c r="L74" s="53">
        <v>24.76</v>
      </c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53">
        <v>200</v>
      </c>
      <c r="G75" s="53">
        <v>0.16</v>
      </c>
      <c r="H75" s="53">
        <v>0.16</v>
      </c>
      <c r="I75" s="53">
        <v>13.9</v>
      </c>
      <c r="J75" s="53">
        <v>55.9</v>
      </c>
      <c r="K75" s="44" t="s">
        <v>86</v>
      </c>
      <c r="L75" s="53">
        <v>8.7200000000000006</v>
      </c>
    </row>
    <row r="76" spans="1:12" ht="38.25" x14ac:dyDescent="0.25">
      <c r="A76" s="23"/>
      <c r="B76" s="15"/>
      <c r="C76" s="11"/>
      <c r="D76" s="7" t="s">
        <v>31</v>
      </c>
      <c r="E76" s="42" t="s">
        <v>40</v>
      </c>
      <c r="F76" s="53">
        <v>50</v>
      </c>
      <c r="G76" s="53">
        <v>3.85</v>
      </c>
      <c r="H76" s="53">
        <v>0.4</v>
      </c>
      <c r="I76" s="53">
        <v>26.55</v>
      </c>
      <c r="J76" s="53">
        <v>120</v>
      </c>
      <c r="K76" s="44" t="s">
        <v>74</v>
      </c>
      <c r="L76" s="53">
        <v>3.62</v>
      </c>
    </row>
    <row r="77" spans="1:12" ht="25.5" x14ac:dyDescent="0.25">
      <c r="A77" s="23"/>
      <c r="B77" s="15"/>
      <c r="C77" s="11"/>
      <c r="D77" s="7" t="s">
        <v>32</v>
      </c>
      <c r="E77" s="42" t="s">
        <v>47</v>
      </c>
      <c r="F77" s="53">
        <v>30</v>
      </c>
      <c r="G77" s="53">
        <v>2.04</v>
      </c>
      <c r="H77" s="53">
        <v>0.39</v>
      </c>
      <c r="I77" s="53">
        <v>12.21</v>
      </c>
      <c r="J77" s="53">
        <v>62.1</v>
      </c>
      <c r="K77" s="44" t="s">
        <v>75</v>
      </c>
      <c r="L77" s="53">
        <v>2.16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23.15</v>
      </c>
      <c r="H80" s="19">
        <f t="shared" ref="H80" si="35">SUM(H71:H79)</f>
        <v>23.55</v>
      </c>
      <c r="I80" s="19">
        <f t="shared" ref="I80" si="36">SUM(I71:I79)</f>
        <v>100.06</v>
      </c>
      <c r="J80" s="19">
        <f t="shared" ref="J80:L80" si="37">SUM(J71:J79)</f>
        <v>713</v>
      </c>
      <c r="K80" s="25"/>
      <c r="L80" s="19">
        <f t="shared" si="37"/>
        <v>107.03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1337</v>
      </c>
      <c r="G81" s="32">
        <f t="shared" ref="G81" si="38">G70+G80</f>
        <v>41.55</v>
      </c>
      <c r="H81" s="32">
        <f t="shared" ref="H81" si="39">H70+H80</f>
        <v>41.38</v>
      </c>
      <c r="I81" s="32">
        <f t="shared" ref="I81" si="40">I70+I80</f>
        <v>177.04</v>
      </c>
      <c r="J81" s="32">
        <f t="shared" ref="J81:L81" si="41">J70+J80</f>
        <v>1213.6500000000001</v>
      </c>
      <c r="K81" s="32"/>
      <c r="L81" s="32">
        <f t="shared" si="41"/>
        <v>183.48000000000002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142</v>
      </c>
      <c r="F82" s="53">
        <v>250</v>
      </c>
      <c r="G82" s="53">
        <v>14.42</v>
      </c>
      <c r="H82" s="53">
        <v>13.98</v>
      </c>
      <c r="I82" s="53">
        <v>42.88</v>
      </c>
      <c r="J82" s="53">
        <v>425.42</v>
      </c>
      <c r="K82" s="41" t="s">
        <v>122</v>
      </c>
      <c r="L82" s="53">
        <v>60.05</v>
      </c>
    </row>
    <row r="83" spans="1:12" ht="15" x14ac:dyDescent="0.25">
      <c r="A83" s="23"/>
      <c r="B83" s="15"/>
      <c r="C83" s="11"/>
      <c r="D83" s="52"/>
      <c r="E83" s="42"/>
      <c r="F83" s="53"/>
      <c r="G83" s="53"/>
      <c r="H83" s="53"/>
      <c r="I83" s="53"/>
      <c r="J83" s="53"/>
      <c r="K83" s="44"/>
      <c r="L83" s="5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53">
        <v>200</v>
      </c>
      <c r="G84" s="53">
        <v>0.1</v>
      </c>
      <c r="H84" s="53">
        <v>0.02</v>
      </c>
      <c r="I84" s="53">
        <v>9.52</v>
      </c>
      <c r="J84" s="53">
        <v>36.770000000000003</v>
      </c>
      <c r="K84" s="44" t="s">
        <v>62</v>
      </c>
      <c r="L84" s="53">
        <v>2.02</v>
      </c>
    </row>
    <row r="85" spans="1:12" ht="38.25" x14ac:dyDescent="0.25">
      <c r="A85" s="23"/>
      <c r="B85" s="15"/>
      <c r="C85" s="11"/>
      <c r="D85" s="7" t="s">
        <v>23</v>
      </c>
      <c r="E85" s="42" t="s">
        <v>40</v>
      </c>
      <c r="F85" s="53">
        <v>36</v>
      </c>
      <c r="G85" s="53">
        <v>2.77</v>
      </c>
      <c r="H85" s="53">
        <v>0.28999999999999998</v>
      </c>
      <c r="I85" s="53">
        <v>18.399999999999999</v>
      </c>
      <c r="J85" s="53">
        <v>86.4</v>
      </c>
      <c r="K85" s="44" t="s">
        <v>74</v>
      </c>
      <c r="L85" s="53">
        <v>2.57</v>
      </c>
    </row>
    <row r="86" spans="1:12" ht="15" x14ac:dyDescent="0.25">
      <c r="A86" s="23"/>
      <c r="B86" s="15"/>
      <c r="C86" s="11"/>
      <c r="D86" s="7" t="s">
        <v>24</v>
      </c>
      <c r="E86" s="42"/>
      <c r="F86" s="53"/>
      <c r="G86" s="53"/>
      <c r="H86" s="53"/>
      <c r="I86" s="53"/>
      <c r="J86" s="53"/>
      <c r="K86" s="44"/>
      <c r="L86" s="53"/>
    </row>
    <row r="87" spans="1:12" ht="15" x14ac:dyDescent="0.25">
      <c r="A87" s="23"/>
      <c r="B87" s="15"/>
      <c r="C87" s="11"/>
      <c r="D87" s="52" t="s">
        <v>26</v>
      </c>
      <c r="E87" s="42" t="s">
        <v>143</v>
      </c>
      <c r="F87" s="53">
        <v>75</v>
      </c>
      <c r="G87" s="53">
        <v>1.26</v>
      </c>
      <c r="H87" s="53">
        <v>3.82</v>
      </c>
      <c r="I87" s="53">
        <v>7.12</v>
      </c>
      <c r="J87" s="53">
        <v>67.13</v>
      </c>
      <c r="K87" s="44" t="s">
        <v>130</v>
      </c>
      <c r="L87" s="53">
        <v>11.81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561</v>
      </c>
      <c r="G89" s="19">
        <f t="shared" ref="G89" si="42">SUM(G82:G88)</f>
        <v>18.55</v>
      </c>
      <c r="H89" s="19">
        <f t="shared" ref="H89" si="43">SUM(H82:H88)</f>
        <v>18.11</v>
      </c>
      <c r="I89" s="19">
        <f t="shared" ref="I89" si="44">SUM(I82:I88)</f>
        <v>77.920000000000016</v>
      </c>
      <c r="J89" s="19">
        <f t="shared" ref="J89:L89" si="45">SUM(J82:J88)</f>
        <v>615.72</v>
      </c>
      <c r="K89" s="25"/>
      <c r="L89" s="19">
        <f t="shared" si="45"/>
        <v>76.45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144</v>
      </c>
      <c r="F90" s="53">
        <v>70</v>
      </c>
      <c r="G90" s="53">
        <v>1.1000000000000001</v>
      </c>
      <c r="H90" s="53">
        <v>6.09</v>
      </c>
      <c r="I90" s="53">
        <v>5.55</v>
      </c>
      <c r="J90" s="53">
        <v>90.99</v>
      </c>
      <c r="K90" s="44" t="s">
        <v>89</v>
      </c>
      <c r="L90" s="53">
        <v>13.23</v>
      </c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53">
        <v>200</v>
      </c>
      <c r="G91" s="53">
        <v>1.68</v>
      </c>
      <c r="H91" s="53">
        <v>4.09</v>
      </c>
      <c r="I91" s="53">
        <v>13.38</v>
      </c>
      <c r="J91" s="53">
        <v>99.29</v>
      </c>
      <c r="K91" s="44" t="s">
        <v>115</v>
      </c>
      <c r="L91" s="53">
        <v>13.07</v>
      </c>
    </row>
    <row r="92" spans="1:12" ht="15" x14ac:dyDescent="0.25">
      <c r="A92" s="23"/>
      <c r="B92" s="15"/>
      <c r="C92" s="11"/>
      <c r="D92" s="7" t="s">
        <v>28</v>
      </c>
      <c r="E92" s="42" t="s">
        <v>131</v>
      </c>
      <c r="F92" s="53">
        <v>90</v>
      </c>
      <c r="G92" s="53">
        <v>13.44</v>
      </c>
      <c r="H92" s="53">
        <v>8.77</v>
      </c>
      <c r="I92" s="53">
        <v>2.41</v>
      </c>
      <c r="J92" s="53">
        <v>164.74</v>
      </c>
      <c r="K92" s="44" t="s">
        <v>71</v>
      </c>
      <c r="L92" s="53">
        <v>42.18</v>
      </c>
    </row>
    <row r="93" spans="1:12" ht="15" x14ac:dyDescent="0.25">
      <c r="A93" s="23"/>
      <c r="B93" s="15"/>
      <c r="C93" s="11"/>
      <c r="D93" s="7" t="s">
        <v>29</v>
      </c>
      <c r="E93" s="42" t="s">
        <v>55</v>
      </c>
      <c r="F93" s="53">
        <v>160</v>
      </c>
      <c r="G93" s="53">
        <v>5.18</v>
      </c>
      <c r="H93" s="53">
        <v>6.37</v>
      </c>
      <c r="I93" s="53">
        <v>45.04</v>
      </c>
      <c r="J93" s="53">
        <v>278.86</v>
      </c>
      <c r="K93" s="44" t="s">
        <v>68</v>
      </c>
      <c r="L93" s="53">
        <v>18.16</v>
      </c>
    </row>
    <row r="94" spans="1:12" ht="15" x14ac:dyDescent="0.25">
      <c r="A94" s="23"/>
      <c r="B94" s="15"/>
      <c r="C94" s="11"/>
      <c r="D94" s="7" t="s">
        <v>30</v>
      </c>
      <c r="E94" s="42" t="s">
        <v>49</v>
      </c>
      <c r="F94" s="53">
        <v>200</v>
      </c>
      <c r="G94" s="53">
        <v>0.49</v>
      </c>
      <c r="H94" s="53">
        <v>7.0000000000000007E-2</v>
      </c>
      <c r="I94" s="53">
        <v>12.71</v>
      </c>
      <c r="J94" s="53">
        <v>53.65</v>
      </c>
      <c r="K94" s="44">
        <v>620</v>
      </c>
      <c r="L94" s="53">
        <v>15.44</v>
      </c>
    </row>
    <row r="95" spans="1:12" ht="38.25" x14ac:dyDescent="0.25">
      <c r="A95" s="23"/>
      <c r="B95" s="15"/>
      <c r="C95" s="11"/>
      <c r="D95" s="7" t="s">
        <v>31</v>
      </c>
      <c r="E95" s="42" t="s">
        <v>40</v>
      </c>
      <c r="F95" s="53">
        <v>45</v>
      </c>
      <c r="G95" s="53">
        <v>3.46</v>
      </c>
      <c r="H95" s="53">
        <v>0.36</v>
      </c>
      <c r="I95" s="53">
        <v>22.99</v>
      </c>
      <c r="J95" s="53">
        <v>108</v>
      </c>
      <c r="K95" s="44" t="s">
        <v>74</v>
      </c>
      <c r="L95" s="53">
        <v>3.24</v>
      </c>
    </row>
    <row r="96" spans="1:12" ht="25.5" x14ac:dyDescent="0.25">
      <c r="A96" s="23"/>
      <c r="B96" s="15"/>
      <c r="C96" s="11"/>
      <c r="D96" s="7" t="s">
        <v>32</v>
      </c>
      <c r="E96" s="42" t="s">
        <v>47</v>
      </c>
      <c r="F96" s="53">
        <v>24</v>
      </c>
      <c r="G96" s="53">
        <v>1.63</v>
      </c>
      <c r="H96" s="53">
        <v>0.31</v>
      </c>
      <c r="I96" s="53">
        <v>9.77</v>
      </c>
      <c r="J96" s="53">
        <v>49.68</v>
      </c>
      <c r="K96" s="44" t="s">
        <v>75</v>
      </c>
      <c r="L96" s="53">
        <v>1.71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789</v>
      </c>
      <c r="G99" s="19">
        <f t="shared" ref="G99" si="46">SUM(G90:G98)</f>
        <v>26.979999999999997</v>
      </c>
      <c r="H99" s="19">
        <f t="shared" ref="H99" si="47">SUM(H90:H98)</f>
        <v>26.06</v>
      </c>
      <c r="I99" s="19">
        <f t="shared" ref="I99" si="48">SUM(I90:I98)</f>
        <v>111.85</v>
      </c>
      <c r="J99" s="19">
        <f t="shared" ref="J99:L99" si="49">SUM(J90:J98)</f>
        <v>845.20999999999992</v>
      </c>
      <c r="K99" s="25"/>
      <c r="L99" s="19">
        <f t="shared" si="49"/>
        <v>107.02999999999999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1350</v>
      </c>
      <c r="G100" s="32">
        <f t="shared" ref="G100" si="50">G89+G99</f>
        <v>45.53</v>
      </c>
      <c r="H100" s="32">
        <f t="shared" ref="H100" si="51">H89+H99</f>
        <v>44.17</v>
      </c>
      <c r="I100" s="32">
        <f t="shared" ref="I100" si="52">I89+I99</f>
        <v>189.77</v>
      </c>
      <c r="J100" s="32">
        <f t="shared" ref="J100:L100" si="53">J89+J99</f>
        <v>1460.9299999999998</v>
      </c>
      <c r="K100" s="32"/>
      <c r="L100" s="32">
        <f t="shared" si="53"/>
        <v>183.48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134</v>
      </c>
      <c r="F101" s="53">
        <v>260</v>
      </c>
      <c r="G101" s="53">
        <v>11.28</v>
      </c>
      <c r="H101" s="53">
        <v>12.01</v>
      </c>
      <c r="I101" s="53">
        <v>43.28</v>
      </c>
      <c r="J101" s="53">
        <v>352.04</v>
      </c>
      <c r="K101" s="41" t="s">
        <v>137</v>
      </c>
      <c r="L101" s="53">
        <v>51.9</v>
      </c>
    </row>
    <row r="102" spans="1:12" ht="14.45" customHeight="1" x14ac:dyDescent="0.25">
      <c r="A102" s="23"/>
      <c r="B102" s="15"/>
      <c r="C102" s="11"/>
      <c r="D102" s="6" t="s">
        <v>132</v>
      </c>
      <c r="E102" s="42" t="s">
        <v>133</v>
      </c>
      <c r="F102" s="53">
        <v>63</v>
      </c>
      <c r="G102" s="53">
        <v>6.43</v>
      </c>
      <c r="H102" s="53">
        <v>6.53</v>
      </c>
      <c r="I102" s="53">
        <v>24.6</v>
      </c>
      <c r="J102" s="53">
        <v>181.7</v>
      </c>
      <c r="K102" s="44" t="s">
        <v>136</v>
      </c>
      <c r="L102" s="53">
        <v>22.53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53">
        <v>200</v>
      </c>
      <c r="G103" s="53">
        <v>0.1</v>
      </c>
      <c r="H103" s="53">
        <v>0.02</v>
      </c>
      <c r="I103" s="53">
        <v>9.52</v>
      </c>
      <c r="J103" s="53">
        <v>36.770000000000003</v>
      </c>
      <c r="K103" s="44" t="s">
        <v>59</v>
      </c>
      <c r="L103" s="53">
        <v>2.02</v>
      </c>
    </row>
    <row r="104" spans="1:12" ht="15" x14ac:dyDescent="0.25">
      <c r="A104" s="23"/>
      <c r="B104" s="15"/>
      <c r="C104" s="11"/>
      <c r="D104" s="7" t="s">
        <v>23</v>
      </c>
      <c r="E104" s="42" t="s">
        <v>135</v>
      </c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523</v>
      </c>
      <c r="G108" s="19">
        <f t="shared" ref="G108:J108" si="54">SUM(G101:G107)</f>
        <v>17.810000000000002</v>
      </c>
      <c r="H108" s="19">
        <f t="shared" si="54"/>
        <v>18.559999999999999</v>
      </c>
      <c r="I108" s="19">
        <f t="shared" si="54"/>
        <v>77.399999999999991</v>
      </c>
      <c r="J108" s="19">
        <f t="shared" si="54"/>
        <v>570.51</v>
      </c>
      <c r="K108" s="25"/>
      <c r="L108" s="19">
        <f t="shared" ref="L108" si="55">SUM(L101:L107)</f>
        <v>76.45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53">
        <v>60</v>
      </c>
      <c r="G109" s="53">
        <v>0.51</v>
      </c>
      <c r="H109" s="53">
        <v>3.05</v>
      </c>
      <c r="I109" s="53">
        <v>1.6</v>
      </c>
      <c r="J109" s="53">
        <v>36.979999999999997</v>
      </c>
      <c r="K109" s="44" t="s">
        <v>138</v>
      </c>
      <c r="L109" s="53">
        <v>15.07</v>
      </c>
    </row>
    <row r="110" spans="1:12" ht="15" x14ac:dyDescent="0.25">
      <c r="A110" s="23"/>
      <c r="B110" s="15"/>
      <c r="C110" s="11"/>
      <c r="D110" s="7" t="s">
        <v>27</v>
      </c>
      <c r="E110" s="42" t="s">
        <v>41</v>
      </c>
      <c r="F110" s="53">
        <v>200</v>
      </c>
      <c r="G110" s="53">
        <v>1.36</v>
      </c>
      <c r="H110" s="53">
        <v>3.91</v>
      </c>
      <c r="I110" s="53">
        <v>10.79</v>
      </c>
      <c r="J110" s="53">
        <v>80.27</v>
      </c>
      <c r="K110" s="44" t="s">
        <v>103</v>
      </c>
      <c r="L110" s="53">
        <v>10.56</v>
      </c>
    </row>
    <row r="111" spans="1:12" ht="25.5" x14ac:dyDescent="0.25">
      <c r="A111" s="23"/>
      <c r="B111" s="15"/>
      <c r="C111" s="11"/>
      <c r="D111" s="7" t="s">
        <v>28</v>
      </c>
      <c r="E111" s="42" t="s">
        <v>52</v>
      </c>
      <c r="F111" s="53">
        <v>90</v>
      </c>
      <c r="G111" s="53">
        <v>11.27</v>
      </c>
      <c r="H111" s="53">
        <v>12.08</v>
      </c>
      <c r="I111" s="53">
        <v>6.71</v>
      </c>
      <c r="J111" s="53">
        <v>88.43</v>
      </c>
      <c r="K111" s="44" t="s">
        <v>102</v>
      </c>
      <c r="L111" s="53">
        <v>40.49</v>
      </c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53">
        <v>150</v>
      </c>
      <c r="G112" s="53">
        <v>6.61</v>
      </c>
      <c r="H112" s="53">
        <v>5.69</v>
      </c>
      <c r="I112" s="53">
        <v>38</v>
      </c>
      <c r="J112" s="53">
        <v>233.24</v>
      </c>
      <c r="K112" s="44" t="s">
        <v>68</v>
      </c>
      <c r="L112" s="53">
        <v>12.64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53">
        <v>200</v>
      </c>
      <c r="G113" s="53">
        <v>0.34</v>
      </c>
      <c r="H113" s="53">
        <v>0.28000000000000003</v>
      </c>
      <c r="I113" s="53">
        <v>19.05</v>
      </c>
      <c r="J113" s="53">
        <v>89.96</v>
      </c>
      <c r="K113" s="44" t="s">
        <v>64</v>
      </c>
      <c r="L113" s="53">
        <v>7.52</v>
      </c>
    </row>
    <row r="114" spans="1:12" ht="38.25" x14ac:dyDescent="0.25">
      <c r="A114" s="23"/>
      <c r="B114" s="15"/>
      <c r="C114" s="11"/>
      <c r="D114" s="7" t="s">
        <v>31</v>
      </c>
      <c r="E114" s="42" t="s">
        <v>40</v>
      </c>
      <c r="F114" s="53">
        <v>45</v>
      </c>
      <c r="G114" s="53">
        <v>3.46</v>
      </c>
      <c r="H114" s="53">
        <v>0.36</v>
      </c>
      <c r="I114" s="53">
        <v>22.99</v>
      </c>
      <c r="J114" s="53">
        <v>108</v>
      </c>
      <c r="K114" s="44" t="s">
        <v>74</v>
      </c>
      <c r="L114" s="53">
        <v>3.24</v>
      </c>
    </row>
    <row r="115" spans="1:12" ht="25.5" x14ac:dyDescent="0.25">
      <c r="A115" s="23"/>
      <c r="B115" s="15"/>
      <c r="C115" s="11"/>
      <c r="D115" s="7" t="s">
        <v>32</v>
      </c>
      <c r="E115" s="42" t="s">
        <v>47</v>
      </c>
      <c r="F115" s="53">
        <v>26</v>
      </c>
      <c r="G115" s="53">
        <v>1.77</v>
      </c>
      <c r="H115" s="53">
        <v>0.34</v>
      </c>
      <c r="I115" s="53">
        <v>10.58</v>
      </c>
      <c r="J115" s="53">
        <v>53.82</v>
      </c>
      <c r="K115" s="44" t="s">
        <v>75</v>
      </c>
      <c r="L115" s="53">
        <v>1.88</v>
      </c>
    </row>
    <row r="116" spans="1:12" ht="25.5" x14ac:dyDescent="0.25">
      <c r="A116" s="23"/>
      <c r="B116" s="15"/>
      <c r="C116" s="11"/>
      <c r="D116" s="6" t="s">
        <v>24</v>
      </c>
      <c r="E116" s="42" t="s">
        <v>43</v>
      </c>
      <c r="F116" s="53">
        <v>100</v>
      </c>
      <c r="G116" s="53">
        <v>0.4</v>
      </c>
      <c r="H116" s="53">
        <v>0.4</v>
      </c>
      <c r="I116" s="53">
        <v>9.8000000000000007</v>
      </c>
      <c r="J116" s="53">
        <v>45</v>
      </c>
      <c r="K116" s="44" t="s">
        <v>76</v>
      </c>
      <c r="L116" s="53">
        <v>15.63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871</v>
      </c>
      <c r="G118" s="19">
        <f t="shared" ref="G118:J118" si="56">SUM(G109:G117)</f>
        <v>25.72</v>
      </c>
      <c r="H118" s="19">
        <f t="shared" si="56"/>
        <v>26.11</v>
      </c>
      <c r="I118" s="19">
        <f t="shared" si="56"/>
        <v>119.51999999999998</v>
      </c>
      <c r="J118" s="19">
        <f t="shared" si="56"/>
        <v>735.7</v>
      </c>
      <c r="K118" s="25"/>
      <c r="L118" s="19">
        <f t="shared" ref="L118" si="57">SUM(L109:L117)</f>
        <v>107.02999999999999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1394</v>
      </c>
      <c r="G119" s="32">
        <f t="shared" ref="G119" si="58">G108+G118</f>
        <v>43.53</v>
      </c>
      <c r="H119" s="32">
        <f t="shared" ref="H119" si="59">H108+H118</f>
        <v>44.67</v>
      </c>
      <c r="I119" s="32">
        <f t="shared" ref="I119" si="60">I108+I118</f>
        <v>196.91999999999996</v>
      </c>
      <c r="J119" s="32">
        <f t="shared" ref="J119:L119" si="61">J108+J118</f>
        <v>1306.21</v>
      </c>
      <c r="K119" s="32"/>
      <c r="L119" s="32">
        <f t="shared" si="61"/>
        <v>183.48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53">
        <v>150</v>
      </c>
      <c r="G120" s="53">
        <v>11.48</v>
      </c>
      <c r="H120" s="53">
        <v>15.34</v>
      </c>
      <c r="I120" s="53">
        <v>22.59</v>
      </c>
      <c r="J120" s="53">
        <v>291.52999999999997</v>
      </c>
      <c r="K120" s="41" t="s">
        <v>95</v>
      </c>
      <c r="L120" s="53">
        <v>53.75</v>
      </c>
    </row>
    <row r="121" spans="1:12" ht="15" x14ac:dyDescent="0.25">
      <c r="A121" s="14"/>
      <c r="B121" s="15"/>
      <c r="C121" s="11"/>
      <c r="D121" s="6"/>
      <c r="E121" s="42"/>
      <c r="F121" s="53"/>
      <c r="G121" s="53"/>
      <c r="H121" s="53"/>
      <c r="I121" s="53"/>
      <c r="J121" s="53"/>
      <c r="K121" s="44"/>
      <c r="L121" s="5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53">
        <v>214</v>
      </c>
      <c r="G122" s="53">
        <v>0.14000000000000001</v>
      </c>
      <c r="H122" s="53">
        <v>0.03</v>
      </c>
      <c r="I122" s="53">
        <v>10.119999999999999</v>
      </c>
      <c r="J122" s="53">
        <v>39.93</v>
      </c>
      <c r="K122" s="44" t="s">
        <v>59</v>
      </c>
      <c r="L122" s="53">
        <v>3.15</v>
      </c>
    </row>
    <row r="123" spans="1:12" ht="38.25" x14ac:dyDescent="0.25">
      <c r="A123" s="14"/>
      <c r="B123" s="15"/>
      <c r="C123" s="11"/>
      <c r="D123" s="7" t="s">
        <v>23</v>
      </c>
      <c r="E123" s="42" t="s">
        <v>40</v>
      </c>
      <c r="F123" s="53">
        <v>55</v>
      </c>
      <c r="G123" s="53">
        <v>4.2300000000000004</v>
      </c>
      <c r="H123" s="53">
        <v>0.44</v>
      </c>
      <c r="I123" s="53">
        <v>28.1</v>
      </c>
      <c r="J123" s="53">
        <v>132</v>
      </c>
      <c r="K123" s="44" t="s">
        <v>74</v>
      </c>
      <c r="L123" s="53">
        <v>3.92</v>
      </c>
    </row>
    <row r="124" spans="1:12" ht="25.5" x14ac:dyDescent="0.25">
      <c r="A124" s="14"/>
      <c r="B124" s="15"/>
      <c r="C124" s="11"/>
      <c r="D124" s="7" t="s">
        <v>24</v>
      </c>
      <c r="E124" s="42" t="s">
        <v>43</v>
      </c>
      <c r="F124" s="53">
        <v>100</v>
      </c>
      <c r="G124" s="53">
        <v>0.4</v>
      </c>
      <c r="H124" s="53">
        <v>0.4</v>
      </c>
      <c r="I124" s="53">
        <v>9.8000000000000007</v>
      </c>
      <c r="J124" s="53">
        <v>45</v>
      </c>
      <c r="K124" s="44" t="s">
        <v>76</v>
      </c>
      <c r="L124" s="53">
        <v>15.63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519</v>
      </c>
      <c r="G127" s="19">
        <f t="shared" ref="G127:J127" si="62">SUM(G120:G126)</f>
        <v>16.25</v>
      </c>
      <c r="H127" s="19">
        <f t="shared" si="62"/>
        <v>16.209999999999997</v>
      </c>
      <c r="I127" s="19">
        <f t="shared" si="62"/>
        <v>70.61</v>
      </c>
      <c r="J127" s="19">
        <f t="shared" si="62"/>
        <v>508.46</v>
      </c>
      <c r="K127" s="25"/>
      <c r="L127" s="19">
        <f t="shared" ref="L127" si="63">SUM(L120:L126)</f>
        <v>76.45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53">
        <v>60</v>
      </c>
      <c r="G128" s="53">
        <v>0.93</v>
      </c>
      <c r="H128" s="53">
        <v>3.05</v>
      </c>
      <c r="I128" s="53">
        <v>5.59</v>
      </c>
      <c r="J128" s="53">
        <v>52.92</v>
      </c>
      <c r="K128" s="44" t="s">
        <v>128</v>
      </c>
      <c r="L128" s="53">
        <v>6.99</v>
      </c>
    </row>
    <row r="129" spans="1:12" ht="15" x14ac:dyDescent="0.25">
      <c r="A129" s="14"/>
      <c r="B129" s="15"/>
      <c r="C129" s="11"/>
      <c r="D129" s="7" t="s">
        <v>27</v>
      </c>
      <c r="E129" s="42" t="s">
        <v>104</v>
      </c>
      <c r="F129" s="53">
        <v>200</v>
      </c>
      <c r="G129" s="53">
        <v>1.74</v>
      </c>
      <c r="H129" s="53">
        <v>4</v>
      </c>
      <c r="I129" s="53">
        <v>10.039999999999999</v>
      </c>
      <c r="J129" s="53">
        <v>87.34</v>
      </c>
      <c r="K129" s="44" t="s">
        <v>116</v>
      </c>
      <c r="L129" s="53">
        <v>8.25</v>
      </c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53">
        <v>200</v>
      </c>
      <c r="G130" s="53">
        <v>17.12</v>
      </c>
      <c r="H130" s="53">
        <v>17.579999999999998</v>
      </c>
      <c r="I130" s="53">
        <v>37.75</v>
      </c>
      <c r="J130" s="53">
        <v>380.06</v>
      </c>
      <c r="K130" s="44" t="s">
        <v>63</v>
      </c>
      <c r="L130" s="53">
        <v>64.86</v>
      </c>
    </row>
    <row r="131" spans="1:12" ht="15" x14ac:dyDescent="0.25">
      <c r="A131" s="14"/>
      <c r="B131" s="15"/>
      <c r="C131" s="11"/>
      <c r="D131" s="7" t="s">
        <v>29</v>
      </c>
      <c r="E131" s="42"/>
      <c r="F131" s="53"/>
      <c r="G131" s="53"/>
      <c r="H131" s="53"/>
      <c r="I131" s="53"/>
      <c r="J131" s="53"/>
      <c r="K131" s="44"/>
      <c r="L131" s="5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53">
        <v>200</v>
      </c>
      <c r="G132" s="53">
        <v>0.46</v>
      </c>
      <c r="H132" s="53">
        <v>0</v>
      </c>
      <c r="I132" s="53">
        <v>18.78</v>
      </c>
      <c r="J132" s="53">
        <v>78.099999999999994</v>
      </c>
      <c r="K132" s="44" t="s">
        <v>69</v>
      </c>
      <c r="L132" s="53">
        <v>6.42</v>
      </c>
    </row>
    <row r="133" spans="1:12" ht="38.25" x14ac:dyDescent="0.25">
      <c r="A133" s="14"/>
      <c r="B133" s="15"/>
      <c r="C133" s="11"/>
      <c r="D133" s="7" t="s">
        <v>31</v>
      </c>
      <c r="E133" s="42" t="s">
        <v>40</v>
      </c>
      <c r="F133" s="53">
        <v>45</v>
      </c>
      <c r="G133" s="53">
        <v>3.46</v>
      </c>
      <c r="H133" s="53">
        <v>0.36</v>
      </c>
      <c r="I133" s="53">
        <v>22.99</v>
      </c>
      <c r="J133" s="53">
        <v>108</v>
      </c>
      <c r="K133" s="44" t="s">
        <v>74</v>
      </c>
      <c r="L133" s="53">
        <v>3.24</v>
      </c>
    </row>
    <row r="134" spans="1:12" ht="25.5" x14ac:dyDescent="0.25">
      <c r="A134" s="14"/>
      <c r="B134" s="15"/>
      <c r="C134" s="11"/>
      <c r="D134" s="7" t="s">
        <v>32</v>
      </c>
      <c r="E134" s="42" t="s">
        <v>47</v>
      </c>
      <c r="F134" s="53">
        <v>23</v>
      </c>
      <c r="G134" s="53">
        <v>1.56</v>
      </c>
      <c r="H134" s="53">
        <v>0.3</v>
      </c>
      <c r="I134" s="53">
        <v>9.36</v>
      </c>
      <c r="J134" s="53">
        <v>47.61</v>
      </c>
      <c r="K134" s="44" t="s">
        <v>75</v>
      </c>
      <c r="L134" s="53">
        <v>1.64</v>
      </c>
    </row>
    <row r="135" spans="1:12" ht="25.5" x14ac:dyDescent="0.25">
      <c r="A135" s="14"/>
      <c r="B135" s="15"/>
      <c r="C135" s="11"/>
      <c r="D135" s="52" t="s">
        <v>24</v>
      </c>
      <c r="E135" s="42" t="s">
        <v>43</v>
      </c>
      <c r="F135" s="53">
        <v>100</v>
      </c>
      <c r="G135" s="53">
        <v>0.4</v>
      </c>
      <c r="H135" s="53">
        <v>0.4</v>
      </c>
      <c r="I135" s="53">
        <v>9.8000000000000007</v>
      </c>
      <c r="J135" s="53">
        <v>45</v>
      </c>
      <c r="K135" s="44" t="s">
        <v>76</v>
      </c>
      <c r="L135" s="53">
        <v>15.63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828</v>
      </c>
      <c r="G137" s="19">
        <f t="shared" ref="G137:J137" si="64">SUM(G128:G136)</f>
        <v>25.669999999999998</v>
      </c>
      <c r="H137" s="19">
        <f t="shared" si="64"/>
        <v>25.689999999999998</v>
      </c>
      <c r="I137" s="19">
        <f t="shared" si="64"/>
        <v>114.30999999999999</v>
      </c>
      <c r="J137" s="19">
        <f t="shared" si="64"/>
        <v>799.03</v>
      </c>
      <c r="K137" s="25"/>
      <c r="L137" s="19">
        <f t="shared" ref="L137" si="65">SUM(L128:L136)</f>
        <v>107.02999999999999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1347</v>
      </c>
      <c r="G138" s="32">
        <f t="shared" ref="G138" si="66">G127+G137</f>
        <v>41.92</v>
      </c>
      <c r="H138" s="32">
        <f t="shared" ref="H138" si="67">H127+H137</f>
        <v>41.899999999999991</v>
      </c>
      <c r="I138" s="32">
        <f t="shared" ref="I138" si="68">I127+I137</f>
        <v>184.92</v>
      </c>
      <c r="J138" s="32">
        <f t="shared" ref="J138:L138" si="69">J127+J137</f>
        <v>1307.49</v>
      </c>
      <c r="K138" s="32"/>
      <c r="L138" s="32">
        <f t="shared" si="69"/>
        <v>183.48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145</v>
      </c>
      <c r="F139" s="53">
        <v>250</v>
      </c>
      <c r="G139" s="53">
        <v>13.87</v>
      </c>
      <c r="H139" s="53">
        <v>13.67</v>
      </c>
      <c r="I139" s="53">
        <v>45.99</v>
      </c>
      <c r="J139" s="53">
        <v>428.89</v>
      </c>
      <c r="K139" s="41" t="s">
        <v>123</v>
      </c>
      <c r="L139" s="53">
        <v>63.36</v>
      </c>
    </row>
    <row r="140" spans="1:12" ht="15" x14ac:dyDescent="0.25">
      <c r="A140" s="23"/>
      <c r="B140" s="15"/>
      <c r="C140" s="11"/>
      <c r="D140" s="6"/>
      <c r="E140" s="42"/>
      <c r="F140" s="56"/>
      <c r="G140" s="56"/>
      <c r="H140" s="56"/>
      <c r="I140" s="56"/>
      <c r="J140" s="56"/>
      <c r="K140" s="44"/>
      <c r="L140" s="56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55">
        <v>200</v>
      </c>
      <c r="G141" s="55">
        <v>0.1</v>
      </c>
      <c r="H141" s="55">
        <v>0.02</v>
      </c>
      <c r="I141" s="55">
        <v>9.52</v>
      </c>
      <c r="J141" s="55">
        <v>36.770000000000003</v>
      </c>
      <c r="K141" s="44" t="s">
        <v>62</v>
      </c>
      <c r="L141" s="55">
        <v>2.02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55">
        <v>31</v>
      </c>
      <c r="G142" s="55">
        <v>2.39</v>
      </c>
      <c r="H142" s="55">
        <v>0.25</v>
      </c>
      <c r="I142" s="55">
        <v>15.84</v>
      </c>
      <c r="J142" s="55">
        <v>74.400000000000006</v>
      </c>
      <c r="K142" s="44" t="s">
        <v>74</v>
      </c>
      <c r="L142" s="55">
        <v>2.2200000000000002</v>
      </c>
    </row>
    <row r="143" spans="1:12" ht="15" x14ac:dyDescent="0.25">
      <c r="A143" s="23"/>
      <c r="B143" s="15"/>
      <c r="C143" s="11"/>
      <c r="D143" s="7" t="s">
        <v>24</v>
      </c>
      <c r="E143" s="42"/>
      <c r="F143" s="55"/>
      <c r="G143" s="55"/>
      <c r="H143" s="55"/>
      <c r="I143" s="55"/>
      <c r="J143" s="55"/>
      <c r="K143" s="44"/>
      <c r="L143" s="55"/>
    </row>
    <row r="144" spans="1:12" ht="15" x14ac:dyDescent="0.25">
      <c r="A144" s="23"/>
      <c r="B144" s="15"/>
      <c r="C144" s="11"/>
      <c r="D144" s="52" t="s">
        <v>26</v>
      </c>
      <c r="E144" s="42" t="s">
        <v>80</v>
      </c>
      <c r="F144" s="55">
        <v>60</v>
      </c>
      <c r="G144" s="55">
        <v>0.85</v>
      </c>
      <c r="H144" s="55">
        <v>4.04</v>
      </c>
      <c r="I144" s="55">
        <v>5.21</v>
      </c>
      <c r="J144" s="55">
        <v>58.9</v>
      </c>
      <c r="K144" s="44" t="s">
        <v>72</v>
      </c>
      <c r="L144" s="55">
        <v>8.85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541</v>
      </c>
      <c r="G146" s="19">
        <f t="shared" ref="G146:J146" si="70">SUM(G139:G145)</f>
        <v>17.21</v>
      </c>
      <c r="H146" s="19">
        <f t="shared" si="70"/>
        <v>17.98</v>
      </c>
      <c r="I146" s="19">
        <f t="shared" si="70"/>
        <v>76.56</v>
      </c>
      <c r="J146" s="19">
        <f t="shared" si="70"/>
        <v>598.95999999999992</v>
      </c>
      <c r="K146" s="25"/>
      <c r="L146" s="19">
        <f t="shared" ref="L146" si="71">SUM(L139:L145)</f>
        <v>76.449999999999989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53">
        <v>60</v>
      </c>
      <c r="G147" s="53">
        <v>0.96</v>
      </c>
      <c r="H147" s="53">
        <v>3</v>
      </c>
      <c r="I147" s="53">
        <v>4.6100000000000003</v>
      </c>
      <c r="J147" s="53">
        <v>50.03</v>
      </c>
      <c r="K147" s="44" t="s">
        <v>100</v>
      </c>
      <c r="L147" s="53">
        <v>11.16</v>
      </c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53">
        <v>200</v>
      </c>
      <c r="G148" s="53">
        <v>2.11</v>
      </c>
      <c r="H148" s="53">
        <v>2.2200000000000002</v>
      </c>
      <c r="I148" s="53">
        <v>15.37</v>
      </c>
      <c r="J148" s="53">
        <v>95.66</v>
      </c>
      <c r="K148" s="44" t="s">
        <v>70</v>
      </c>
      <c r="L148" s="53">
        <v>10.71</v>
      </c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53">
        <v>90</v>
      </c>
      <c r="G149" s="53">
        <v>9.73</v>
      </c>
      <c r="H149" s="53">
        <v>12.89</v>
      </c>
      <c r="I149" s="53">
        <v>2.54</v>
      </c>
      <c r="J149" s="53">
        <v>255.99</v>
      </c>
      <c r="K149" s="44" t="s">
        <v>66</v>
      </c>
      <c r="L149" s="53">
        <v>42.24</v>
      </c>
    </row>
    <row r="150" spans="1:12" ht="15" x14ac:dyDescent="0.25">
      <c r="A150" s="23"/>
      <c r="B150" s="15"/>
      <c r="C150" s="11"/>
      <c r="D150" s="7" t="s">
        <v>29</v>
      </c>
      <c r="E150" s="42" t="s">
        <v>105</v>
      </c>
      <c r="F150" s="55">
        <v>160</v>
      </c>
      <c r="G150" s="55">
        <v>5.12</v>
      </c>
      <c r="H150" s="55">
        <v>4.6399999999999997</v>
      </c>
      <c r="I150" s="55">
        <v>32.659999999999997</v>
      </c>
      <c r="J150" s="55">
        <v>200.43</v>
      </c>
      <c r="K150" s="44" t="s">
        <v>117</v>
      </c>
      <c r="L150" s="55">
        <v>12.07</v>
      </c>
    </row>
    <row r="151" spans="1:12" ht="15" x14ac:dyDescent="0.25">
      <c r="A151" s="23"/>
      <c r="B151" s="15"/>
      <c r="C151" s="11"/>
      <c r="D151" s="7" t="s">
        <v>30</v>
      </c>
      <c r="E151" s="42" t="s">
        <v>106</v>
      </c>
      <c r="F151" s="55">
        <v>190</v>
      </c>
      <c r="G151" s="55">
        <v>0.95</v>
      </c>
      <c r="H151" s="55">
        <v>0.19</v>
      </c>
      <c r="I151" s="55">
        <v>18.809999999999999</v>
      </c>
      <c r="J151" s="55">
        <v>87.4</v>
      </c>
      <c r="K151" s="44" t="s">
        <v>61</v>
      </c>
      <c r="L151" s="55">
        <v>27.06</v>
      </c>
    </row>
    <row r="152" spans="1:12" ht="38.25" x14ac:dyDescent="0.25">
      <c r="A152" s="23"/>
      <c r="B152" s="15"/>
      <c r="C152" s="11"/>
      <c r="D152" s="7" t="s">
        <v>31</v>
      </c>
      <c r="E152" s="42" t="s">
        <v>40</v>
      </c>
      <c r="F152" s="55">
        <v>53</v>
      </c>
      <c r="G152" s="55">
        <v>4.08</v>
      </c>
      <c r="H152" s="55">
        <v>0.42</v>
      </c>
      <c r="I152" s="55">
        <v>27.08</v>
      </c>
      <c r="J152" s="55">
        <v>127.2</v>
      </c>
      <c r="K152" s="44" t="s">
        <v>74</v>
      </c>
      <c r="L152" s="55">
        <v>3.79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72">SUM(G147:G155)</f>
        <v>22.950000000000003</v>
      </c>
      <c r="H156" s="19">
        <f t="shared" si="72"/>
        <v>23.360000000000003</v>
      </c>
      <c r="I156" s="19">
        <f t="shared" si="72"/>
        <v>101.07</v>
      </c>
      <c r="J156" s="19">
        <f t="shared" si="72"/>
        <v>816.71</v>
      </c>
      <c r="K156" s="25"/>
      <c r="L156" s="19">
        <f t="shared" ref="L156" si="73">SUM(L147:L155)</f>
        <v>107.03000000000002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1294</v>
      </c>
      <c r="G157" s="32">
        <f t="shared" ref="G157" si="74">G146+G156</f>
        <v>40.160000000000004</v>
      </c>
      <c r="H157" s="32">
        <f t="shared" ref="H157" si="75">H146+H156</f>
        <v>41.34</v>
      </c>
      <c r="I157" s="32">
        <f t="shared" ref="I157" si="76">I146+I156</f>
        <v>177.63</v>
      </c>
      <c r="J157" s="32">
        <f t="shared" ref="J157:L157" si="77">J146+J156</f>
        <v>1415.67</v>
      </c>
      <c r="K157" s="32"/>
      <c r="L157" s="32">
        <f t="shared" si="77"/>
        <v>183.48000000000002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146</v>
      </c>
      <c r="F158" s="53">
        <v>240</v>
      </c>
      <c r="G158" s="53">
        <v>13.84</v>
      </c>
      <c r="H158" s="53">
        <v>13.21</v>
      </c>
      <c r="I158" s="53">
        <v>40.700000000000003</v>
      </c>
      <c r="J158" s="53">
        <v>357.63</v>
      </c>
      <c r="K158" s="44" t="s">
        <v>124</v>
      </c>
      <c r="L158" s="53">
        <v>59.43</v>
      </c>
    </row>
    <row r="159" spans="1:12" ht="15" x14ac:dyDescent="0.25">
      <c r="A159" s="23"/>
      <c r="B159" s="15"/>
      <c r="C159" s="11"/>
      <c r="D159" s="6" t="s">
        <v>26</v>
      </c>
      <c r="E159" s="42" t="s">
        <v>109</v>
      </c>
      <c r="F159" s="53">
        <v>65</v>
      </c>
      <c r="G159" s="53">
        <v>0.91</v>
      </c>
      <c r="H159" s="53">
        <v>3.96</v>
      </c>
      <c r="I159" s="53">
        <v>6.16</v>
      </c>
      <c r="J159" s="53">
        <v>55.43</v>
      </c>
      <c r="K159" s="44" t="s">
        <v>119</v>
      </c>
      <c r="L159" s="53">
        <v>12.56</v>
      </c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53">
        <v>200</v>
      </c>
      <c r="G160" s="53">
        <v>0.1</v>
      </c>
      <c r="H160" s="53">
        <v>0.02</v>
      </c>
      <c r="I160" s="53">
        <v>9.52</v>
      </c>
      <c r="J160" s="53">
        <v>36.770000000000003</v>
      </c>
      <c r="K160" s="44" t="s">
        <v>62</v>
      </c>
      <c r="L160" s="53">
        <v>2.02</v>
      </c>
    </row>
    <row r="161" spans="1:12" ht="38.25" x14ac:dyDescent="0.25">
      <c r="A161" s="23"/>
      <c r="B161" s="15"/>
      <c r="C161" s="11"/>
      <c r="D161" s="7" t="s">
        <v>23</v>
      </c>
      <c r="E161" s="42" t="s">
        <v>40</v>
      </c>
      <c r="F161" s="53">
        <v>34</v>
      </c>
      <c r="G161" s="53">
        <v>2.62</v>
      </c>
      <c r="H161" s="53">
        <v>0.27</v>
      </c>
      <c r="I161" s="53">
        <v>17.37</v>
      </c>
      <c r="J161" s="53">
        <v>81.599999999999994</v>
      </c>
      <c r="K161" s="44" t="s">
        <v>74</v>
      </c>
      <c r="L161" s="53">
        <v>2.44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39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539</v>
      </c>
      <c r="G165" s="19">
        <f>SUM(G158:G164)</f>
        <v>17.47</v>
      </c>
      <c r="H165" s="19">
        <f>SUM(H158:H164)</f>
        <v>17.46</v>
      </c>
      <c r="I165" s="19">
        <f>SUM(I158:I164)</f>
        <v>73.75</v>
      </c>
      <c r="J165" s="19">
        <f>SUM(J158:J164)</f>
        <v>531.42999999999995</v>
      </c>
      <c r="K165" s="25"/>
      <c r="L165" s="19">
        <f>SUM(L158:L164)</f>
        <v>76.449999999999989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78</v>
      </c>
      <c r="F166" s="55">
        <v>65</v>
      </c>
      <c r="G166" s="55">
        <v>0.56000000000000005</v>
      </c>
      <c r="H166" s="55">
        <v>3.3</v>
      </c>
      <c r="I166" s="55">
        <v>5.73</v>
      </c>
      <c r="J166" s="55">
        <v>40.06</v>
      </c>
      <c r="K166" s="44" t="s">
        <v>79</v>
      </c>
      <c r="L166" s="55">
        <v>16.329999999999998</v>
      </c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55">
        <v>200</v>
      </c>
      <c r="G167" s="55">
        <v>1.59</v>
      </c>
      <c r="H167" s="55">
        <v>2.17</v>
      </c>
      <c r="I167" s="55">
        <v>16.73</v>
      </c>
      <c r="J167" s="55">
        <v>93.31</v>
      </c>
      <c r="K167" s="44" t="s">
        <v>118</v>
      </c>
      <c r="L167" s="55">
        <v>10.1</v>
      </c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55">
        <v>200</v>
      </c>
      <c r="G168" s="55">
        <v>13.91</v>
      </c>
      <c r="H168" s="55">
        <v>17.12</v>
      </c>
      <c r="I168" s="55">
        <v>26.04</v>
      </c>
      <c r="J168" s="55">
        <v>349.06</v>
      </c>
      <c r="K168" s="44" t="s">
        <v>73</v>
      </c>
      <c r="L168" s="55">
        <v>59.75</v>
      </c>
    </row>
    <row r="169" spans="1:12" ht="15" x14ac:dyDescent="0.25">
      <c r="A169" s="23"/>
      <c r="B169" s="15"/>
      <c r="C169" s="11"/>
      <c r="D169" s="7" t="s">
        <v>29</v>
      </c>
      <c r="E169" s="42"/>
      <c r="F169" s="55"/>
      <c r="G169" s="55"/>
      <c r="H169" s="55"/>
      <c r="I169" s="55"/>
      <c r="J169" s="55"/>
      <c r="K169" s="44"/>
      <c r="L169" s="55"/>
    </row>
    <row r="170" spans="1:12" ht="15" x14ac:dyDescent="0.25">
      <c r="A170" s="23"/>
      <c r="B170" s="15"/>
      <c r="C170" s="11"/>
      <c r="D170" s="7" t="s">
        <v>30</v>
      </c>
      <c r="E170" s="42" t="s">
        <v>49</v>
      </c>
      <c r="F170" s="55">
        <v>200</v>
      </c>
      <c r="G170" s="55">
        <v>0.49</v>
      </c>
      <c r="H170" s="55">
        <v>7.0000000000000007E-2</v>
      </c>
      <c r="I170" s="55">
        <v>12.71</v>
      </c>
      <c r="J170" s="55">
        <v>53.65</v>
      </c>
      <c r="K170" s="44">
        <v>620</v>
      </c>
      <c r="L170" s="55">
        <v>15.44</v>
      </c>
    </row>
    <row r="171" spans="1:12" ht="38.25" x14ac:dyDescent="0.25">
      <c r="A171" s="23"/>
      <c r="B171" s="15"/>
      <c r="C171" s="11"/>
      <c r="D171" s="7" t="s">
        <v>31</v>
      </c>
      <c r="E171" s="42" t="s">
        <v>40</v>
      </c>
      <c r="F171" s="55">
        <v>45</v>
      </c>
      <c r="G171" s="55">
        <v>3.46</v>
      </c>
      <c r="H171" s="55">
        <v>0.36</v>
      </c>
      <c r="I171" s="55">
        <v>22.99</v>
      </c>
      <c r="J171" s="55">
        <v>108</v>
      </c>
      <c r="K171" s="44" t="s">
        <v>74</v>
      </c>
      <c r="L171" s="55">
        <v>3.24</v>
      </c>
    </row>
    <row r="172" spans="1:12" ht="25.5" x14ac:dyDescent="0.25">
      <c r="A172" s="23"/>
      <c r="B172" s="15"/>
      <c r="C172" s="11"/>
      <c r="D172" s="7" t="s">
        <v>32</v>
      </c>
      <c r="E172" s="42" t="s">
        <v>47</v>
      </c>
      <c r="F172" s="55">
        <v>30</v>
      </c>
      <c r="G172" s="55">
        <v>2.04</v>
      </c>
      <c r="H172" s="55">
        <v>0.39</v>
      </c>
      <c r="I172" s="55">
        <v>12.21</v>
      </c>
      <c r="J172" s="55">
        <v>62.1</v>
      </c>
      <c r="K172" s="44" t="s">
        <v>75</v>
      </c>
      <c r="L172" s="55">
        <v>2.17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78">SUM(G166:G174)</f>
        <v>22.05</v>
      </c>
      <c r="H175" s="19">
        <f t="shared" si="78"/>
        <v>23.41</v>
      </c>
      <c r="I175" s="19">
        <f t="shared" si="78"/>
        <v>96.41</v>
      </c>
      <c r="J175" s="19">
        <f t="shared" si="78"/>
        <v>706.18000000000006</v>
      </c>
      <c r="K175" s="25"/>
      <c r="L175" s="19">
        <f t="shared" ref="L175" si="79">SUM(L166:L174)</f>
        <v>107.03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1279</v>
      </c>
      <c r="G176" s="32">
        <f t="shared" ref="G176" si="80">G165+G175</f>
        <v>39.519999999999996</v>
      </c>
      <c r="H176" s="32">
        <f t="shared" ref="H176" si="81">H165+H175</f>
        <v>40.870000000000005</v>
      </c>
      <c r="I176" s="32">
        <f t="shared" ref="I176" si="82">I165+I175</f>
        <v>170.16</v>
      </c>
      <c r="J176" s="32">
        <f t="shared" ref="J176:L176" si="83">J165+J175</f>
        <v>1237.6100000000001</v>
      </c>
      <c r="K176" s="32"/>
      <c r="L176" s="32">
        <f t="shared" si="83"/>
        <v>183.48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147</v>
      </c>
      <c r="F177" s="53">
        <v>250</v>
      </c>
      <c r="G177" s="53">
        <v>13.48</v>
      </c>
      <c r="H177" s="53">
        <v>12.87</v>
      </c>
      <c r="I177" s="53">
        <v>42.67</v>
      </c>
      <c r="J177" s="53">
        <v>364.31</v>
      </c>
      <c r="K177" s="41" t="s">
        <v>125</v>
      </c>
      <c r="L177" s="53">
        <v>61.79</v>
      </c>
    </row>
    <row r="178" spans="1:12" ht="15" x14ac:dyDescent="0.25">
      <c r="A178" s="23"/>
      <c r="B178" s="15"/>
      <c r="C178" s="11"/>
      <c r="D178" s="52" t="s">
        <v>26</v>
      </c>
      <c r="E178" s="42" t="s">
        <v>50</v>
      </c>
      <c r="F178" s="53">
        <v>80</v>
      </c>
      <c r="G178" s="53">
        <v>1.08</v>
      </c>
      <c r="H178" s="53">
        <v>4.87</v>
      </c>
      <c r="I178" s="53">
        <v>6.29</v>
      </c>
      <c r="J178" s="53">
        <v>71.88</v>
      </c>
      <c r="K178" s="44" t="s">
        <v>67</v>
      </c>
      <c r="L178" s="53">
        <v>8.7100000000000009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53">
        <v>200</v>
      </c>
      <c r="G179" s="53">
        <v>0.13</v>
      </c>
      <c r="H179" s="53">
        <v>0.03</v>
      </c>
      <c r="I179" s="53">
        <v>9.4600000000000009</v>
      </c>
      <c r="J179" s="53">
        <v>37.32</v>
      </c>
      <c r="K179" s="44" t="s">
        <v>59</v>
      </c>
      <c r="L179" s="53">
        <v>2.95</v>
      </c>
    </row>
    <row r="180" spans="1:12" ht="38.25" x14ac:dyDescent="0.25">
      <c r="A180" s="23"/>
      <c r="B180" s="15"/>
      <c r="C180" s="11"/>
      <c r="D180" s="7" t="s">
        <v>23</v>
      </c>
      <c r="E180" s="42" t="s">
        <v>40</v>
      </c>
      <c r="F180" s="53">
        <v>42</v>
      </c>
      <c r="G180" s="53">
        <v>3.23</v>
      </c>
      <c r="H180" s="53">
        <v>0.34</v>
      </c>
      <c r="I180" s="53">
        <v>21.46</v>
      </c>
      <c r="J180" s="53">
        <v>100.8</v>
      </c>
      <c r="K180" s="44" t="s">
        <v>74</v>
      </c>
      <c r="L180" s="5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572</v>
      </c>
      <c r="G184" s="19">
        <f t="shared" ref="G184:J184" si="84">SUM(G177:G183)</f>
        <v>17.920000000000002</v>
      </c>
      <c r="H184" s="19">
        <f t="shared" si="84"/>
        <v>18.11</v>
      </c>
      <c r="I184" s="19">
        <f t="shared" si="84"/>
        <v>79.88</v>
      </c>
      <c r="J184" s="19">
        <f t="shared" si="84"/>
        <v>574.30999999999995</v>
      </c>
      <c r="K184" s="25"/>
      <c r="L184" s="19">
        <f t="shared" ref="L184" si="85">SUM(L177:L183)</f>
        <v>76.45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144</v>
      </c>
      <c r="F185" s="53">
        <v>60</v>
      </c>
      <c r="G185" s="53">
        <v>0.94</v>
      </c>
      <c r="H185" s="53">
        <v>6.08</v>
      </c>
      <c r="I185" s="53">
        <v>4.76</v>
      </c>
      <c r="J185" s="53">
        <v>77.989999999999995</v>
      </c>
      <c r="K185" s="44" t="s">
        <v>89</v>
      </c>
      <c r="L185" s="53">
        <v>11.34</v>
      </c>
    </row>
    <row r="186" spans="1:12" ht="15" x14ac:dyDescent="0.25">
      <c r="A186" s="23"/>
      <c r="B186" s="15"/>
      <c r="C186" s="11"/>
      <c r="D186" s="7" t="s">
        <v>27</v>
      </c>
      <c r="E186" s="42" t="s">
        <v>48</v>
      </c>
      <c r="F186" s="53">
        <v>200</v>
      </c>
      <c r="G186" s="53">
        <v>4.0599999999999996</v>
      </c>
      <c r="H186" s="53">
        <v>4.26</v>
      </c>
      <c r="I186" s="53">
        <v>16.559999999999999</v>
      </c>
      <c r="J186" s="53">
        <v>118.26</v>
      </c>
      <c r="K186" s="44" t="s">
        <v>65</v>
      </c>
      <c r="L186" s="53">
        <v>9.3800000000000008</v>
      </c>
    </row>
    <row r="187" spans="1:12" ht="15" x14ac:dyDescent="0.25">
      <c r="A187" s="23"/>
      <c r="B187" s="15"/>
      <c r="C187" s="11"/>
      <c r="D187" s="7" t="s">
        <v>28</v>
      </c>
      <c r="E187" s="42" t="s">
        <v>44</v>
      </c>
      <c r="F187" s="53">
        <v>140</v>
      </c>
      <c r="G187" s="53">
        <v>9.58</v>
      </c>
      <c r="H187" s="53">
        <v>7.63</v>
      </c>
      <c r="I187" s="53">
        <v>6.79</v>
      </c>
      <c r="J187" s="53">
        <v>130.55000000000001</v>
      </c>
      <c r="K187" s="44" t="s">
        <v>120</v>
      </c>
      <c r="L187" s="53">
        <v>48.29</v>
      </c>
    </row>
    <row r="188" spans="1:12" ht="15" x14ac:dyDescent="0.25">
      <c r="A188" s="23"/>
      <c r="B188" s="15"/>
      <c r="C188" s="11"/>
      <c r="D188" s="7" t="s">
        <v>29</v>
      </c>
      <c r="E188" s="42" t="s">
        <v>88</v>
      </c>
      <c r="F188" s="53">
        <v>150</v>
      </c>
      <c r="G188" s="53">
        <v>3.16</v>
      </c>
      <c r="H188" s="53">
        <v>4.6900000000000004</v>
      </c>
      <c r="I188" s="53">
        <v>19.71</v>
      </c>
      <c r="J188" s="53">
        <v>135.84</v>
      </c>
      <c r="K188" s="44" t="s">
        <v>110</v>
      </c>
      <c r="L188" s="53">
        <v>25.63</v>
      </c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53">
        <v>200</v>
      </c>
      <c r="G189" s="53">
        <v>0.34</v>
      </c>
      <c r="H189" s="53">
        <v>0.28000000000000003</v>
      </c>
      <c r="I189" s="53">
        <v>19.05</v>
      </c>
      <c r="J189" s="53">
        <v>89.96</v>
      </c>
      <c r="K189" s="44" t="s">
        <v>64</v>
      </c>
      <c r="L189" s="53">
        <v>7.52</v>
      </c>
    </row>
    <row r="190" spans="1:12" ht="38.25" x14ac:dyDescent="0.25">
      <c r="A190" s="23"/>
      <c r="B190" s="15"/>
      <c r="C190" s="11"/>
      <c r="D190" s="7" t="s">
        <v>31</v>
      </c>
      <c r="E190" s="42" t="s">
        <v>40</v>
      </c>
      <c r="F190" s="53">
        <v>45</v>
      </c>
      <c r="G190" s="53">
        <v>3.46</v>
      </c>
      <c r="H190" s="53">
        <v>0.36</v>
      </c>
      <c r="I190" s="53">
        <v>22.99</v>
      </c>
      <c r="J190" s="53">
        <v>108</v>
      </c>
      <c r="K190" s="44" t="s">
        <v>74</v>
      </c>
      <c r="L190" s="53">
        <v>3.24</v>
      </c>
    </row>
    <row r="191" spans="1:12" ht="25.5" x14ac:dyDescent="0.25">
      <c r="A191" s="23"/>
      <c r="B191" s="15"/>
      <c r="C191" s="11"/>
      <c r="D191" s="7" t="s">
        <v>32</v>
      </c>
      <c r="E191" s="42" t="s">
        <v>47</v>
      </c>
      <c r="F191" s="53">
        <v>23</v>
      </c>
      <c r="G191" s="53">
        <v>1.56</v>
      </c>
      <c r="H191" s="53">
        <v>0.3</v>
      </c>
      <c r="I191" s="53">
        <v>9.36</v>
      </c>
      <c r="J191" s="53">
        <v>47.61</v>
      </c>
      <c r="K191" s="44" t="s">
        <v>75</v>
      </c>
      <c r="L191" s="53">
        <v>1.63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818</v>
      </c>
      <c r="G194" s="19">
        <f t="shared" ref="G194:J194" si="86">SUM(G185:G193)</f>
        <v>23.1</v>
      </c>
      <c r="H194" s="19">
        <f t="shared" si="86"/>
        <v>23.6</v>
      </c>
      <c r="I194" s="19">
        <f t="shared" si="86"/>
        <v>99.22</v>
      </c>
      <c r="J194" s="19">
        <f t="shared" si="86"/>
        <v>708.21</v>
      </c>
      <c r="K194" s="25"/>
      <c r="L194" s="19">
        <f t="shared" ref="L194" si="87">SUM(L185:L193)</f>
        <v>107.02999999999997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1390</v>
      </c>
      <c r="G195" s="32">
        <f t="shared" ref="G195" si="88">G184+G194</f>
        <v>41.02</v>
      </c>
      <c r="H195" s="32">
        <f t="shared" ref="H195" si="89">H184+H194</f>
        <v>41.71</v>
      </c>
      <c r="I195" s="32">
        <f t="shared" ref="I195" si="90">I184+I194</f>
        <v>179.1</v>
      </c>
      <c r="J195" s="32">
        <f t="shared" ref="J195:L195" si="91">J184+J194</f>
        <v>1282.52</v>
      </c>
      <c r="K195" s="32"/>
      <c r="L195" s="32">
        <f t="shared" si="91"/>
        <v>183.47999999999996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1336.9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42.06</v>
      </c>
      <c r="H196" s="34">
        <f t="shared" si="92"/>
        <v>42.343000000000004</v>
      </c>
      <c r="I196" s="34">
        <f t="shared" si="92"/>
        <v>182.60400000000001</v>
      </c>
      <c r="J196" s="34">
        <f t="shared" si="92"/>
        <v>1316.5580000000002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183.48000000000002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2025-01-16T13:53:06Z</dcterms:modified>
</cp:coreProperties>
</file>