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Уч.год 24-25\Диагностика\диагностика\с 1 года до 3 лет (Ясли, первая младшая группы) Диагностика\"/>
    </mc:Choice>
  </mc:AlternateContent>
  <xr:revisionPtr revIDLastSave="0" documentId="13_ncr:1_{5431E8C6-9913-4285-BFC3-0BA213E474E2}" xr6:coauthVersionLast="47" xr6:coauthVersionMax="47" xr10:uidLastSave="{00000000-0000-0000-0000-000000000000}"/>
  <bookViews>
    <workbookView xWindow="0" yWindow="0" windowWidth="23040" windowHeight="12360" firstSheet="1" activeTab="5" xr2:uid="{520AF0F9-8332-2146-A622-E97D5B268251}"/>
  </bookViews>
  <sheets>
    <sheet name="Социально-коммуникативное" sheetId="1" r:id="rId1"/>
    <sheet name="Познавательное" sheetId="2" r:id="rId2"/>
    <sheet name="Речевое" sheetId="3" r:id="rId3"/>
    <sheet name="Художественно-эстетическое" sheetId="4" r:id="rId4"/>
    <sheet name="Физическое" sheetId="5" r:id="rId5"/>
    <sheet name="ОТЧЕТ НА НАЧАЛО и КОНЕЦ ГОДА" sheetId="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35" i="2" l="1"/>
  <c r="AR37" i="2"/>
  <c r="AR8" i="2"/>
  <c r="AR6" i="2"/>
  <c r="Y9" i="1"/>
  <c r="AS6" i="2"/>
  <c r="Y34" i="1"/>
  <c r="Y5" i="1"/>
  <c r="E37" i="5" l="1"/>
  <c r="G37" i="5"/>
  <c r="I37" i="5"/>
  <c r="K37" i="5"/>
  <c r="M37" i="5"/>
  <c r="O37" i="5"/>
  <c r="Q37" i="5"/>
  <c r="S37" i="5"/>
  <c r="U37" i="5"/>
  <c r="W37" i="5"/>
  <c r="Y37" i="5"/>
  <c r="AA37" i="5"/>
  <c r="AC37" i="5"/>
  <c r="AE37" i="5"/>
  <c r="AG37" i="5"/>
  <c r="AI37" i="5"/>
  <c r="AK37" i="5"/>
  <c r="AM37" i="5"/>
  <c r="AO37" i="5"/>
  <c r="AQ37" i="5"/>
  <c r="AS37" i="5"/>
  <c r="AU37" i="5"/>
  <c r="AW37" i="5"/>
  <c r="AY37" i="5"/>
  <c r="E38" i="5"/>
  <c r="G38" i="5"/>
  <c r="I38" i="5"/>
  <c r="K38" i="5"/>
  <c r="M38" i="5"/>
  <c r="O38" i="5"/>
  <c r="Q38" i="5"/>
  <c r="S38" i="5"/>
  <c r="U38" i="5"/>
  <c r="W38" i="5"/>
  <c r="Y38" i="5"/>
  <c r="AA38" i="5"/>
  <c r="AC38" i="5"/>
  <c r="AE38" i="5"/>
  <c r="AG38" i="5"/>
  <c r="AI38" i="5"/>
  <c r="AK38" i="5"/>
  <c r="AM38" i="5"/>
  <c r="AO38" i="5"/>
  <c r="AQ38" i="5"/>
  <c r="AS38" i="5"/>
  <c r="AU38" i="5"/>
  <c r="AW38" i="5"/>
  <c r="AY38" i="5"/>
  <c r="E39" i="5"/>
  <c r="G39" i="5"/>
  <c r="I39" i="5"/>
  <c r="K39" i="5"/>
  <c r="M39" i="5"/>
  <c r="O39" i="5"/>
  <c r="Q39" i="5"/>
  <c r="S39" i="5"/>
  <c r="U39" i="5"/>
  <c r="W39" i="5"/>
  <c r="Y39" i="5"/>
  <c r="AA39" i="5"/>
  <c r="AC39" i="5"/>
  <c r="AE39" i="5"/>
  <c r="AG39" i="5"/>
  <c r="AI39" i="5"/>
  <c r="AK39" i="5"/>
  <c r="AM39" i="5"/>
  <c r="AO39" i="5"/>
  <c r="AQ39" i="5"/>
  <c r="AS39" i="5"/>
  <c r="AU39" i="5"/>
  <c r="AW39" i="5"/>
  <c r="AY39" i="5"/>
  <c r="E40" i="5"/>
  <c r="G40" i="5"/>
  <c r="I40" i="5"/>
  <c r="K40" i="5"/>
  <c r="M40" i="5"/>
  <c r="O40" i="5"/>
  <c r="Q40" i="5"/>
  <c r="S40" i="5"/>
  <c r="U40" i="5"/>
  <c r="W40" i="5"/>
  <c r="Y40" i="5"/>
  <c r="AA40" i="5"/>
  <c r="AC40" i="5"/>
  <c r="AE40" i="5"/>
  <c r="AG40" i="5"/>
  <c r="AI40" i="5"/>
  <c r="AK40" i="5"/>
  <c r="AM40" i="5"/>
  <c r="AO40" i="5"/>
  <c r="AQ40" i="5"/>
  <c r="AS40" i="5"/>
  <c r="AU40" i="5"/>
  <c r="AW40" i="5"/>
  <c r="AY40" i="5"/>
  <c r="E41" i="5"/>
  <c r="G41" i="5"/>
  <c r="I41" i="5"/>
  <c r="K41" i="5"/>
  <c r="M41" i="5"/>
  <c r="O41" i="5"/>
  <c r="Q41" i="5"/>
  <c r="S41" i="5"/>
  <c r="U41" i="5"/>
  <c r="W41" i="5"/>
  <c r="Y41" i="5"/>
  <c r="AA41" i="5"/>
  <c r="AC41" i="5"/>
  <c r="AE41" i="5"/>
  <c r="AG41" i="5"/>
  <c r="AI41" i="5"/>
  <c r="AK41" i="5"/>
  <c r="AM41" i="5"/>
  <c r="AO41" i="5"/>
  <c r="AQ41" i="5"/>
  <c r="AS41" i="5"/>
  <c r="AU41" i="5"/>
  <c r="AW41" i="5"/>
  <c r="AY41" i="5"/>
  <c r="E42" i="5"/>
  <c r="G42" i="5"/>
  <c r="I42" i="5"/>
  <c r="K42" i="5"/>
  <c r="M42" i="5"/>
  <c r="O42" i="5"/>
  <c r="Q42" i="5"/>
  <c r="S42" i="5"/>
  <c r="U42" i="5"/>
  <c r="W42" i="5"/>
  <c r="Y42" i="5"/>
  <c r="AA42" i="5"/>
  <c r="AC42" i="5"/>
  <c r="AE42" i="5"/>
  <c r="AG42" i="5"/>
  <c r="AI42" i="5"/>
  <c r="AK42" i="5"/>
  <c r="AM42" i="5"/>
  <c r="AO42" i="5"/>
  <c r="AQ42" i="5"/>
  <c r="AS42" i="5"/>
  <c r="AU42" i="5"/>
  <c r="AW42" i="5"/>
  <c r="AY42" i="5"/>
  <c r="C42" i="5"/>
  <c r="C41" i="5"/>
  <c r="C40" i="5"/>
  <c r="C39" i="5"/>
  <c r="C38" i="5"/>
  <c r="C37" i="5"/>
  <c r="E36" i="4"/>
  <c r="G36" i="4"/>
  <c r="I36" i="4"/>
  <c r="K36" i="4"/>
  <c r="M36" i="4"/>
  <c r="O36" i="4"/>
  <c r="Q36" i="4"/>
  <c r="S36" i="4"/>
  <c r="U36" i="4"/>
  <c r="W36" i="4"/>
  <c r="Y36" i="4"/>
  <c r="AA36" i="4"/>
  <c r="AC36" i="4"/>
  <c r="AE36" i="4"/>
  <c r="AG36" i="4"/>
  <c r="AI36" i="4"/>
  <c r="AK36" i="4"/>
  <c r="AM36" i="4"/>
  <c r="E37" i="4"/>
  <c r="G37" i="4"/>
  <c r="I37" i="4"/>
  <c r="K37" i="4"/>
  <c r="M37" i="4"/>
  <c r="O37" i="4"/>
  <c r="Q37" i="4"/>
  <c r="S37" i="4"/>
  <c r="U37" i="4"/>
  <c r="W37" i="4"/>
  <c r="Y37" i="4"/>
  <c r="AA37" i="4"/>
  <c r="AC37" i="4"/>
  <c r="AE37" i="4"/>
  <c r="AG37" i="4"/>
  <c r="AI37" i="4"/>
  <c r="AK37" i="4"/>
  <c r="AM37" i="4"/>
  <c r="E38" i="4"/>
  <c r="G38" i="4"/>
  <c r="I38" i="4"/>
  <c r="K38" i="4"/>
  <c r="M38" i="4"/>
  <c r="O38" i="4"/>
  <c r="Q38" i="4"/>
  <c r="S38" i="4"/>
  <c r="U38" i="4"/>
  <c r="W38" i="4"/>
  <c r="Y38" i="4"/>
  <c r="AA38" i="4"/>
  <c r="AC38" i="4"/>
  <c r="AE38" i="4"/>
  <c r="AG38" i="4"/>
  <c r="AI38" i="4"/>
  <c r="AK38" i="4"/>
  <c r="AM38" i="4"/>
  <c r="E39" i="4"/>
  <c r="G39" i="4"/>
  <c r="I39" i="4"/>
  <c r="K39" i="4"/>
  <c r="M39" i="4"/>
  <c r="O39" i="4"/>
  <c r="Q39" i="4"/>
  <c r="S39" i="4"/>
  <c r="U39" i="4"/>
  <c r="W39" i="4"/>
  <c r="Y39" i="4"/>
  <c r="AA39" i="4"/>
  <c r="AC39" i="4"/>
  <c r="AE39" i="4"/>
  <c r="AG39" i="4"/>
  <c r="AI39" i="4"/>
  <c r="AK39" i="4"/>
  <c r="AM39" i="4"/>
  <c r="E40" i="4"/>
  <c r="G40" i="4"/>
  <c r="I40" i="4"/>
  <c r="K40" i="4"/>
  <c r="M40" i="4"/>
  <c r="O40" i="4"/>
  <c r="Q40" i="4"/>
  <c r="S40" i="4"/>
  <c r="U40" i="4"/>
  <c r="W40" i="4"/>
  <c r="Y40" i="4"/>
  <c r="AA40" i="4"/>
  <c r="AC40" i="4"/>
  <c r="AE40" i="4"/>
  <c r="AG40" i="4"/>
  <c r="AI40" i="4"/>
  <c r="AK40" i="4"/>
  <c r="AM40" i="4"/>
  <c r="E41" i="4"/>
  <c r="G41" i="4"/>
  <c r="I41" i="4"/>
  <c r="K41" i="4"/>
  <c r="M41" i="4"/>
  <c r="O41" i="4"/>
  <c r="Q41" i="4"/>
  <c r="S41" i="4"/>
  <c r="U41" i="4"/>
  <c r="W41" i="4"/>
  <c r="Y41" i="4"/>
  <c r="AA41" i="4"/>
  <c r="AC41" i="4"/>
  <c r="AE41" i="4"/>
  <c r="AG41" i="4"/>
  <c r="AI41" i="4"/>
  <c r="AK41" i="4"/>
  <c r="AM41" i="4"/>
  <c r="C41" i="4"/>
  <c r="C40" i="4"/>
  <c r="C39" i="4"/>
  <c r="C38" i="4"/>
  <c r="C37" i="4"/>
  <c r="C36" i="4"/>
  <c r="E35" i="3"/>
  <c r="G35" i="3"/>
  <c r="I35" i="3"/>
  <c r="K35" i="3"/>
  <c r="M35" i="3"/>
  <c r="O35" i="3"/>
  <c r="Q35" i="3"/>
  <c r="S35" i="3"/>
  <c r="U35" i="3"/>
  <c r="W35" i="3"/>
  <c r="Y35" i="3"/>
  <c r="AA35" i="3"/>
  <c r="AC35" i="3"/>
  <c r="AE35" i="3"/>
  <c r="E36" i="3"/>
  <c r="G36" i="3"/>
  <c r="I36" i="3"/>
  <c r="K36" i="3"/>
  <c r="M36" i="3"/>
  <c r="O36" i="3"/>
  <c r="Q36" i="3"/>
  <c r="S36" i="3"/>
  <c r="U36" i="3"/>
  <c r="W36" i="3"/>
  <c r="Y36" i="3"/>
  <c r="AA36" i="3"/>
  <c r="AC36" i="3"/>
  <c r="AE36" i="3"/>
  <c r="E37" i="3"/>
  <c r="G37" i="3"/>
  <c r="I37" i="3"/>
  <c r="K37" i="3"/>
  <c r="M37" i="3"/>
  <c r="O37" i="3"/>
  <c r="Q37" i="3"/>
  <c r="S37" i="3"/>
  <c r="U37" i="3"/>
  <c r="W37" i="3"/>
  <c r="Y37" i="3"/>
  <c r="AA37" i="3"/>
  <c r="AC37" i="3"/>
  <c r="AE37" i="3"/>
  <c r="E38" i="3"/>
  <c r="G38" i="3"/>
  <c r="I38" i="3"/>
  <c r="K38" i="3"/>
  <c r="M38" i="3"/>
  <c r="O38" i="3"/>
  <c r="Q38" i="3"/>
  <c r="S38" i="3"/>
  <c r="U38" i="3"/>
  <c r="W38" i="3"/>
  <c r="Y38" i="3"/>
  <c r="AA38" i="3"/>
  <c r="AC38" i="3"/>
  <c r="AE38" i="3"/>
  <c r="E39" i="3"/>
  <c r="G39" i="3"/>
  <c r="I39" i="3"/>
  <c r="K39" i="3"/>
  <c r="M39" i="3"/>
  <c r="O39" i="3"/>
  <c r="Q39" i="3"/>
  <c r="S39" i="3"/>
  <c r="U39" i="3"/>
  <c r="W39" i="3"/>
  <c r="Y39" i="3"/>
  <c r="AA39" i="3"/>
  <c r="AC39" i="3"/>
  <c r="AE39" i="3"/>
  <c r="E40" i="3"/>
  <c r="G40" i="3"/>
  <c r="I40" i="3"/>
  <c r="K40" i="3"/>
  <c r="M40" i="3"/>
  <c r="O40" i="3"/>
  <c r="Q40" i="3"/>
  <c r="S40" i="3"/>
  <c r="U40" i="3"/>
  <c r="W40" i="3"/>
  <c r="Y40" i="3"/>
  <c r="AA40" i="3"/>
  <c r="AC40" i="3"/>
  <c r="AE40" i="3"/>
  <c r="C40" i="3"/>
  <c r="C39" i="3"/>
  <c r="C38" i="3"/>
  <c r="C37" i="3"/>
  <c r="C36" i="3"/>
  <c r="C35" i="3"/>
  <c r="F35" i="2"/>
  <c r="H35" i="2"/>
  <c r="J35" i="2"/>
  <c r="L35" i="2"/>
  <c r="N35" i="2"/>
  <c r="P35" i="2"/>
  <c r="R35" i="2"/>
  <c r="T35" i="2"/>
  <c r="V35" i="2"/>
  <c r="X35" i="2"/>
  <c r="Z35" i="2"/>
  <c r="AB35" i="2"/>
  <c r="AD35" i="2"/>
  <c r="AF35" i="2"/>
  <c r="AH35" i="2"/>
  <c r="AJ35" i="2"/>
  <c r="AL35" i="2"/>
  <c r="AN35" i="2"/>
  <c r="AP35" i="2"/>
  <c r="F36" i="2"/>
  <c r="H36" i="2"/>
  <c r="J36" i="2"/>
  <c r="L36" i="2"/>
  <c r="N36" i="2"/>
  <c r="P36" i="2"/>
  <c r="R36" i="2"/>
  <c r="T36" i="2"/>
  <c r="V36" i="2"/>
  <c r="X36" i="2"/>
  <c r="Z36" i="2"/>
  <c r="AB36" i="2"/>
  <c r="AD36" i="2"/>
  <c r="AF36" i="2"/>
  <c r="AH36" i="2"/>
  <c r="AJ36" i="2"/>
  <c r="AL36" i="2"/>
  <c r="AN36" i="2"/>
  <c r="AP36" i="2"/>
  <c r="F37" i="2"/>
  <c r="H37" i="2"/>
  <c r="J37" i="2"/>
  <c r="L37" i="2"/>
  <c r="N37" i="2"/>
  <c r="P37" i="2"/>
  <c r="R37" i="2"/>
  <c r="T37" i="2"/>
  <c r="V37" i="2"/>
  <c r="X37" i="2"/>
  <c r="Z37" i="2"/>
  <c r="AB37" i="2"/>
  <c r="AD37" i="2"/>
  <c r="AF37" i="2"/>
  <c r="AH37" i="2"/>
  <c r="AJ37" i="2"/>
  <c r="AL37" i="2"/>
  <c r="AN37" i="2"/>
  <c r="AP37" i="2"/>
  <c r="F38" i="2"/>
  <c r="H38" i="2"/>
  <c r="J38" i="2"/>
  <c r="L38" i="2"/>
  <c r="N38" i="2"/>
  <c r="P38" i="2"/>
  <c r="R38" i="2"/>
  <c r="T38" i="2"/>
  <c r="V38" i="2"/>
  <c r="X38" i="2"/>
  <c r="Z38" i="2"/>
  <c r="AB38" i="2"/>
  <c r="AD38" i="2"/>
  <c r="AF38" i="2"/>
  <c r="AH38" i="2"/>
  <c r="AJ38" i="2"/>
  <c r="AL38" i="2"/>
  <c r="AN38" i="2"/>
  <c r="AP38" i="2"/>
  <c r="F39" i="2"/>
  <c r="H39" i="2"/>
  <c r="J39" i="2"/>
  <c r="L39" i="2"/>
  <c r="N39" i="2"/>
  <c r="P39" i="2"/>
  <c r="R39" i="2"/>
  <c r="T39" i="2"/>
  <c r="V39" i="2"/>
  <c r="X39" i="2"/>
  <c r="Z39" i="2"/>
  <c r="AB39" i="2"/>
  <c r="AD39" i="2"/>
  <c r="AF39" i="2"/>
  <c r="AH39" i="2"/>
  <c r="AJ39" i="2"/>
  <c r="AL39" i="2"/>
  <c r="AN39" i="2"/>
  <c r="AP39" i="2"/>
  <c r="F40" i="2"/>
  <c r="H40" i="2"/>
  <c r="J40" i="2"/>
  <c r="L40" i="2"/>
  <c r="N40" i="2"/>
  <c r="P40" i="2"/>
  <c r="R40" i="2"/>
  <c r="T40" i="2"/>
  <c r="V40" i="2"/>
  <c r="X40" i="2"/>
  <c r="Z40" i="2"/>
  <c r="AB40" i="2"/>
  <c r="AD40" i="2"/>
  <c r="AF40" i="2"/>
  <c r="AH40" i="2"/>
  <c r="AJ40" i="2"/>
  <c r="AL40" i="2"/>
  <c r="AN40" i="2"/>
  <c r="AP40" i="2"/>
  <c r="D40" i="2"/>
  <c r="D39" i="2"/>
  <c r="D38" i="2"/>
  <c r="D37" i="2"/>
  <c r="D36" i="2"/>
  <c r="D35" i="2"/>
  <c r="E35" i="1"/>
  <c r="G35" i="1"/>
  <c r="I35" i="1"/>
  <c r="K35" i="1"/>
  <c r="M35" i="1"/>
  <c r="O35" i="1"/>
  <c r="Q35" i="1"/>
  <c r="S35" i="1"/>
  <c r="U35" i="1"/>
  <c r="W35" i="1"/>
  <c r="E36" i="1"/>
  <c r="G36" i="1"/>
  <c r="I36" i="1"/>
  <c r="K36" i="1"/>
  <c r="M36" i="1"/>
  <c r="O36" i="1"/>
  <c r="Q36" i="1"/>
  <c r="S36" i="1"/>
  <c r="U36" i="1"/>
  <c r="W36" i="1"/>
  <c r="E37" i="1"/>
  <c r="G37" i="1"/>
  <c r="I37" i="1"/>
  <c r="K37" i="1"/>
  <c r="M37" i="1"/>
  <c r="O37" i="1"/>
  <c r="Q37" i="1"/>
  <c r="S37" i="1"/>
  <c r="U37" i="1"/>
  <c r="W37" i="1"/>
  <c r="E38" i="1"/>
  <c r="G38" i="1"/>
  <c r="I38" i="1"/>
  <c r="K38" i="1"/>
  <c r="M38" i="1"/>
  <c r="O38" i="1"/>
  <c r="Q38" i="1"/>
  <c r="S38" i="1"/>
  <c r="U38" i="1"/>
  <c r="W38" i="1"/>
  <c r="E39" i="1"/>
  <c r="G39" i="1"/>
  <c r="I39" i="1"/>
  <c r="K39" i="1"/>
  <c r="M39" i="1"/>
  <c r="O39" i="1"/>
  <c r="Q39" i="1"/>
  <c r="S39" i="1"/>
  <c r="U39" i="1"/>
  <c r="W39" i="1"/>
  <c r="E40" i="1"/>
  <c r="G40" i="1"/>
  <c r="I40" i="1"/>
  <c r="K40" i="1"/>
  <c r="M40" i="1"/>
  <c r="O40" i="1"/>
  <c r="Q40" i="1"/>
  <c r="S40" i="1"/>
  <c r="U40" i="1"/>
  <c r="W40" i="1"/>
  <c r="C39" i="1"/>
  <c r="C35" i="1"/>
  <c r="C40" i="1"/>
  <c r="C38" i="1"/>
  <c r="C36" i="1"/>
  <c r="C37" i="1"/>
  <c r="BA8" i="5"/>
  <c r="BB8" i="5"/>
  <c r="BA9" i="5"/>
  <c r="BB9" i="5"/>
  <c r="BA10" i="5"/>
  <c r="BB10" i="5"/>
  <c r="BA11" i="5"/>
  <c r="BB11" i="5"/>
  <c r="BA12" i="5"/>
  <c r="BB12" i="5"/>
  <c r="BA13" i="5"/>
  <c r="BB13" i="5"/>
  <c r="BA14" i="5"/>
  <c r="BB14" i="5"/>
  <c r="BA15" i="5"/>
  <c r="BB15" i="5"/>
  <c r="BA16" i="5"/>
  <c r="BB16" i="5"/>
  <c r="BA17" i="5"/>
  <c r="BB17" i="5"/>
  <c r="BA18" i="5"/>
  <c r="BB18" i="5"/>
  <c r="BA19" i="5"/>
  <c r="BB19" i="5"/>
  <c r="BA20" i="5"/>
  <c r="BB20" i="5"/>
  <c r="BA21" i="5"/>
  <c r="BB21" i="5"/>
  <c r="BA22" i="5"/>
  <c r="BB22" i="5"/>
  <c r="BA23" i="5"/>
  <c r="BB23" i="5"/>
  <c r="BA24" i="5"/>
  <c r="BB24" i="5"/>
  <c r="BA25" i="5"/>
  <c r="BB25" i="5"/>
  <c r="BA26" i="5"/>
  <c r="BB26" i="5"/>
  <c r="BA27" i="5"/>
  <c r="BB27" i="5"/>
  <c r="BA28" i="5"/>
  <c r="BB28" i="5"/>
  <c r="BA29" i="5"/>
  <c r="BB29" i="5"/>
  <c r="BA30" i="5"/>
  <c r="BB30" i="5"/>
  <c r="BA31" i="5"/>
  <c r="BB31" i="5"/>
  <c r="BA32" i="5"/>
  <c r="BB32" i="5"/>
  <c r="BA33" i="5"/>
  <c r="BB33" i="5"/>
  <c r="BA34" i="5"/>
  <c r="BB34" i="5"/>
  <c r="BA35" i="5"/>
  <c r="BB35" i="5"/>
  <c r="BA36" i="5"/>
  <c r="BB36" i="5"/>
  <c r="BB7" i="5"/>
  <c r="BA7" i="5"/>
  <c r="AO7" i="4"/>
  <c r="AP7" i="4"/>
  <c r="AO8" i="4"/>
  <c r="AP8" i="4"/>
  <c r="AO9" i="4"/>
  <c r="AP9" i="4"/>
  <c r="AO10" i="4"/>
  <c r="AP10" i="4"/>
  <c r="AO11" i="4"/>
  <c r="AP11" i="4"/>
  <c r="AO12" i="4"/>
  <c r="AP12" i="4"/>
  <c r="AO13" i="4"/>
  <c r="AP13" i="4"/>
  <c r="AO14" i="4"/>
  <c r="AP14" i="4"/>
  <c r="AO15" i="4"/>
  <c r="AP15" i="4"/>
  <c r="AO16" i="4"/>
  <c r="AP16" i="4"/>
  <c r="AO17" i="4"/>
  <c r="AP17" i="4"/>
  <c r="AO18" i="4"/>
  <c r="AP18" i="4"/>
  <c r="AO19" i="4"/>
  <c r="AP19" i="4"/>
  <c r="AO20" i="4"/>
  <c r="AP20" i="4"/>
  <c r="AO21" i="4"/>
  <c r="AP21" i="4"/>
  <c r="AO22" i="4"/>
  <c r="AP22" i="4"/>
  <c r="AO23" i="4"/>
  <c r="AP23" i="4"/>
  <c r="AO24" i="4"/>
  <c r="AP24" i="4"/>
  <c r="AO25" i="4"/>
  <c r="AP25" i="4"/>
  <c r="AO26" i="4"/>
  <c r="AP26" i="4"/>
  <c r="AO27" i="4"/>
  <c r="AP27" i="4"/>
  <c r="AO28" i="4"/>
  <c r="AP28" i="4"/>
  <c r="AO29" i="4"/>
  <c r="AP29" i="4"/>
  <c r="AO30" i="4"/>
  <c r="AP30" i="4"/>
  <c r="AO31" i="4"/>
  <c r="AP31" i="4"/>
  <c r="AO32" i="4"/>
  <c r="AP32" i="4"/>
  <c r="AO33" i="4"/>
  <c r="AP33" i="4"/>
  <c r="AO34" i="4"/>
  <c r="AP34" i="4"/>
  <c r="AO35" i="4"/>
  <c r="AP35" i="4"/>
  <c r="AP6" i="4"/>
  <c r="AO6" i="4"/>
  <c r="AG18" i="3"/>
  <c r="AG6" i="3"/>
  <c r="AH6" i="3"/>
  <c r="AG7" i="3"/>
  <c r="AH7" i="3"/>
  <c r="AG8" i="3"/>
  <c r="AH8" i="3"/>
  <c r="AG9" i="3"/>
  <c r="AH9" i="3"/>
  <c r="AG10" i="3"/>
  <c r="AH10" i="3"/>
  <c r="AG11" i="3"/>
  <c r="AH11" i="3"/>
  <c r="AG12" i="3"/>
  <c r="AH12" i="3"/>
  <c r="AG13" i="3"/>
  <c r="AH13" i="3"/>
  <c r="AG14" i="3"/>
  <c r="AH14" i="3"/>
  <c r="AG15" i="3"/>
  <c r="AH15" i="3"/>
  <c r="AG16" i="3"/>
  <c r="AH16" i="3"/>
  <c r="AG17" i="3"/>
  <c r="AH17" i="3"/>
  <c r="AH18" i="3"/>
  <c r="AG19" i="3"/>
  <c r="AH19" i="3"/>
  <c r="AG20" i="3"/>
  <c r="AH20" i="3"/>
  <c r="AG21" i="3"/>
  <c r="AH21" i="3"/>
  <c r="AG22" i="3"/>
  <c r="AH22" i="3"/>
  <c r="AG23" i="3"/>
  <c r="AH23" i="3"/>
  <c r="AG24" i="3"/>
  <c r="AH24" i="3"/>
  <c r="AG25" i="3"/>
  <c r="AH25" i="3"/>
  <c r="AG26" i="3"/>
  <c r="AH26" i="3"/>
  <c r="AG27" i="3"/>
  <c r="AH27" i="3"/>
  <c r="AG28" i="3"/>
  <c r="AH28" i="3"/>
  <c r="AG29" i="3"/>
  <c r="AH29" i="3"/>
  <c r="AG30" i="3"/>
  <c r="AH30" i="3"/>
  <c r="AG31" i="3"/>
  <c r="AH31" i="3"/>
  <c r="AG32" i="3"/>
  <c r="AH32" i="3"/>
  <c r="AG33" i="3"/>
  <c r="AH33" i="3"/>
  <c r="AG34" i="3"/>
  <c r="AH34" i="3"/>
  <c r="AH5" i="3"/>
  <c r="AG5" i="3"/>
  <c r="AR7" i="2"/>
  <c r="AS7" i="2"/>
  <c r="AS8" i="2"/>
  <c r="AR9" i="2"/>
  <c r="AS9" i="2"/>
  <c r="AR10" i="2"/>
  <c r="AS10" i="2"/>
  <c r="AR11" i="2"/>
  <c r="AS11" i="2"/>
  <c r="AR12" i="2"/>
  <c r="AS12" i="2"/>
  <c r="AR13" i="2"/>
  <c r="AS13" i="2"/>
  <c r="AR14" i="2"/>
  <c r="AS14" i="2"/>
  <c r="AR15" i="2"/>
  <c r="AS15" i="2"/>
  <c r="AR16" i="2"/>
  <c r="AS16" i="2"/>
  <c r="AR17" i="2"/>
  <c r="AS17" i="2"/>
  <c r="AR18" i="2"/>
  <c r="AS18" i="2"/>
  <c r="AR19" i="2"/>
  <c r="AS19" i="2"/>
  <c r="AR20" i="2"/>
  <c r="AS20" i="2"/>
  <c r="AR21" i="2"/>
  <c r="AS21" i="2"/>
  <c r="AR22" i="2"/>
  <c r="AS22" i="2"/>
  <c r="AR23" i="2"/>
  <c r="AS23" i="2"/>
  <c r="AR24" i="2"/>
  <c r="AS24" i="2"/>
  <c r="AR25" i="2"/>
  <c r="AS25" i="2"/>
  <c r="AR26" i="2"/>
  <c r="AS26" i="2"/>
  <c r="AR27" i="2"/>
  <c r="AS27" i="2"/>
  <c r="AR28" i="2"/>
  <c r="AS28" i="2"/>
  <c r="AR29" i="2"/>
  <c r="AS29" i="2"/>
  <c r="AR30" i="2"/>
  <c r="AS30" i="2"/>
  <c r="AR31" i="2"/>
  <c r="AS31" i="2"/>
  <c r="AR32" i="2"/>
  <c r="AS32" i="2"/>
  <c r="AR33" i="2"/>
  <c r="AS33" i="2"/>
  <c r="AR34" i="2"/>
  <c r="AS34" i="2"/>
  <c r="AS5" i="2"/>
  <c r="AR5" i="2"/>
  <c r="Y6" i="1"/>
  <c r="AS38" i="2" l="1"/>
  <c r="AO36" i="4"/>
  <c r="C32" i="6" s="1"/>
  <c r="AO37" i="4"/>
  <c r="C33" i="6" s="1"/>
  <c r="AO38" i="4"/>
  <c r="C34" i="6" s="1"/>
  <c r="AP41" i="4"/>
  <c r="J34" i="6" s="1"/>
  <c r="AP40" i="4"/>
  <c r="J33" i="6" s="1"/>
  <c r="AP39" i="4"/>
  <c r="J32" i="6" s="1"/>
  <c r="BB42" i="5"/>
  <c r="J43" i="6" s="1"/>
  <c r="BB41" i="5"/>
  <c r="J42" i="6" s="1"/>
  <c r="BB40" i="5"/>
  <c r="BA38" i="5"/>
  <c r="C42" i="6" s="1"/>
  <c r="BA39" i="5"/>
  <c r="C43" i="6" s="1"/>
  <c r="BA37" i="5"/>
  <c r="C41" i="6" s="1"/>
  <c r="AH40" i="3"/>
  <c r="J25" i="6" s="1"/>
  <c r="AH39" i="3"/>
  <c r="J24" i="6" s="1"/>
  <c r="AH38" i="3"/>
  <c r="J23" i="6" s="1"/>
  <c r="AG36" i="3"/>
  <c r="C24" i="6" s="1"/>
  <c r="AG35" i="3"/>
  <c r="C23" i="6" s="1"/>
  <c r="AG37" i="3"/>
  <c r="C25" i="6" s="1"/>
  <c r="AS39" i="2"/>
  <c r="J15" i="6" s="1"/>
  <c r="AS40" i="2"/>
  <c r="J16" i="6" s="1"/>
  <c r="C16" i="6"/>
  <c r="AR36" i="2"/>
  <c r="C15" i="6" s="1"/>
  <c r="C14" i="6"/>
  <c r="J41" i="6"/>
  <c r="J14" i="6"/>
  <c r="Z34" i="1" l="1"/>
  <c r="Z33" i="1"/>
  <c r="Y33" i="1"/>
  <c r="Z32" i="1"/>
  <c r="Y32" i="1"/>
  <c r="Z31" i="1"/>
  <c r="Y31" i="1"/>
  <c r="Z30" i="1"/>
  <c r="Y30" i="1"/>
  <c r="Z29" i="1"/>
  <c r="Y29" i="1"/>
  <c r="Z28" i="1"/>
  <c r="Y28" i="1"/>
  <c r="Z27" i="1"/>
  <c r="Y27" i="1"/>
  <c r="Z26" i="1"/>
  <c r="Y26" i="1"/>
  <c r="Z25" i="1"/>
  <c r="Y25" i="1"/>
  <c r="Z24" i="1"/>
  <c r="Y24" i="1"/>
  <c r="Z23" i="1"/>
  <c r="Y23" i="1"/>
  <c r="Z22" i="1"/>
  <c r="Y22" i="1"/>
  <c r="Z21" i="1"/>
  <c r="Y21" i="1"/>
  <c r="Z20" i="1"/>
  <c r="Y20" i="1"/>
  <c r="Z19" i="1"/>
  <c r="Y19" i="1"/>
  <c r="Z18" i="1"/>
  <c r="Y18" i="1"/>
  <c r="Z17" i="1"/>
  <c r="Y17" i="1"/>
  <c r="Z16" i="1"/>
  <c r="Y16" i="1"/>
  <c r="Z15" i="1"/>
  <c r="Y15" i="1"/>
  <c r="Z14" i="1"/>
  <c r="Y14" i="1"/>
  <c r="Z13" i="1"/>
  <c r="Y13" i="1"/>
  <c r="Z12" i="1"/>
  <c r="Y12" i="1"/>
  <c r="Z11" i="1"/>
  <c r="Y11" i="1"/>
  <c r="Z10" i="1"/>
  <c r="Y10" i="1"/>
  <c r="Z9" i="1"/>
  <c r="Z8" i="1"/>
  <c r="Y8" i="1"/>
  <c r="Z7" i="1"/>
  <c r="Y7" i="1"/>
  <c r="Z6" i="1"/>
  <c r="Z5" i="1"/>
  <c r="Y37" i="1" l="1"/>
  <c r="C7" i="6" s="1"/>
  <c r="Y36" i="1"/>
  <c r="C6" i="6" s="1"/>
  <c r="Y35" i="1"/>
  <c r="C5" i="6" s="1"/>
  <c r="Z40" i="1"/>
  <c r="J7" i="6" s="1"/>
  <c r="Z39" i="1"/>
  <c r="J6" i="6" s="1"/>
  <c r="Z38" i="1"/>
  <c r="J5" i="6" s="1"/>
</calcChain>
</file>

<file path=xl/sharedStrings.xml><?xml version="1.0" encoding="utf-8"?>
<sst xmlns="http://schemas.openxmlformats.org/spreadsheetml/2006/main" count="445" uniqueCount="152">
  <si>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</si>
  <si>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</si>
  <si>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</si>
  <si>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</si>
  <si>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</si>
  <si>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</si>
  <si>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</si>
  <si>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</si>
  <si>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ОБРАЗОВАТЕЛЬНАЯ ОБЛАСТЬ «СОЦИАЛЬНО-КОММУНИКАТИВНОЕ РАЗВИТИЕ»</t>
  </si>
  <si>
    <t>Знает свое имя,  называет свою фамилию, возраст, пол</t>
  </si>
  <si>
    <t>Понимает элементарные правила поведения (можно-нельзя)</t>
  </si>
  <si>
    <t>Выполняет элементарные правила общения (здоровается, прощается, говорит вежливые слова)</t>
  </si>
  <si>
    <t>Имеет представления о простых предметах своей одежды, может назвать их, понимает их назначение</t>
  </si>
  <si>
    <t>Стремится проявлять самостоятельность при выборе игр</t>
  </si>
  <si>
    <t>Демонстрирует первоначальные представления о своем населенном пункте</t>
  </si>
  <si>
    <t>Понимает, может назвать или показать на картинках эмоциональные состояния человека (радость, грусть)</t>
  </si>
  <si>
    <t>Называет и различает основные действия взрослых</t>
  </si>
  <si>
    <t>Играет рядом со сверстниками и проявляет к ним интерес</t>
  </si>
  <si>
    <t>Знает основные особенности внешнего облика человека, его деятельности</t>
  </si>
  <si>
    <t>Знает членов своей семь</t>
  </si>
  <si>
    <t>Сенсорные эталоны и познавательные действия</t>
  </si>
  <si>
    <t>Математические представления</t>
  </si>
  <si>
    <t>Окружающий мир</t>
  </si>
  <si>
    <t>Природа</t>
  </si>
  <si>
    <t>Собирает разноцветную пирамидку из 4-5 и более колец, располагая по убывающей величине</t>
  </si>
  <si>
    <t>Различает по форме и цвету башенки из 2-3 геометрических форм-вкладышей</t>
  </si>
  <si>
    <t>Использует предметы-орудия в самостоятельной игровой и бытовой деятельности с целью решения практических задач</t>
  </si>
  <si>
    <t xml:space="preserve">Сравнивает предметы и определяет их сходства-различия, на подбор и группировку по заданному образцу (по цвету, форме, величине). </t>
  </si>
  <si>
    <t>Различает и называет формы предметов (круг, квадрат, треугольник, прямоугольник)</t>
  </si>
  <si>
    <t>Различает и сравнивает фигуры по величине (большой – маленький, длинный – короткий, высокий – низкий)</t>
  </si>
  <si>
    <t>Определяет количественную сторону различных групп предметов (много и много, много и мало, много и один)</t>
  </si>
  <si>
    <t>Имеет представления о себе (о своем имени, именах близких родственников)</t>
  </si>
  <si>
    <t xml:space="preserve">Имеет представления физических и эмоциональных состояниях человека </t>
  </si>
  <si>
    <t>Имеет представления о деятельности близких родственников</t>
  </si>
  <si>
    <t>Имеет представления, показывает и называет некоторые профессии (повар, шофер, доктор)</t>
  </si>
  <si>
    <t>Проявляет бережное отношение к животным и растениям</t>
  </si>
  <si>
    <t>Показывает на картинке и называет некоторые явления природы (дождь, снег, радуга, ветер)</t>
  </si>
  <si>
    <t>Показывает на картинке и называет некоторые объекты неживой природы (солнце, небо, облака, песок, вода)</t>
  </si>
  <si>
    <t xml:space="preserve"> Показывает на картинке и называет некоторых диких и домашних животных и их детенышей</t>
  </si>
  <si>
    <t xml:space="preserve">Показывает на картинке и называет некоторые фрукты, овощи их характерные признаки 
</t>
  </si>
  <si>
    <t xml:space="preserve">Показквает на картинке и называет некоторые деревья </t>
  </si>
  <si>
    <t>ОБРАЗОВАТЕЛЬНАЯ ОБЛАСТЬ «ПОЗНАВАТЕЛЬНОЕ РАЗВИТИЕ»</t>
  </si>
  <si>
    <t>Формирование словаря</t>
  </si>
  <si>
    <t>Звуковая культура речи</t>
  </si>
  <si>
    <t>Грамматический строй речи</t>
  </si>
  <si>
    <t>Связная речь</t>
  </si>
  <si>
    <t>Интерес к художественной литературе</t>
  </si>
  <si>
    <t>Воспринимает небольшие по объему потешки, сказки и рассказы с наглядным сопровождением (и без него)</t>
  </si>
  <si>
    <t>Произносит звукоподражания, связанные с содержанием литературного материала</t>
  </si>
  <si>
    <t>Рассматривает книги и иллюстрации вместе с педагогом и самостоятельно</t>
  </si>
  <si>
    <t>Договаривает и произносит четверостишия уже известных стихов и песенок</t>
  </si>
  <si>
    <t xml:space="preserve">Умеет по словесному указанию находить предметы по цвету, размеру </t>
  </si>
  <si>
    <t>Имитирует действия людей и движения животных</t>
  </si>
  <si>
    <t>Использует в речи существительные, глаголы, прилагательные, наречия (сейчас, далеко)</t>
  </si>
  <si>
    <t>Говорит внятно, не торопясь</t>
  </si>
  <si>
    <t>Правильно произносит некоторые гласные и согласные звуки</t>
  </si>
  <si>
    <t>Правильно использует большинство основных грамматических категорий: окончания, уменьшительно-ласкательные суффиксы</t>
  </si>
  <si>
    <t>Выражать свои мысли предложениями из 3-4 слов</t>
  </si>
  <si>
    <t>Рассказывает в 2-4 предложениях о нарисованном на картинке, об увиденном на прогулке</t>
  </si>
  <si>
    <t>Отвечает на вопросы с использованием фразовой речи или формы простого предложения</t>
  </si>
  <si>
    <t>Проявляет интерес к общению со взрослыми и сверстниками, вступать в контакт с окружающими</t>
  </si>
  <si>
    <t>Выражает свои мысли, чувства, впечатления, используя речевые средства и элементарные этикетные формулы общения</t>
  </si>
  <si>
    <t xml:space="preserve">Имеет представления о внешнем облике человека </t>
  </si>
  <si>
    <t xml:space="preserve">ОБРАЗОВАТЕЛЬНАЯ ОБЛАСТЬ «РЕЧЕВОЕ РАЗВИТИЕ»																																		</t>
  </si>
  <si>
    <t xml:space="preserve">ОБРАЗОВАТЕЛЬНАЯ ОБЛАСТЬ «ХУДОЖЕСТВЕННО-ЭСТЕТИЧЕСКОЕ РАЗВИТИЕ»																																		</t>
  </si>
  <si>
    <t>приобщение к искусству</t>
  </si>
  <si>
    <t>изобразительная деятельность</t>
  </si>
  <si>
    <t>конструктивная деятельность</t>
  </si>
  <si>
    <t>музыкальная деятельность</t>
  </si>
  <si>
    <t>театрализованная деятельность</t>
  </si>
  <si>
    <t>культурно-досуговая деятельность</t>
  </si>
  <si>
    <t>Рисование</t>
  </si>
  <si>
    <t>Лепка</t>
  </si>
  <si>
    <t>Знает некоторые народные игрушки: дымковскую, богородскую, матрешку, ваньку-встаньку</t>
  </si>
  <si>
    <t xml:space="preserve">Может рисовать карандашом, фломастером, кистью длинные, короткие, вертикальные, наклонные горизонтальные линии </t>
  </si>
  <si>
    <t>Различает и правильно называет цвета карандашей, фломастеров,</t>
  </si>
  <si>
    <t>Лепить простые формы: палочки, колбаски, колечки, лепёшки, шарики</t>
  </si>
  <si>
    <t>Умеет раскатывать комочек круговыми движениями ладоней, сплющивать его между ладонями</t>
  </si>
  <si>
    <t>Умеет соединять концы палочки, плотно прижимая их друг к другу (колечко, бараночка и т.д.)</t>
  </si>
  <si>
    <t>Проявляет аккуратность в процессе лепки</t>
  </si>
  <si>
    <t>Выполняет постройки по образцу, дополнять их сюжетными игрушками</t>
  </si>
  <si>
    <t xml:space="preserve">Проявляет интерес к строительным играм с использованием природного материала </t>
  </si>
  <si>
    <t xml:space="preserve">Имитирует характерные действия персонажей </t>
  </si>
  <si>
    <t>Следит за развитием действия в играх-драматизациях и кукольных спектаклях</t>
  </si>
  <si>
    <t>Передает эмоциональное состояние человека мимикой, позой, жестом, движением</t>
  </si>
  <si>
    <t>Выполняет плясовые движения в кругу, врассыпную</t>
  </si>
  <si>
    <t>Меняет движения с изменением характера музыки или содержания песни</t>
  </si>
  <si>
    <t>Подпевает фразы в песне (совместно с педагогом)</t>
  </si>
  <si>
    <t>Проявляет интерес к самостоятельной работе с художественными материалами</t>
  </si>
  <si>
    <t>Принимает участие в играх с пением, театрализованных представлениях, забавах, развлечениях и праздниках</t>
  </si>
  <si>
    <t xml:space="preserve">ОБРАЗОВАТЕЛЬНАЯ ОБЛАСТЬ «ФИЗИЧЕСКОЕ РАЗВИТИЕ»																																		</t>
  </si>
  <si>
    <t>Основные движения</t>
  </si>
  <si>
    <t>Общеразвивающие упражнения</t>
  </si>
  <si>
    <t xml:space="preserve">Основная гимнастика </t>
  </si>
  <si>
    <t>Подвижные игры</t>
  </si>
  <si>
    <t>Формирование основ здорового образа жизни</t>
  </si>
  <si>
    <t>Бросание, катание, ловля</t>
  </si>
  <si>
    <t>Ползанье, лазанье</t>
  </si>
  <si>
    <t>Ходьба</t>
  </si>
  <si>
    <t>Прыжки</t>
  </si>
  <si>
    <t xml:space="preserve">Бег		</t>
  </si>
  <si>
    <t>Равновесие</t>
  </si>
  <si>
    <t>Прокатывает мяч педагогу, друг другу двумя руками стоя и сидя</t>
  </si>
  <si>
    <t>Бросает мяч от груди двумя руками, снизу, из-за головы.</t>
  </si>
  <si>
    <t>Перебрасывает мяч через сетку, натянутую на уровне роста ребенка, с расстояние 1-1,5 м</t>
  </si>
  <si>
    <t>Ловит мяч, брошенный педагогом с расстояния 1м</t>
  </si>
  <si>
    <t>Ползает на животе, на четвереньках, по наклонной, по гимнастической скамейке, подлезает под дугу</t>
  </si>
  <si>
    <t>Умеет влезать на лесенку-стремянку и спускаться с нее произвольным способом</t>
  </si>
  <si>
    <t>Ходит врассыпную и в заданном направлении, между предметами, по кругу по одному и парами, взявшись за руки</t>
  </si>
  <si>
    <t>Прокатывает мяч двумя руками под дугу</t>
  </si>
  <si>
    <t>Ходит приставным шагом вперед, в сторону, назад</t>
  </si>
  <si>
    <t>Ходит  на носках, с переходом на бег</t>
  </si>
  <si>
    <t>Ходит стайкой за педагогом с перешагиванием через предметы</t>
  </si>
  <si>
    <t xml:space="preserve">Бегает стайкой за педагогом, в заданном и в разных направлениях </t>
  </si>
  <si>
    <t xml:space="preserve">Прыгает на двух ногах на месте, с продвижением вперед, в длину с места, вверх	</t>
  </si>
  <si>
    <t>Удерживает равновесие с положением рук в стороны</t>
  </si>
  <si>
    <t>Ходит по дорожке, по наклонной доске, по гимнастической скамейке</t>
  </si>
  <si>
    <t>Может делать махи руками вверх-вниз, вперед-назад</t>
  </si>
  <si>
    <t>Может делать повороты вправо-влево, с передачей предмета сидящему рядом ребёнку</t>
  </si>
  <si>
    <t>Может делать наклоны вперед из исходного положения стоя и сидя</t>
  </si>
  <si>
    <t>Аналитическая справка по результатам педагогической диагностики на начало учебного года</t>
  </si>
  <si>
    <t>Образовательная область "Социально-коммуникативное развитие"</t>
  </si>
  <si>
    <t>Высокий уровень</t>
  </si>
  <si>
    <t>Средний уровень</t>
  </si>
  <si>
    <t>Низкий уровень</t>
  </si>
  <si>
    <t>Образовательная область "Познавательное развитие"</t>
  </si>
  <si>
    <t>Образовательная область "Художественно-эстетическое развитие"</t>
  </si>
  <si>
    <t>Образовательная область "Физическое развитие"</t>
  </si>
  <si>
    <t>Аналитическая справка по результатам педагогической диагностики на конец учебного года</t>
  </si>
  <si>
    <t>ВЫВОД:</t>
  </si>
  <si>
    <t>Образовательная область "Речевое развитие"</t>
  </si>
  <si>
    <t>УЧЕБНЫЙ ГОД</t>
  </si>
  <si>
    <t>ГРУППА</t>
  </si>
  <si>
    <t xml:space="preserve">АНАЛИТИЧЕСКАЯ СПРАВКА ПО РЕЗУЛЬТАТАМ ПЕДАГОГИЧЕСКОЙ ДИАГНОСТИКИ </t>
  </si>
  <si>
    <t>Собирает и разбирает трехместную матрешку с совмещением рисунка на ее частях</t>
  </si>
  <si>
    <t>Показывает на картинке или называет предметы посуды, мебель, одежду, игрушки</t>
  </si>
  <si>
    <t>Проявляет интерес к рисованию, дополняет нарисованное изображение характерными деталями</t>
  </si>
  <si>
    <t>Автор: Васильева Наталья https://vk.com/studiokistohka</t>
  </si>
  <si>
    <t>Группа:</t>
  </si>
  <si>
    <t>Проявляет интерес к подвижным играм с простым содержанием</t>
  </si>
  <si>
    <t>Передает простейшие действия некоторых персонажей (прыгает как зайчик, машет крылышками как птичка и т.д.)</t>
  </si>
  <si>
    <t>Самостоятельно и правильно моет руки перед едой, после прогулки и посещения туалета, по мере загрязнения</t>
  </si>
  <si>
    <t>Может оценить свой внешний вид, привести в порядок одежду</t>
  </si>
  <si>
    <t>Самостоятельно ест (пользуется ложкой), пьет из кружки</t>
  </si>
  <si>
    <t>Активно участвует при проведении комплекса гимнастики и закаливания</t>
  </si>
  <si>
    <t>Замечает нарушения правил гигиены</t>
  </si>
  <si>
    <t xml:space="preserve"> </t>
  </si>
  <si>
    <t>Высокий уровень - 3 (количество)</t>
  </si>
  <si>
    <t>Средний уровень - 2 (количество)</t>
  </si>
  <si>
    <t>Низкий уровень - 1 (количество)</t>
  </si>
  <si>
    <t xml:space="preserve">Группа: </t>
  </si>
  <si>
    <t>Иванов Иван Иванович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</si>
</sst>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b/>
      <sz val="11"/>
      <color theme="1"/>
      <name val="Times New Roman"/>
      <family val="1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color theme="0"/>
      <name val="Calibri (Основной текст)"/>
      <charset val="204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01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 style="thin">
        <color rgb="FF505050"/>
      </bottom>
      <diagonal/>
    </border>
    <border>
      <left/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 style="thin">
        <color rgb="FF505050"/>
      </right>
      <top style="medium">
        <color rgb="FF505050"/>
      </top>
      <bottom/>
      <diagonal/>
    </border>
    <border>
      <left style="medium">
        <color rgb="FF505050"/>
      </left>
      <right/>
      <top/>
      <bottom style="medium">
        <color rgb="FF505050"/>
      </bottom>
      <diagonal/>
    </border>
    <border>
      <left/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/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medium">
        <color indexed="64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rgb="FF505050"/>
      </top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/>
      <right style="thin">
        <color rgb="FF505050"/>
      </right>
      <top style="medium">
        <color rgb="FF505050"/>
      </top>
      <bottom style="thin">
        <color indexed="64"/>
      </bottom>
      <diagonal/>
    </border>
    <border>
      <left/>
      <right style="medium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/>
      <bottom/>
      <diagonal/>
    </border>
    <border>
      <left style="thin">
        <color rgb="FF50505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505050"/>
      </left>
      <right style="medium">
        <color indexed="64"/>
      </right>
      <top style="medium">
        <color indexed="64"/>
      </top>
      <bottom/>
      <diagonal/>
    </border>
    <border>
      <left style="thin">
        <color rgb="FF505050"/>
      </left>
      <right style="medium">
        <color rgb="FF505050"/>
      </right>
      <top/>
      <bottom/>
      <diagonal/>
    </border>
    <border>
      <left style="medium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/>
      <bottom style="medium">
        <color indexed="64"/>
      </bottom>
      <diagonal/>
    </border>
    <border>
      <left style="thin">
        <color rgb="FF505050"/>
      </left>
      <right/>
      <top/>
      <bottom style="medium">
        <color indexed="64"/>
      </bottom>
      <diagonal/>
    </border>
    <border>
      <left style="medium">
        <color rgb="FF505050"/>
      </left>
      <right style="thin">
        <color rgb="FF505050"/>
      </right>
      <top/>
      <bottom style="medium">
        <color indexed="64"/>
      </bottom>
      <diagonal/>
    </border>
    <border>
      <left style="thin">
        <color rgb="FF505050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80">
    <xf numFmtId="0" fontId="0" fillId="0" borderId="0" xfId="0"/>
    <xf numFmtId="17" fontId="0" fillId="0" borderId="4" xfId="0" applyNumberFormat="1" applyBorder="1" applyAlignment="1">
      <alignment horizontal="center" vertical="center"/>
    </xf>
    <xf numFmtId="17" fontId="0" fillId="0" borderId="14" xfId="0" applyNumberFormat="1" applyBorder="1" applyAlignment="1">
      <alignment horizontal="center" vertical="center"/>
    </xf>
    <xf numFmtId="17" fontId="0" fillId="0" borderId="15" xfId="0" applyNumberFormat="1" applyBorder="1" applyAlignment="1">
      <alignment horizontal="center" vertical="center"/>
    </xf>
    <xf numFmtId="17" fontId="0" fillId="0" borderId="3" xfId="0" applyNumberFormat="1" applyBorder="1" applyAlignment="1">
      <alignment horizontal="center" vertical="center"/>
    </xf>
    <xf numFmtId="0" fontId="0" fillId="0" borderId="9" xfId="0" applyBorder="1" applyAlignment="1">
      <alignment horizontal="left"/>
    </xf>
    <xf numFmtId="0" fontId="0" fillId="0" borderId="10" xfId="0" applyBorder="1"/>
    <xf numFmtId="0" fontId="0" fillId="0" borderId="16" xfId="0" applyBorder="1"/>
    <xf numFmtId="0" fontId="0" fillId="0" borderId="17" xfId="0" applyBorder="1"/>
    <xf numFmtId="0" fontId="0" fillId="0" borderId="12" xfId="0" applyBorder="1"/>
    <xf numFmtId="17" fontId="0" fillId="0" borderId="34" xfId="0" applyNumberFormat="1" applyBorder="1" applyAlignment="1">
      <alignment horizontal="center" vertical="center"/>
    </xf>
    <xf numFmtId="17" fontId="0" fillId="0" borderId="35" xfId="0" applyNumberFormat="1" applyBorder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6" xfId="0" applyBorder="1" applyAlignment="1">
      <alignment horizontal="left"/>
    </xf>
    <xf numFmtId="17" fontId="0" fillId="0" borderId="58" xfId="0" applyNumberFormat="1" applyBorder="1" applyAlignment="1">
      <alignment horizontal="center" vertical="center"/>
    </xf>
    <xf numFmtId="17" fontId="0" fillId="0" borderId="59" xfId="0" applyNumberFormat="1" applyBorder="1" applyAlignment="1">
      <alignment horizontal="center" vertical="center"/>
    </xf>
    <xf numFmtId="17" fontId="0" fillId="0" borderId="65" xfId="0" applyNumberFormat="1" applyBorder="1" applyAlignment="1">
      <alignment horizontal="center" vertical="center"/>
    </xf>
    <xf numFmtId="17" fontId="0" fillId="0" borderId="66" xfId="0" applyNumberFormat="1" applyBorder="1" applyAlignment="1">
      <alignment horizontal="center" vertical="center"/>
    </xf>
    <xf numFmtId="0" fontId="0" fillId="0" borderId="56" xfId="0" applyBorder="1"/>
    <xf numFmtId="0" fontId="0" fillId="0" borderId="57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7" fillId="0" borderId="69" xfId="0" applyFont="1" applyBorder="1"/>
    <xf numFmtId="0" fontId="7" fillId="0" borderId="70" xfId="0" applyFont="1" applyBorder="1"/>
    <xf numFmtId="0" fontId="0" fillId="0" borderId="71" xfId="0" applyBorder="1"/>
    <xf numFmtId="0" fontId="6" fillId="0" borderId="71" xfId="0" applyFont="1" applyBorder="1" applyAlignment="1">
      <alignment horizontal="center"/>
    </xf>
    <xf numFmtId="0" fontId="7" fillId="0" borderId="71" xfId="0" applyFont="1" applyBorder="1" applyAlignment="1">
      <alignment horizontal="left" vertical="top"/>
    </xf>
    <xf numFmtId="0" fontId="7" fillId="0" borderId="72" xfId="0" applyFont="1" applyBorder="1" applyAlignment="1">
      <alignment horizontal="left" vertical="top"/>
    </xf>
    <xf numFmtId="0" fontId="5" fillId="0" borderId="71" xfId="0" applyFont="1" applyBorder="1" applyAlignment="1">
      <alignment horizontal="center" vertical="center" wrapText="1"/>
    </xf>
    <xf numFmtId="2" fontId="0" fillId="5" borderId="8" xfId="0" applyNumberFormat="1" applyFill="1" applyBorder="1"/>
    <xf numFmtId="2" fontId="0" fillId="6" borderId="8" xfId="0" applyNumberFormat="1" applyFill="1" applyBorder="1"/>
    <xf numFmtId="2" fontId="0" fillId="5" borderId="68" xfId="0" applyNumberFormat="1" applyFill="1" applyBorder="1"/>
    <xf numFmtId="2" fontId="0" fillId="6" borderId="68" xfId="0" applyNumberFormat="1" applyFill="1" applyBorder="1"/>
    <xf numFmtId="0" fontId="0" fillId="0" borderId="11" xfId="0" applyBorder="1" applyAlignment="1">
      <alignment horizontal="left"/>
    </xf>
    <xf numFmtId="2" fontId="0" fillId="5" borderId="5" xfId="0" applyNumberFormat="1" applyFill="1" applyBorder="1"/>
    <xf numFmtId="2" fontId="0" fillId="6" borderId="5" xfId="0" applyNumberFormat="1" applyFill="1" applyBorder="1"/>
    <xf numFmtId="0" fontId="0" fillId="0" borderId="19" xfId="0" applyBorder="1"/>
    <xf numFmtId="0" fontId="0" fillId="0" borderId="18" xfId="0" applyBorder="1"/>
    <xf numFmtId="0" fontId="9" fillId="0" borderId="0" xfId="0" applyFont="1"/>
    <xf numFmtId="0" fontId="1" fillId="0" borderId="27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7" fontId="0" fillId="0" borderId="79" xfId="0" applyNumberFormat="1" applyBorder="1" applyAlignment="1">
      <alignment horizontal="center" vertical="center"/>
    </xf>
    <xf numFmtId="17" fontId="0" fillId="0" borderId="80" xfId="0" applyNumberFormat="1" applyBorder="1" applyAlignment="1">
      <alignment horizontal="center" vertical="center"/>
    </xf>
    <xf numFmtId="0" fontId="0" fillId="0" borderId="69" xfId="0" applyBorder="1"/>
    <xf numFmtId="0" fontId="0" fillId="0" borderId="70" xfId="0" applyBorder="1"/>
    <xf numFmtId="0" fontId="7" fillId="5" borderId="82" xfId="0" applyFont="1" applyFill="1" applyBorder="1"/>
    <xf numFmtId="0" fontId="7" fillId="5" borderId="84" xfId="0" applyFont="1" applyFill="1" applyBorder="1"/>
    <xf numFmtId="0" fontId="7" fillId="5" borderId="93" xfId="0" applyFont="1" applyFill="1" applyBorder="1"/>
    <xf numFmtId="0" fontId="7" fillId="6" borderId="82" xfId="0" applyFont="1" applyFill="1" applyBorder="1"/>
    <xf numFmtId="0" fontId="7" fillId="6" borderId="84" xfId="0" applyFont="1" applyFill="1" applyBorder="1"/>
    <xf numFmtId="0" fontId="7" fillId="6" borderId="86" xfId="0" applyFont="1" applyFill="1" applyBorder="1"/>
    <xf numFmtId="0" fontId="0" fillId="12" borderId="87" xfId="1" applyNumberFormat="1" applyFont="1" applyFill="1" applyBorder="1"/>
    <xf numFmtId="0" fontId="0" fillId="12" borderId="88" xfId="1" applyNumberFormat="1" applyFont="1" applyFill="1" applyBorder="1"/>
    <xf numFmtId="0" fontId="0" fillId="12" borderId="89" xfId="1" applyNumberFormat="1" applyFont="1" applyFill="1" applyBorder="1"/>
    <xf numFmtId="0" fontId="0" fillId="13" borderId="87" xfId="1" applyNumberFormat="1" applyFont="1" applyFill="1" applyBorder="1"/>
    <xf numFmtId="0" fontId="0" fillId="13" borderId="88" xfId="1" applyNumberFormat="1" applyFont="1" applyFill="1" applyBorder="1"/>
    <xf numFmtId="0" fontId="0" fillId="13" borderId="89" xfId="1" applyNumberFormat="1" applyFont="1" applyFill="1" applyBorder="1"/>
    <xf numFmtId="17" fontId="0" fillId="0" borderId="94" xfId="0" applyNumberFormat="1" applyBorder="1" applyAlignment="1">
      <alignment horizontal="center" vertical="center"/>
    </xf>
    <xf numFmtId="17" fontId="0" fillId="0" borderId="95" xfId="0" applyNumberFormat="1" applyBorder="1" applyAlignment="1">
      <alignment horizontal="center" vertical="center"/>
    </xf>
    <xf numFmtId="0" fontId="0" fillId="0" borderId="42" xfId="0" applyBorder="1"/>
    <xf numFmtId="0" fontId="0" fillId="0" borderId="44" xfId="0" applyBorder="1"/>
    <xf numFmtId="0" fontId="0" fillId="0" borderId="96" xfId="0" applyBorder="1"/>
    <xf numFmtId="0" fontId="0" fillId="0" borderId="43" xfId="0" applyBorder="1"/>
    <xf numFmtId="0" fontId="0" fillId="0" borderId="97" xfId="0" applyBorder="1"/>
    <xf numFmtId="0" fontId="0" fillId="0" borderId="98" xfId="0" applyBorder="1"/>
    <xf numFmtId="0" fontId="0" fillId="0" borderId="99" xfId="0" applyBorder="1"/>
    <xf numFmtId="0" fontId="0" fillId="0" borderId="100" xfId="0" applyBorder="1"/>
    <xf numFmtId="0" fontId="0" fillId="5" borderId="90" xfId="1" applyNumberFormat="1" applyFont="1" applyFill="1" applyBorder="1" applyAlignment="1">
      <alignment horizontal="center" vertical="center"/>
    </xf>
    <xf numFmtId="0" fontId="0" fillId="5" borderId="91" xfId="1" applyNumberFormat="1" applyFont="1" applyFill="1" applyBorder="1" applyAlignment="1">
      <alignment horizontal="center" vertical="center"/>
    </xf>
    <xf numFmtId="0" fontId="0" fillId="6" borderId="31" xfId="1" applyNumberFormat="1" applyFont="1" applyFill="1" applyBorder="1" applyAlignment="1">
      <alignment horizontal="center" vertical="center"/>
    </xf>
    <xf numFmtId="0" fontId="0" fillId="6" borderId="57" xfId="1" applyNumberFormat="1" applyFont="1" applyFill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" fillId="0" borderId="75" xfId="0" applyFont="1" applyBorder="1" applyAlignment="1">
      <alignment horizontal="center" vertical="center"/>
    </xf>
    <xf numFmtId="0" fontId="0" fillId="4" borderId="8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6" borderId="81" xfId="0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6" borderId="8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/>
    </xf>
    <xf numFmtId="17" fontId="0" fillId="5" borderId="81" xfId="0" applyNumberFormat="1" applyFill="1" applyBorder="1" applyAlignment="1">
      <alignment horizontal="center" vertical="center"/>
    </xf>
    <xf numFmtId="17" fontId="0" fillId="5" borderId="83" xfId="0" applyNumberFormat="1" applyFill="1" applyBorder="1" applyAlignment="1">
      <alignment horizontal="center" vertical="center"/>
    </xf>
    <xf numFmtId="17" fontId="0" fillId="5" borderId="92" xfId="0" applyNumberForma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7" fontId="1" fillId="5" borderId="5" xfId="0" applyNumberFormat="1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58" xfId="0" applyFont="1" applyBorder="1" applyAlignment="1">
      <alignment horizontal="left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17" fontId="0" fillId="5" borderId="73" xfId="0" applyNumberFormat="1" applyFill="1" applyBorder="1" applyAlignment="1">
      <alignment horizontal="center" vertical="center"/>
    </xf>
    <xf numFmtId="17" fontId="0" fillId="5" borderId="71" xfId="0" applyNumberFormat="1" applyFill="1" applyBorder="1" applyAlignment="1">
      <alignment horizontal="center" vertical="center"/>
    </xf>
    <xf numFmtId="17" fontId="0" fillId="5" borderId="72" xfId="0" applyNumberFormat="1" applyFill="1" applyBorder="1" applyAlignment="1">
      <alignment horizontal="center" vertical="center"/>
    </xf>
    <xf numFmtId="0" fontId="0" fillId="6" borderId="73" xfId="0" applyFill="1" applyBorder="1" applyAlignment="1">
      <alignment horizontal="center" vertical="center"/>
    </xf>
    <xf numFmtId="0" fontId="0" fillId="6" borderId="71" xfId="0" applyFill="1" applyBorder="1" applyAlignment="1">
      <alignment horizontal="center" vertical="center"/>
    </xf>
    <xf numFmtId="0" fontId="0" fillId="6" borderId="72" xfId="0" applyFill="1" applyBorder="1" applyAlignment="1">
      <alignment horizontal="center" vertical="center"/>
    </xf>
    <xf numFmtId="0" fontId="0" fillId="9" borderId="29" xfId="0" applyFill="1" applyBorder="1" applyAlignment="1">
      <alignment horizontal="center"/>
    </xf>
    <xf numFmtId="0" fontId="0" fillId="9" borderId="22" xfId="0" applyFill="1" applyBorder="1" applyAlignment="1">
      <alignment horizontal="center"/>
    </xf>
    <xf numFmtId="0" fontId="2" fillId="8" borderId="49" xfId="0" applyFont="1" applyFill="1" applyBorder="1" applyAlignment="1">
      <alignment horizontal="center" vertical="center" wrapText="1"/>
    </xf>
    <xf numFmtId="0" fontId="1" fillId="8" borderId="45" xfId="0" applyFont="1" applyFill="1" applyBorder="1" applyAlignment="1">
      <alignment horizontal="center" vertical="center" wrapText="1"/>
    </xf>
    <xf numFmtId="0" fontId="1" fillId="8" borderId="47" xfId="0" applyFont="1" applyFill="1" applyBorder="1" applyAlignment="1">
      <alignment horizontal="center" vertical="center" wrapText="1"/>
    </xf>
    <xf numFmtId="0" fontId="2" fillId="7" borderId="49" xfId="0" applyFont="1" applyFill="1" applyBorder="1" applyAlignment="1">
      <alignment horizontal="center" vertical="center" wrapText="1"/>
    </xf>
    <xf numFmtId="0" fontId="2" fillId="7" borderId="55" xfId="0" applyFont="1" applyFill="1" applyBorder="1" applyAlignment="1">
      <alignment horizontal="center" vertical="center" wrapText="1"/>
    </xf>
    <xf numFmtId="0" fontId="1" fillId="7" borderId="46" xfId="0" applyFont="1" applyFill="1" applyBorder="1" applyAlignment="1">
      <alignment horizontal="center" vertical="center" wrapText="1"/>
    </xf>
    <xf numFmtId="0" fontId="1" fillId="7" borderId="45" xfId="0" applyFont="1" applyFill="1" applyBorder="1" applyAlignment="1">
      <alignment horizontal="center" vertical="center" wrapText="1"/>
    </xf>
    <xf numFmtId="0" fontId="1" fillId="7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" fillId="3" borderId="55" xfId="0" applyFont="1" applyFill="1" applyBorder="1" applyAlignment="1">
      <alignment horizontal="center" vertical="center" wrapText="1"/>
    </xf>
    <xf numFmtId="0" fontId="2" fillId="7" borderId="48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 wrapText="1"/>
    </xf>
    <xf numFmtId="0" fontId="1" fillId="3" borderId="46" xfId="0" applyFont="1" applyFill="1" applyBorder="1" applyAlignment="1">
      <alignment horizontal="center" vertical="center" wrapText="1"/>
    </xf>
    <xf numFmtId="0" fontId="1" fillId="3" borderId="45" xfId="0" applyFont="1" applyFill="1" applyBorder="1" applyAlignment="1">
      <alignment horizontal="center" vertical="center" wrapText="1"/>
    </xf>
    <xf numFmtId="0" fontId="1" fillId="3" borderId="47" xfId="0" applyFont="1" applyFill="1" applyBorder="1" applyAlignment="1">
      <alignment horizontal="center" vertical="center" wrapText="1"/>
    </xf>
    <xf numFmtId="0" fontId="2" fillId="8" borderId="55" xfId="0" applyFont="1" applyFill="1" applyBorder="1" applyAlignment="1">
      <alignment horizontal="center" vertical="center" wrapText="1"/>
    </xf>
    <xf numFmtId="0" fontId="1" fillId="0" borderId="76" xfId="0" applyFont="1" applyBorder="1" applyAlignment="1">
      <alignment horizontal="left" vertical="center"/>
    </xf>
    <xf numFmtId="0" fontId="1" fillId="0" borderId="77" xfId="0" applyFont="1" applyBorder="1" applyAlignment="1">
      <alignment horizontal="left" vertical="center"/>
    </xf>
    <xf numFmtId="0" fontId="2" fillId="2" borderId="55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60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0" fontId="1" fillId="7" borderId="60" xfId="0" applyFont="1" applyFill="1" applyBorder="1" applyAlignment="1">
      <alignment horizontal="center" vertical="center" wrapText="1"/>
    </xf>
    <xf numFmtId="0" fontId="1" fillId="7" borderId="31" xfId="0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1" fillId="0" borderId="75" xfId="0" applyFont="1" applyBorder="1" applyAlignment="1">
      <alignment horizontal="left" vertical="center"/>
    </xf>
    <xf numFmtId="0" fontId="1" fillId="9" borderId="30" xfId="0" applyFont="1" applyFill="1" applyBorder="1" applyAlignment="1">
      <alignment horizontal="center" vertical="center" wrapText="1"/>
    </xf>
    <xf numFmtId="0" fontId="1" fillId="9" borderId="60" xfId="0" applyFont="1" applyFill="1" applyBorder="1" applyAlignment="1">
      <alignment horizontal="center" vertical="center" wrapText="1"/>
    </xf>
    <xf numFmtId="0" fontId="1" fillId="9" borderId="31" xfId="0" applyFont="1" applyFill="1" applyBorder="1" applyAlignment="1">
      <alignment horizontal="center" vertical="center" wrapText="1"/>
    </xf>
    <xf numFmtId="0" fontId="1" fillId="8" borderId="30" xfId="0" applyFont="1" applyFill="1" applyBorder="1" applyAlignment="1">
      <alignment horizontal="center" vertical="center" wrapText="1"/>
    </xf>
    <xf numFmtId="0" fontId="1" fillId="8" borderId="60" xfId="0" applyFont="1" applyFill="1" applyBorder="1" applyAlignment="1">
      <alignment horizontal="center" vertical="center" wrapText="1"/>
    </xf>
    <xf numFmtId="0" fontId="1" fillId="8" borderId="31" xfId="0" applyFont="1" applyFill="1" applyBorder="1" applyAlignment="1">
      <alignment horizontal="center" vertical="center" wrapText="1"/>
    </xf>
    <xf numFmtId="0" fontId="2" fillId="8" borderId="48" xfId="0" applyFont="1" applyFill="1" applyBorder="1" applyAlignment="1">
      <alignment horizontal="center" vertical="center" wrapText="1"/>
    </xf>
    <xf numFmtId="0" fontId="1" fillId="0" borderId="62" xfId="0" applyFont="1" applyBorder="1" applyAlignment="1">
      <alignment horizontal="left" vertical="center"/>
    </xf>
    <xf numFmtId="0" fontId="1" fillId="0" borderId="25" xfId="0" applyFont="1" applyBorder="1" applyAlignment="1">
      <alignment horizontal="center" vertical="center"/>
    </xf>
    <xf numFmtId="0" fontId="2" fillId="3" borderId="53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0" fontId="1" fillId="2" borderId="61" xfId="0" applyFont="1" applyFill="1" applyBorder="1" applyAlignment="1">
      <alignment horizontal="center" vertical="center" wrapText="1"/>
    </xf>
    <xf numFmtId="0" fontId="1" fillId="2" borderId="63" xfId="0" applyFont="1" applyFill="1" applyBorder="1" applyAlignment="1">
      <alignment horizontal="center" vertical="center" wrapText="1"/>
    </xf>
    <xf numFmtId="0" fontId="1" fillId="7" borderId="61" xfId="0" applyFont="1" applyFill="1" applyBorder="1" applyAlignment="1">
      <alignment horizontal="center" vertical="center" wrapText="1"/>
    </xf>
    <xf numFmtId="0" fontId="1" fillId="7" borderId="62" xfId="0" applyFont="1" applyFill="1" applyBorder="1" applyAlignment="1">
      <alignment horizontal="center" vertical="center" wrapText="1"/>
    </xf>
    <xf numFmtId="0" fontId="1" fillId="7" borderId="63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60" xfId="0" applyFont="1" applyFill="1" applyBorder="1" applyAlignment="1">
      <alignment horizontal="center" vertical="center" wrapText="1"/>
    </xf>
    <xf numFmtId="0" fontId="1" fillId="4" borderId="61" xfId="0" applyFont="1" applyFill="1" applyBorder="1" applyAlignment="1">
      <alignment horizontal="center" vertical="center" wrapText="1"/>
    </xf>
    <xf numFmtId="0" fontId="1" fillId="4" borderId="62" xfId="0" applyFont="1" applyFill="1" applyBorder="1" applyAlignment="1">
      <alignment horizontal="center" vertical="center" wrapText="1"/>
    </xf>
    <xf numFmtId="0" fontId="1" fillId="9" borderId="61" xfId="0" applyFont="1" applyFill="1" applyBorder="1" applyAlignment="1">
      <alignment horizontal="center" vertical="center" wrapText="1"/>
    </xf>
    <xf numFmtId="0" fontId="1" fillId="9" borderId="62" xfId="0" applyFont="1" applyFill="1" applyBorder="1" applyAlignment="1">
      <alignment horizontal="center" vertical="center" wrapText="1"/>
    </xf>
    <xf numFmtId="0" fontId="1" fillId="9" borderId="63" xfId="0" applyFont="1" applyFill="1" applyBorder="1" applyAlignment="1">
      <alignment horizontal="center" vertical="center" wrapText="1"/>
    </xf>
    <xf numFmtId="0" fontId="1" fillId="3" borderId="53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2" fillId="9" borderId="50" xfId="0" applyFont="1" applyFill="1" applyBorder="1" applyAlignment="1">
      <alignment horizontal="center" vertical="center" wrapText="1"/>
    </xf>
    <xf numFmtId="0" fontId="1" fillId="8" borderId="61" xfId="0" applyFont="1" applyFill="1" applyBorder="1" applyAlignment="1">
      <alignment horizontal="center" vertical="center" wrapText="1"/>
    </xf>
    <xf numFmtId="0" fontId="1" fillId="8" borderId="62" xfId="0" applyFont="1" applyFill="1" applyBorder="1" applyAlignment="1">
      <alignment horizontal="center" vertical="center" wrapText="1"/>
    </xf>
    <xf numFmtId="0" fontId="1" fillId="8" borderId="63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 wrapText="1"/>
    </xf>
    <xf numFmtId="0" fontId="1" fillId="2" borderId="52" xfId="0" applyFont="1" applyFill="1" applyBorder="1" applyAlignment="1">
      <alignment horizontal="center" vertical="center" wrapText="1"/>
    </xf>
    <xf numFmtId="0" fontId="1" fillId="6" borderId="29" xfId="0" applyFont="1" applyFill="1" applyBorder="1" applyAlignment="1">
      <alignment horizontal="center" vertical="center" wrapText="1"/>
    </xf>
    <xf numFmtId="17" fontId="1" fillId="5" borderId="26" xfId="0" applyNumberFormat="1" applyFont="1" applyFill="1" applyBorder="1" applyAlignment="1">
      <alignment horizontal="center" vertical="center" wrapText="1"/>
    </xf>
    <xf numFmtId="0" fontId="2" fillId="11" borderId="52" xfId="0" applyFont="1" applyFill="1" applyBorder="1" applyAlignment="1">
      <alignment horizontal="center" vertical="center" wrapText="1"/>
    </xf>
    <xf numFmtId="0" fontId="2" fillId="11" borderId="54" xfId="0" applyFont="1" applyFill="1" applyBorder="1" applyAlignment="1">
      <alignment horizontal="center" vertical="center" wrapText="1"/>
    </xf>
    <xf numFmtId="0" fontId="2" fillId="11" borderId="53" xfId="0" applyFont="1" applyFill="1" applyBorder="1" applyAlignment="1">
      <alignment horizontal="center" vertical="center" wrapText="1"/>
    </xf>
    <xf numFmtId="0" fontId="1" fillId="0" borderId="78" xfId="0" applyFont="1" applyBorder="1" applyAlignment="1">
      <alignment horizontal="center" vertical="center"/>
    </xf>
    <xf numFmtId="0" fontId="5" fillId="0" borderId="62" xfId="0" applyFont="1" applyBorder="1" applyAlignment="1">
      <alignment horizontal="left"/>
    </xf>
    <xf numFmtId="0" fontId="0" fillId="0" borderId="62" xfId="0" applyBorder="1" applyAlignment="1">
      <alignment horizontal="left"/>
    </xf>
    <xf numFmtId="0" fontId="1" fillId="3" borderId="30" xfId="0" applyFont="1" applyFill="1" applyBorder="1" applyAlignment="1">
      <alignment horizontal="center" vertical="center" wrapText="1"/>
    </xf>
    <xf numFmtId="0" fontId="1" fillId="3" borderId="60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1" fillId="3" borderId="56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57" xfId="0" applyFont="1" applyFill="1" applyBorder="1" applyAlignment="1">
      <alignment horizontal="center" vertical="center" wrapText="1"/>
    </xf>
    <xf numFmtId="0" fontId="1" fillId="3" borderId="61" xfId="0" applyFont="1" applyFill="1" applyBorder="1" applyAlignment="1">
      <alignment horizontal="center" vertical="center" wrapText="1"/>
    </xf>
    <xf numFmtId="0" fontId="1" fillId="3" borderId="62" xfId="0" applyFont="1" applyFill="1" applyBorder="1" applyAlignment="1">
      <alignment horizontal="center" vertical="center" wrapText="1"/>
    </xf>
    <xf numFmtId="0" fontId="1" fillId="3" borderId="63" xfId="0" applyFont="1" applyFill="1" applyBorder="1" applyAlignment="1">
      <alignment horizontal="center" vertical="center" wrapText="1"/>
    </xf>
    <xf numFmtId="0" fontId="1" fillId="11" borderId="30" xfId="0" applyFont="1" applyFill="1" applyBorder="1" applyAlignment="1">
      <alignment horizontal="center" vertical="center" wrapText="1"/>
    </xf>
    <xf numFmtId="0" fontId="1" fillId="11" borderId="60" xfId="0" applyFont="1" applyFill="1" applyBorder="1" applyAlignment="1">
      <alignment horizontal="center" vertical="center" wrapText="1"/>
    </xf>
    <xf numFmtId="0" fontId="1" fillId="11" borderId="56" xfId="0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center" vertical="center" wrapText="1"/>
    </xf>
    <xf numFmtId="0" fontId="1" fillId="11" borderId="61" xfId="0" applyFont="1" applyFill="1" applyBorder="1" applyAlignment="1">
      <alignment horizontal="center" vertical="center" wrapText="1"/>
    </xf>
    <xf numFmtId="0" fontId="1" fillId="11" borderId="62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63" xfId="0" applyFont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 wrapText="1"/>
    </xf>
    <xf numFmtId="0" fontId="2" fillId="11" borderId="48" xfId="0" applyFont="1" applyFill="1" applyBorder="1" applyAlignment="1">
      <alignment horizontal="center" vertical="center" wrapText="1"/>
    </xf>
    <xf numFmtId="0" fontId="2" fillId="11" borderId="50" xfId="0" applyFont="1" applyFill="1" applyBorder="1" applyAlignment="1">
      <alignment horizontal="center" vertical="center" wrapText="1"/>
    </xf>
    <xf numFmtId="0" fontId="2" fillId="11" borderId="55" xfId="0" applyFont="1" applyFill="1" applyBorder="1" applyAlignment="1">
      <alignment horizontal="center" vertical="center" wrapText="1"/>
    </xf>
    <xf numFmtId="0" fontId="2" fillId="11" borderId="49" xfId="0" applyFont="1" applyFill="1" applyBorder="1" applyAlignment="1">
      <alignment horizontal="center" vertical="center" wrapText="1"/>
    </xf>
    <xf numFmtId="0" fontId="8" fillId="0" borderId="48" xfId="0" applyFont="1" applyBorder="1" applyAlignment="1">
      <alignment horizontal="center"/>
    </xf>
    <xf numFmtId="0" fontId="8" fillId="0" borderId="49" xfId="0" applyFont="1" applyBorder="1" applyAlignment="1">
      <alignment horizontal="center"/>
    </xf>
    <xf numFmtId="0" fontId="8" fillId="0" borderId="50" xfId="0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8" fillId="0" borderId="54" xfId="0" applyFont="1" applyBorder="1" applyAlignment="1">
      <alignment horizontal="center"/>
    </xf>
    <xf numFmtId="0" fontId="7" fillId="0" borderId="56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61" xfId="0" applyFont="1" applyBorder="1" applyAlignment="1">
      <alignment horizontal="left" vertical="top"/>
    </xf>
    <xf numFmtId="0" fontId="7" fillId="0" borderId="62" xfId="0" applyFont="1" applyBorder="1" applyAlignment="1">
      <alignment horizontal="left" vertical="top"/>
    </xf>
    <xf numFmtId="0" fontId="7" fillId="0" borderId="57" xfId="0" applyFont="1" applyBorder="1" applyAlignment="1">
      <alignment horizontal="left" vertical="top"/>
    </xf>
    <xf numFmtId="0" fontId="7" fillId="0" borderId="63" xfId="0" applyFont="1" applyBorder="1" applyAlignment="1">
      <alignment horizontal="left" vertical="top"/>
    </xf>
    <xf numFmtId="0" fontId="6" fillId="4" borderId="30" xfId="0" applyFont="1" applyFill="1" applyBorder="1" applyAlignment="1">
      <alignment horizontal="center"/>
    </xf>
    <xf numFmtId="0" fontId="6" fillId="4" borderId="60" xfId="0" applyFont="1" applyFill="1" applyBorder="1" applyAlignment="1">
      <alignment horizontal="center"/>
    </xf>
    <xf numFmtId="0" fontId="6" fillId="7" borderId="30" xfId="0" applyFont="1" applyFill="1" applyBorder="1" applyAlignment="1">
      <alignment horizontal="center"/>
    </xf>
    <xf numFmtId="0" fontId="6" fillId="7" borderId="60" xfId="0" applyFont="1" applyFill="1" applyBorder="1" applyAlignment="1">
      <alignment horizontal="center"/>
    </xf>
    <xf numFmtId="0" fontId="6" fillId="9" borderId="30" xfId="0" applyFont="1" applyFill="1" applyBorder="1" applyAlignment="1">
      <alignment horizontal="center"/>
    </xf>
    <xf numFmtId="0" fontId="6" fillId="9" borderId="60" xfId="0" applyFont="1" applyFill="1" applyBorder="1" applyAlignment="1">
      <alignment horizontal="center"/>
    </xf>
    <xf numFmtId="0" fontId="6" fillId="4" borderId="31" xfId="0" applyFont="1" applyFill="1" applyBorder="1" applyAlignment="1">
      <alignment horizontal="center"/>
    </xf>
    <xf numFmtId="0" fontId="6" fillId="7" borderId="31" xfId="0" applyFont="1" applyFill="1" applyBorder="1" applyAlignment="1">
      <alignment horizontal="center"/>
    </xf>
    <xf numFmtId="0" fontId="5" fillId="0" borderId="5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/>
    </xf>
    <xf numFmtId="0" fontId="6" fillId="2" borderId="6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10" borderId="30" xfId="0" applyFont="1" applyFill="1" applyBorder="1" applyAlignment="1">
      <alignment horizontal="center"/>
    </xf>
    <xf numFmtId="0" fontId="6" fillId="10" borderId="60" xfId="0" applyFont="1" applyFill="1" applyBorder="1" applyAlignment="1">
      <alignment horizontal="center"/>
    </xf>
    <xf numFmtId="0" fontId="6" fillId="10" borderId="31" xfId="0" applyFont="1" applyFill="1" applyBorder="1" applyAlignment="1">
      <alignment horizontal="center"/>
    </xf>
    <xf numFmtId="0" fontId="6" fillId="9" borderId="31" xfId="0" applyFont="1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"Социально-коммуникативное развитие"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"Физическое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B2-DB41-9583-B1607E27F6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B2-DB41-9583-B1607E27F6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B2-DB41-9583-B1607E27F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2-5A43-AAB6-EDDD4FADC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"Социально-коммуникативное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</a:p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"Физическое развитие"</a:t>
            </a:r>
            <a:r>
              <a:rPr lang="ru-RU" sz="1400" b="0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CA-EC49-9D36-2A00C80719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CA-EC49-9D36-2A00C80719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CA-EC49-9D36-2A00C80719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B64E-BC4F-70D4A1B4517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388697</xdr:colOff>
      <xdr:row>39</xdr:row>
      <xdr:rowOff>1027</xdr:rowOff>
    </xdr:from>
    <xdr:to>
      <xdr:col>18</xdr:col>
      <xdr:colOff>307879</xdr:colOff>
      <xdr:row>47</xdr:row>
      <xdr:rowOff>12828</xdr:rowOff>
    </xdr:to>
    <xdr:graphicFrame macro="">
      <xdr:nvGraphicFramePr>
        <xdr:cNvPr id="16" name="Диаграмма 15">
          <a:extLst>
            <a:ext uri="{FF2B5EF4-FFF2-40B4-BE49-F238E27FC236}">
              <a16:creationId xmlns:a16="http://schemas.microsoft.com/office/drawing/2014/main" id="{E86B1D63-9E5B-8EBE-F848-240103C80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3849</xdr:colOff>
      <xdr:row>39</xdr:row>
      <xdr:rowOff>13855</xdr:rowOff>
    </xdr:from>
    <xdr:to>
      <xdr:col>24</xdr:col>
      <xdr:colOff>295050</xdr:colOff>
      <xdr:row>47</xdr:row>
      <xdr:rowOff>12828</xdr:rowOff>
    </xdr:to>
    <xdr:graphicFrame macro="">
      <xdr:nvGraphicFramePr>
        <xdr:cNvPr id="18" name="Диаграмма 17">
          <a:extLst>
            <a:ext uri="{FF2B5EF4-FFF2-40B4-BE49-F238E27FC236}">
              <a16:creationId xmlns:a16="http://schemas.microsoft.com/office/drawing/2014/main" id="{61DC84FB-3C27-CD66-FE32-0AB04FD63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D8C8-12D5-2C43-905A-833614232A33}">
  <dimension ref="A1:BH99"/>
  <sheetViews>
    <sheetView zoomScale="93" zoomScaleNormal="100" workbookViewId="0">
      <pane xSplit="1" topLeftCell="B1" activePane="topRight" state="frozen"/>
      <selection pane="topRight" activeCell="X7" sqref="X7"/>
    </sheetView>
  </sheetViews>
  <sheetFormatPr defaultColWidth="11.19921875" defaultRowHeight="15.6"/>
  <cols>
    <col min="1" max="1" width="5.69921875" customWidth="1"/>
    <col min="2" max="2" width="40.796875" customWidth="1"/>
    <col min="3" max="24" width="6.5" customWidth="1"/>
    <col min="25" max="25" width="9.69921875" customWidth="1"/>
    <col min="26" max="26" width="9.796875" customWidth="1"/>
  </cols>
  <sheetData>
    <row r="1" spans="1:26" ht="16.2" thickBot="1">
      <c r="A1" s="75" t="s">
        <v>7</v>
      </c>
      <c r="B1" s="76"/>
      <c r="C1" s="113" t="s">
        <v>150</v>
      </c>
      <c r="D1" s="113"/>
      <c r="E1" s="113"/>
      <c r="F1" s="113"/>
      <c r="G1" s="113"/>
      <c r="H1" s="113"/>
      <c r="I1" s="113"/>
      <c r="J1" s="114"/>
      <c r="K1" s="43" t="s">
        <v>8</v>
      </c>
      <c r="L1" s="42"/>
      <c r="M1" s="41"/>
      <c r="N1" s="41"/>
      <c r="O1" s="41"/>
      <c r="P1" s="41"/>
      <c r="Q1" s="42"/>
      <c r="R1" s="42"/>
      <c r="S1" s="42"/>
      <c r="T1" s="42"/>
      <c r="U1" s="41"/>
      <c r="V1" s="41"/>
      <c r="W1" s="42"/>
      <c r="X1" s="42"/>
      <c r="Y1" s="42"/>
      <c r="Z1" s="44"/>
    </row>
    <row r="2" spans="1:26" ht="79.05" customHeight="1" thickBot="1">
      <c r="A2" s="93" t="s">
        <v>0</v>
      </c>
      <c r="B2" s="96" t="s">
        <v>1</v>
      </c>
      <c r="C2" s="99" t="s">
        <v>9</v>
      </c>
      <c r="D2" s="100"/>
      <c r="E2" s="103" t="s">
        <v>16</v>
      </c>
      <c r="F2" s="104"/>
      <c r="G2" s="107" t="s">
        <v>15</v>
      </c>
      <c r="H2" s="107"/>
      <c r="I2" s="103" t="s">
        <v>19</v>
      </c>
      <c r="J2" s="104"/>
      <c r="K2" s="107" t="s">
        <v>18</v>
      </c>
      <c r="L2" s="107"/>
      <c r="M2" s="103" t="s">
        <v>10</v>
      </c>
      <c r="N2" s="104"/>
      <c r="O2" s="103" t="s">
        <v>11</v>
      </c>
      <c r="P2" s="104"/>
      <c r="Q2" s="107" t="s">
        <v>12</v>
      </c>
      <c r="R2" s="109"/>
      <c r="S2" s="111" t="s">
        <v>13</v>
      </c>
      <c r="T2" s="107"/>
      <c r="U2" s="103" t="s">
        <v>17</v>
      </c>
      <c r="V2" s="104"/>
      <c r="W2" s="107" t="s">
        <v>14</v>
      </c>
      <c r="X2" s="115"/>
      <c r="Y2" s="89" t="s">
        <v>2</v>
      </c>
      <c r="Z2" s="90"/>
    </row>
    <row r="3" spans="1:26" ht="61.05" customHeight="1" thickBot="1">
      <c r="A3" s="94"/>
      <c r="B3" s="97"/>
      <c r="C3" s="101"/>
      <c r="D3" s="102"/>
      <c r="E3" s="105"/>
      <c r="F3" s="106"/>
      <c r="G3" s="108"/>
      <c r="H3" s="108"/>
      <c r="I3" s="105"/>
      <c r="J3" s="106"/>
      <c r="K3" s="108"/>
      <c r="L3" s="108"/>
      <c r="M3" s="105"/>
      <c r="N3" s="106"/>
      <c r="O3" s="105"/>
      <c r="P3" s="106"/>
      <c r="Q3" s="108"/>
      <c r="R3" s="110"/>
      <c r="S3" s="112"/>
      <c r="T3" s="108"/>
      <c r="U3" s="105"/>
      <c r="V3" s="106"/>
      <c r="W3" s="108"/>
      <c r="X3" s="116"/>
      <c r="Y3" s="91" t="s">
        <v>3</v>
      </c>
      <c r="Z3" s="92" t="s">
        <v>4</v>
      </c>
    </row>
    <row r="4" spans="1:26" ht="16.2" thickBot="1">
      <c r="A4" s="95"/>
      <c r="B4" s="98"/>
      <c r="C4" s="4" t="s">
        <v>5</v>
      </c>
      <c r="D4" s="1" t="s">
        <v>6</v>
      </c>
      <c r="E4" s="10" t="s">
        <v>5</v>
      </c>
      <c r="F4" s="11" t="s">
        <v>6</v>
      </c>
      <c r="G4" s="4" t="s">
        <v>5</v>
      </c>
      <c r="H4" s="1" t="s">
        <v>6</v>
      </c>
      <c r="I4" s="10" t="s">
        <v>5</v>
      </c>
      <c r="J4" s="11" t="s">
        <v>6</v>
      </c>
      <c r="K4" s="4" t="s">
        <v>5</v>
      </c>
      <c r="L4" s="1" t="s">
        <v>6</v>
      </c>
      <c r="M4" s="10" t="s">
        <v>5</v>
      </c>
      <c r="N4" s="11" t="s">
        <v>6</v>
      </c>
      <c r="O4" s="10" t="s">
        <v>5</v>
      </c>
      <c r="P4" s="11" t="s">
        <v>6</v>
      </c>
      <c r="Q4" s="4" t="s">
        <v>5</v>
      </c>
      <c r="R4" s="3" t="s">
        <v>6</v>
      </c>
      <c r="S4" s="4" t="s">
        <v>5</v>
      </c>
      <c r="T4" s="1" t="s">
        <v>6</v>
      </c>
      <c r="U4" s="10" t="s">
        <v>5</v>
      </c>
      <c r="V4" s="11" t="s">
        <v>6</v>
      </c>
      <c r="W4" s="4" t="s">
        <v>5</v>
      </c>
      <c r="X4" s="2" t="s">
        <v>6</v>
      </c>
      <c r="Y4" s="91"/>
      <c r="Z4" s="92"/>
    </row>
    <row r="5" spans="1:26" ht="16.2" thickBot="1">
      <c r="A5" s="14">
        <v>1</v>
      </c>
      <c r="B5" s="8" t="s">
        <v>151</v>
      </c>
      <c r="C5" s="7">
        <v>1</v>
      </c>
      <c r="D5" s="8"/>
      <c r="E5" s="12">
        <v>1</v>
      </c>
      <c r="F5" s="13"/>
      <c r="G5" s="38">
        <v>1</v>
      </c>
      <c r="H5" s="8"/>
      <c r="I5" s="12">
        <v>2</v>
      </c>
      <c r="J5" s="13"/>
      <c r="K5" s="38">
        <v>1</v>
      </c>
      <c r="L5" s="39"/>
      <c r="M5" s="12">
        <v>1</v>
      </c>
      <c r="N5" s="13"/>
      <c r="O5" s="38">
        <v>1</v>
      </c>
      <c r="P5" s="39"/>
      <c r="Q5" s="12">
        <v>2</v>
      </c>
      <c r="R5" s="13"/>
      <c r="S5" s="38">
        <v>1</v>
      </c>
      <c r="T5" s="39"/>
      <c r="U5" s="12">
        <v>1</v>
      </c>
      <c r="V5" s="13"/>
      <c r="W5" s="38">
        <v>1</v>
      </c>
      <c r="X5" s="39"/>
      <c r="Y5" s="31">
        <f>AVERAGE(C5,E5,G5,I5,K5,M5,O5,S5,W5,Q5,U5)</f>
        <v>1.1818181818181819</v>
      </c>
      <c r="Z5" s="32" t="e">
        <f>AVERAGE(D5,F5,H5,J5,L5,N5,P5,T5,X5,R5,V5)</f>
        <v>#DIV/0!</v>
      </c>
    </row>
    <row r="6" spans="1:26" ht="16.2" thickBot="1">
      <c r="A6" s="5">
        <v>2</v>
      </c>
      <c r="B6" s="6"/>
      <c r="C6" s="7"/>
      <c r="D6" s="8"/>
      <c r="E6" s="12"/>
      <c r="F6" s="13"/>
      <c r="G6" s="38"/>
      <c r="H6" s="8"/>
      <c r="I6" s="12"/>
      <c r="J6" s="13"/>
      <c r="K6" s="38"/>
      <c r="L6" s="39"/>
      <c r="M6" s="12"/>
      <c r="N6" s="13"/>
      <c r="O6" s="38"/>
      <c r="P6" s="39"/>
      <c r="Q6" s="12"/>
      <c r="R6" s="13"/>
      <c r="S6" s="38"/>
      <c r="T6" s="39"/>
      <c r="U6" s="12"/>
      <c r="V6" s="13"/>
      <c r="W6" s="38"/>
      <c r="X6" s="39"/>
      <c r="Y6" s="31" t="e">
        <f t="shared" ref="Y6:Z34" si="0">AVERAGE(C6,E6,G6,I6,K6,M6,O6,S6,W6,Q6,U6)</f>
        <v>#DIV/0!</v>
      </c>
      <c r="Z6" s="32" t="e">
        <f t="shared" si="0"/>
        <v>#DIV/0!</v>
      </c>
    </row>
    <row r="7" spans="1:26" ht="16.2" thickBot="1">
      <c r="A7" s="5">
        <v>3</v>
      </c>
      <c r="B7" s="6"/>
      <c r="C7" s="7"/>
      <c r="D7" s="8"/>
      <c r="E7" s="12"/>
      <c r="F7" s="13"/>
      <c r="G7" s="38"/>
      <c r="H7" s="8"/>
      <c r="I7" s="12"/>
      <c r="J7" s="13"/>
      <c r="K7" s="38"/>
      <c r="L7" s="39"/>
      <c r="M7" s="12"/>
      <c r="N7" s="13"/>
      <c r="O7" s="38"/>
      <c r="P7" s="39"/>
      <c r="Q7" s="12"/>
      <c r="R7" s="13"/>
      <c r="S7" s="38"/>
      <c r="T7" s="39"/>
      <c r="U7" s="12"/>
      <c r="V7" s="13"/>
      <c r="W7" s="38"/>
      <c r="X7" s="39"/>
      <c r="Y7" s="31" t="e">
        <f t="shared" si="0"/>
        <v>#DIV/0!</v>
      </c>
      <c r="Z7" s="32" t="e">
        <f t="shared" si="0"/>
        <v>#DIV/0!</v>
      </c>
    </row>
    <row r="8" spans="1:26" ht="16.2" thickBot="1">
      <c r="A8" s="5">
        <v>4</v>
      </c>
      <c r="B8" s="6"/>
      <c r="C8" s="7"/>
      <c r="D8" s="8"/>
      <c r="E8" s="12"/>
      <c r="F8" s="13"/>
      <c r="G8" s="38"/>
      <c r="H8" s="8"/>
      <c r="I8" s="12"/>
      <c r="J8" s="13"/>
      <c r="K8" s="38"/>
      <c r="L8" s="39"/>
      <c r="M8" s="12"/>
      <c r="N8" s="13"/>
      <c r="O8" s="38"/>
      <c r="P8" s="39"/>
      <c r="Q8" s="12"/>
      <c r="R8" s="13"/>
      <c r="S8" s="38"/>
      <c r="T8" s="39"/>
      <c r="U8" s="12"/>
      <c r="V8" s="13"/>
      <c r="W8" s="38"/>
      <c r="X8" s="39"/>
      <c r="Y8" s="31" t="e">
        <f t="shared" si="0"/>
        <v>#DIV/0!</v>
      </c>
      <c r="Z8" s="32" t="e">
        <f t="shared" si="0"/>
        <v>#DIV/0!</v>
      </c>
    </row>
    <row r="9" spans="1:26" ht="16.2" thickBot="1">
      <c r="A9" s="5">
        <v>5</v>
      </c>
      <c r="B9" s="6"/>
      <c r="C9" s="7"/>
      <c r="D9" s="8"/>
      <c r="E9" s="12"/>
      <c r="F9" s="13"/>
      <c r="G9" s="38"/>
      <c r="H9" s="8"/>
      <c r="I9" s="12"/>
      <c r="J9" s="13"/>
      <c r="K9" s="38"/>
      <c r="L9" s="39"/>
      <c r="M9" s="12"/>
      <c r="N9" s="13"/>
      <c r="O9" s="38"/>
      <c r="P9" s="39"/>
      <c r="Q9" s="12"/>
      <c r="R9" s="13"/>
      <c r="S9" s="38"/>
      <c r="T9" s="39"/>
      <c r="U9" s="12"/>
      <c r="V9" s="13"/>
      <c r="W9" s="38"/>
      <c r="X9" s="39"/>
      <c r="Y9" s="31" t="e">
        <f>AVERAGE(C9,E9,G9,I9,K9,M9,O9,S9,W9,Q9,U9)</f>
        <v>#DIV/0!</v>
      </c>
      <c r="Z9" s="32" t="e">
        <f t="shared" si="0"/>
        <v>#DIV/0!</v>
      </c>
    </row>
    <row r="10" spans="1:26" ht="16.2" thickBot="1">
      <c r="A10" s="5">
        <v>6</v>
      </c>
      <c r="B10" s="6"/>
      <c r="C10" s="7"/>
      <c r="D10" s="8"/>
      <c r="E10" s="12"/>
      <c r="F10" s="13"/>
      <c r="G10" s="38"/>
      <c r="H10" s="8"/>
      <c r="I10" s="12"/>
      <c r="J10" s="13"/>
      <c r="K10" s="38"/>
      <c r="L10" s="39"/>
      <c r="M10" s="12"/>
      <c r="N10" s="13"/>
      <c r="O10" s="38"/>
      <c r="P10" s="39"/>
      <c r="Q10" s="12"/>
      <c r="R10" s="13"/>
      <c r="S10" s="38"/>
      <c r="T10" s="39"/>
      <c r="U10" s="12"/>
      <c r="V10" s="13"/>
      <c r="W10" s="38"/>
      <c r="X10" s="39"/>
      <c r="Y10" s="31" t="e">
        <f t="shared" si="0"/>
        <v>#DIV/0!</v>
      </c>
      <c r="Z10" s="32" t="e">
        <f t="shared" si="0"/>
        <v>#DIV/0!</v>
      </c>
    </row>
    <row r="11" spans="1:26" ht="16.2" thickBot="1">
      <c r="A11" s="5">
        <v>7</v>
      </c>
      <c r="B11" s="6"/>
      <c r="C11" s="7"/>
      <c r="D11" s="8"/>
      <c r="E11" s="12"/>
      <c r="F11" s="13"/>
      <c r="G11" s="38"/>
      <c r="H11" s="8"/>
      <c r="I11" s="12"/>
      <c r="J11" s="13"/>
      <c r="K11" s="38"/>
      <c r="L11" s="39"/>
      <c r="M11" s="12"/>
      <c r="N11" s="13"/>
      <c r="O11" s="38"/>
      <c r="P11" s="39"/>
      <c r="Q11" s="12"/>
      <c r="R11" s="13"/>
      <c r="S11" s="38"/>
      <c r="T11" s="39"/>
      <c r="U11" s="12"/>
      <c r="V11" s="13"/>
      <c r="W11" s="38"/>
      <c r="X11" s="39"/>
      <c r="Y11" s="31" t="e">
        <f t="shared" si="0"/>
        <v>#DIV/0!</v>
      </c>
      <c r="Z11" s="32" t="e">
        <f t="shared" si="0"/>
        <v>#DIV/0!</v>
      </c>
    </row>
    <row r="12" spans="1:26" ht="16.2" thickBot="1">
      <c r="A12" s="5">
        <v>8</v>
      </c>
      <c r="B12" s="6"/>
      <c r="C12" s="7"/>
      <c r="D12" s="8"/>
      <c r="E12" s="12"/>
      <c r="F12" s="13"/>
      <c r="G12" s="38"/>
      <c r="H12" s="8"/>
      <c r="I12" s="12"/>
      <c r="J12" s="13"/>
      <c r="K12" s="38"/>
      <c r="L12" s="39"/>
      <c r="M12" s="12"/>
      <c r="N12" s="13"/>
      <c r="O12" s="38"/>
      <c r="P12" s="39"/>
      <c r="Q12" s="12"/>
      <c r="R12" s="13"/>
      <c r="S12" s="38"/>
      <c r="T12" s="39"/>
      <c r="U12" s="12"/>
      <c r="V12" s="13"/>
      <c r="W12" s="38"/>
      <c r="X12" s="39"/>
      <c r="Y12" s="31" t="e">
        <f t="shared" si="0"/>
        <v>#DIV/0!</v>
      </c>
      <c r="Z12" s="32" t="e">
        <f t="shared" si="0"/>
        <v>#DIV/0!</v>
      </c>
    </row>
    <row r="13" spans="1:26" ht="16.2" thickBot="1">
      <c r="A13" s="5">
        <v>9</v>
      </c>
      <c r="B13" s="6"/>
      <c r="C13" s="7"/>
      <c r="D13" s="8"/>
      <c r="E13" s="12"/>
      <c r="F13" s="13"/>
      <c r="G13" s="38"/>
      <c r="H13" s="8"/>
      <c r="I13" s="12"/>
      <c r="J13" s="13"/>
      <c r="K13" s="38"/>
      <c r="L13" s="39"/>
      <c r="M13" s="12"/>
      <c r="N13" s="13"/>
      <c r="O13" s="38"/>
      <c r="P13" s="39"/>
      <c r="Q13" s="12"/>
      <c r="R13" s="13"/>
      <c r="S13" s="38"/>
      <c r="T13" s="39"/>
      <c r="U13" s="12"/>
      <c r="V13" s="13"/>
      <c r="W13" s="38"/>
      <c r="X13" s="39"/>
      <c r="Y13" s="31" t="e">
        <f t="shared" si="0"/>
        <v>#DIV/0!</v>
      </c>
      <c r="Z13" s="32" t="e">
        <f t="shared" si="0"/>
        <v>#DIV/0!</v>
      </c>
    </row>
    <row r="14" spans="1:26" ht="16.2" thickBot="1">
      <c r="A14" s="5">
        <v>10</v>
      </c>
      <c r="B14" s="6"/>
      <c r="C14" s="7"/>
      <c r="D14" s="8"/>
      <c r="E14" s="12"/>
      <c r="F14" s="13"/>
      <c r="G14" s="38"/>
      <c r="H14" s="8"/>
      <c r="I14" s="12"/>
      <c r="J14" s="13"/>
      <c r="K14" s="38"/>
      <c r="L14" s="39"/>
      <c r="M14" s="12"/>
      <c r="N14" s="13"/>
      <c r="O14" s="38"/>
      <c r="P14" s="39"/>
      <c r="Q14" s="12"/>
      <c r="R14" s="13"/>
      <c r="S14" s="38"/>
      <c r="T14" s="39"/>
      <c r="U14" s="12"/>
      <c r="V14" s="13"/>
      <c r="W14" s="38"/>
      <c r="X14" s="39"/>
      <c r="Y14" s="31" t="e">
        <f t="shared" si="0"/>
        <v>#DIV/0!</v>
      </c>
      <c r="Z14" s="32" t="e">
        <f t="shared" si="0"/>
        <v>#DIV/0!</v>
      </c>
    </row>
    <row r="15" spans="1:26" ht="16.2" thickBot="1">
      <c r="A15" s="5">
        <v>11</v>
      </c>
      <c r="B15" s="6"/>
      <c r="C15" s="7"/>
      <c r="D15" s="8"/>
      <c r="E15" s="12"/>
      <c r="F15" s="13"/>
      <c r="G15" s="38"/>
      <c r="H15" s="8"/>
      <c r="I15" s="12"/>
      <c r="J15" s="13"/>
      <c r="K15" s="38"/>
      <c r="L15" s="39"/>
      <c r="M15" s="12"/>
      <c r="N15" s="13"/>
      <c r="O15" s="38"/>
      <c r="P15" s="39"/>
      <c r="Q15" s="12"/>
      <c r="R15" s="13"/>
      <c r="S15" s="38"/>
      <c r="T15" s="39"/>
      <c r="U15" s="12"/>
      <c r="V15" s="13"/>
      <c r="W15" s="38"/>
      <c r="X15" s="39"/>
      <c r="Y15" s="31" t="e">
        <f t="shared" si="0"/>
        <v>#DIV/0!</v>
      </c>
      <c r="Z15" s="32" t="e">
        <f t="shared" si="0"/>
        <v>#DIV/0!</v>
      </c>
    </row>
    <row r="16" spans="1:26" ht="16.2" thickBot="1">
      <c r="A16" s="5">
        <v>12</v>
      </c>
      <c r="B16" s="6"/>
      <c r="C16" s="7"/>
      <c r="D16" s="8"/>
      <c r="E16" s="12"/>
      <c r="F16" s="13"/>
      <c r="G16" s="38"/>
      <c r="H16" s="8"/>
      <c r="I16" s="12"/>
      <c r="J16" s="13"/>
      <c r="K16" s="38"/>
      <c r="L16" s="39"/>
      <c r="M16" s="12"/>
      <c r="N16" s="13"/>
      <c r="O16" s="38"/>
      <c r="P16" s="39"/>
      <c r="Q16" s="12"/>
      <c r="R16" s="13"/>
      <c r="S16" s="38"/>
      <c r="T16" s="39"/>
      <c r="U16" s="12"/>
      <c r="V16" s="13"/>
      <c r="W16" s="38"/>
      <c r="X16" s="39"/>
      <c r="Y16" s="31" t="e">
        <f t="shared" si="0"/>
        <v>#DIV/0!</v>
      </c>
      <c r="Z16" s="32" t="e">
        <f t="shared" si="0"/>
        <v>#DIV/0!</v>
      </c>
    </row>
    <row r="17" spans="1:26" ht="16.2" thickBot="1">
      <c r="A17" s="5">
        <v>13</v>
      </c>
      <c r="B17" s="6"/>
      <c r="C17" s="7"/>
      <c r="D17" s="8"/>
      <c r="E17" s="12"/>
      <c r="F17" s="13"/>
      <c r="G17" s="38"/>
      <c r="H17" s="8"/>
      <c r="I17" s="12"/>
      <c r="J17" s="13"/>
      <c r="K17" s="38"/>
      <c r="L17" s="39"/>
      <c r="M17" s="12"/>
      <c r="N17" s="13"/>
      <c r="O17" s="38"/>
      <c r="P17" s="39"/>
      <c r="Q17" s="12"/>
      <c r="R17" s="13"/>
      <c r="S17" s="38"/>
      <c r="T17" s="39"/>
      <c r="U17" s="12"/>
      <c r="V17" s="13"/>
      <c r="W17" s="38"/>
      <c r="X17" s="39"/>
      <c r="Y17" s="31" t="e">
        <f t="shared" si="0"/>
        <v>#DIV/0!</v>
      </c>
      <c r="Z17" s="32" t="e">
        <f t="shared" si="0"/>
        <v>#DIV/0!</v>
      </c>
    </row>
    <row r="18" spans="1:26" ht="16.2" thickBot="1">
      <c r="A18" s="5">
        <v>14</v>
      </c>
      <c r="B18" s="6"/>
      <c r="C18" s="7"/>
      <c r="D18" s="8"/>
      <c r="E18" s="12"/>
      <c r="F18" s="13"/>
      <c r="G18" s="38"/>
      <c r="H18" s="8"/>
      <c r="I18" s="12"/>
      <c r="J18" s="13"/>
      <c r="K18" s="38"/>
      <c r="L18" s="39"/>
      <c r="M18" s="12"/>
      <c r="N18" s="13"/>
      <c r="O18" s="38"/>
      <c r="P18" s="39"/>
      <c r="Q18" s="12"/>
      <c r="R18" s="13"/>
      <c r="S18" s="38"/>
      <c r="T18" s="39"/>
      <c r="U18" s="12"/>
      <c r="V18" s="13"/>
      <c r="W18" s="38"/>
      <c r="X18" s="39"/>
      <c r="Y18" s="31" t="e">
        <f t="shared" si="0"/>
        <v>#DIV/0!</v>
      </c>
      <c r="Z18" s="32" t="e">
        <f t="shared" si="0"/>
        <v>#DIV/0!</v>
      </c>
    </row>
    <row r="19" spans="1:26" ht="16.2" thickBot="1">
      <c r="A19" s="5">
        <v>15</v>
      </c>
      <c r="B19" s="6"/>
      <c r="C19" s="7"/>
      <c r="D19" s="8"/>
      <c r="E19" s="12"/>
      <c r="F19" s="13"/>
      <c r="G19" s="38"/>
      <c r="H19" s="8"/>
      <c r="I19" s="12"/>
      <c r="J19" s="13"/>
      <c r="K19" s="38"/>
      <c r="L19" s="39"/>
      <c r="M19" s="12"/>
      <c r="N19" s="13"/>
      <c r="O19" s="38"/>
      <c r="P19" s="39"/>
      <c r="Q19" s="12"/>
      <c r="R19" s="13"/>
      <c r="S19" s="38"/>
      <c r="T19" s="39"/>
      <c r="U19" s="12"/>
      <c r="V19" s="13"/>
      <c r="W19" s="38"/>
      <c r="X19" s="39"/>
      <c r="Y19" s="31" t="e">
        <f t="shared" si="0"/>
        <v>#DIV/0!</v>
      </c>
      <c r="Z19" s="32" t="e">
        <f t="shared" si="0"/>
        <v>#DIV/0!</v>
      </c>
    </row>
    <row r="20" spans="1:26" ht="16.2" thickBot="1">
      <c r="A20" s="5">
        <v>16</v>
      </c>
      <c r="B20" s="6"/>
      <c r="C20" s="7"/>
      <c r="D20" s="8"/>
      <c r="E20" s="12"/>
      <c r="F20" s="13"/>
      <c r="G20" s="38"/>
      <c r="H20" s="8"/>
      <c r="I20" s="12"/>
      <c r="J20" s="13"/>
      <c r="K20" s="38"/>
      <c r="L20" s="39"/>
      <c r="M20" s="12"/>
      <c r="N20" s="13"/>
      <c r="O20" s="38"/>
      <c r="P20" s="39"/>
      <c r="Q20" s="12"/>
      <c r="R20" s="13"/>
      <c r="S20" s="38"/>
      <c r="T20" s="39"/>
      <c r="U20" s="12"/>
      <c r="V20" s="13"/>
      <c r="W20" s="38"/>
      <c r="X20" s="39"/>
      <c r="Y20" s="31" t="e">
        <f t="shared" si="0"/>
        <v>#DIV/0!</v>
      </c>
      <c r="Z20" s="32" t="e">
        <f t="shared" si="0"/>
        <v>#DIV/0!</v>
      </c>
    </row>
    <row r="21" spans="1:26" ht="16.2" thickBot="1">
      <c r="A21" s="5">
        <v>17</v>
      </c>
      <c r="B21" s="6"/>
      <c r="C21" s="7"/>
      <c r="D21" s="8"/>
      <c r="E21" s="12"/>
      <c r="F21" s="13"/>
      <c r="G21" s="38"/>
      <c r="H21" s="8"/>
      <c r="I21" s="12"/>
      <c r="J21" s="13"/>
      <c r="K21" s="38"/>
      <c r="L21" s="39"/>
      <c r="M21" s="12"/>
      <c r="N21" s="13"/>
      <c r="O21" s="38"/>
      <c r="P21" s="39"/>
      <c r="Q21" s="12"/>
      <c r="R21" s="13"/>
      <c r="S21" s="38"/>
      <c r="T21" s="39"/>
      <c r="U21" s="12"/>
      <c r="V21" s="13"/>
      <c r="W21" s="38"/>
      <c r="X21" s="39"/>
      <c r="Y21" s="31" t="e">
        <f t="shared" si="0"/>
        <v>#DIV/0!</v>
      </c>
      <c r="Z21" s="32" t="e">
        <f t="shared" si="0"/>
        <v>#DIV/0!</v>
      </c>
    </row>
    <row r="22" spans="1:26" ht="16.2" thickBot="1">
      <c r="A22" s="5">
        <v>18</v>
      </c>
      <c r="B22" s="6"/>
      <c r="C22" s="7"/>
      <c r="D22" s="8"/>
      <c r="E22" s="12"/>
      <c r="F22" s="13"/>
      <c r="G22" s="38"/>
      <c r="H22" s="8"/>
      <c r="I22" s="12"/>
      <c r="J22" s="13"/>
      <c r="K22" s="38"/>
      <c r="L22" s="39"/>
      <c r="M22" s="12"/>
      <c r="N22" s="13"/>
      <c r="O22" s="38"/>
      <c r="P22" s="39"/>
      <c r="Q22" s="12"/>
      <c r="R22" s="13"/>
      <c r="S22" s="38"/>
      <c r="T22" s="39"/>
      <c r="U22" s="12"/>
      <c r="V22" s="13"/>
      <c r="W22" s="38"/>
      <c r="X22" s="39"/>
      <c r="Y22" s="31" t="e">
        <f t="shared" si="0"/>
        <v>#DIV/0!</v>
      </c>
      <c r="Z22" s="32" t="e">
        <f t="shared" si="0"/>
        <v>#DIV/0!</v>
      </c>
    </row>
    <row r="23" spans="1:26" ht="16.2" thickBot="1">
      <c r="A23" s="5">
        <v>19</v>
      </c>
      <c r="B23" s="6"/>
      <c r="C23" s="7"/>
      <c r="D23" s="8"/>
      <c r="E23" s="12"/>
      <c r="F23" s="13"/>
      <c r="G23" s="38"/>
      <c r="H23" s="8"/>
      <c r="I23" s="12"/>
      <c r="J23" s="13"/>
      <c r="K23" s="38"/>
      <c r="L23" s="39"/>
      <c r="M23" s="12"/>
      <c r="N23" s="13"/>
      <c r="O23" s="38"/>
      <c r="P23" s="39"/>
      <c r="Q23" s="12"/>
      <c r="R23" s="13"/>
      <c r="S23" s="38"/>
      <c r="T23" s="39"/>
      <c r="U23" s="12"/>
      <c r="V23" s="13"/>
      <c r="W23" s="38"/>
      <c r="X23" s="39"/>
      <c r="Y23" s="31" t="e">
        <f t="shared" si="0"/>
        <v>#DIV/0!</v>
      </c>
      <c r="Z23" s="32" t="e">
        <f t="shared" si="0"/>
        <v>#DIV/0!</v>
      </c>
    </row>
    <row r="24" spans="1:26" ht="16.2" thickBot="1">
      <c r="A24" s="5">
        <v>20</v>
      </c>
      <c r="B24" s="6"/>
      <c r="C24" s="7"/>
      <c r="D24" s="8"/>
      <c r="E24" s="12"/>
      <c r="F24" s="13"/>
      <c r="G24" s="38"/>
      <c r="H24" s="8"/>
      <c r="I24" s="12"/>
      <c r="J24" s="13"/>
      <c r="K24" s="38"/>
      <c r="L24" s="39"/>
      <c r="M24" s="12"/>
      <c r="N24" s="13"/>
      <c r="O24" s="38"/>
      <c r="P24" s="39"/>
      <c r="Q24" s="12"/>
      <c r="R24" s="13"/>
      <c r="S24" s="38"/>
      <c r="T24" s="39"/>
      <c r="U24" s="12"/>
      <c r="V24" s="13"/>
      <c r="W24" s="38"/>
      <c r="X24" s="39"/>
      <c r="Y24" s="31" t="e">
        <f t="shared" si="0"/>
        <v>#DIV/0!</v>
      </c>
      <c r="Z24" s="32" t="e">
        <f t="shared" si="0"/>
        <v>#DIV/0!</v>
      </c>
    </row>
    <row r="25" spans="1:26" ht="16.2" thickBot="1">
      <c r="A25" s="5">
        <v>21</v>
      </c>
      <c r="B25" s="6"/>
      <c r="C25" s="7"/>
      <c r="D25" s="8"/>
      <c r="E25" s="12"/>
      <c r="F25" s="13"/>
      <c r="G25" s="38"/>
      <c r="H25" s="8"/>
      <c r="I25" s="12"/>
      <c r="J25" s="13"/>
      <c r="K25" s="38"/>
      <c r="L25" s="39"/>
      <c r="M25" s="12"/>
      <c r="N25" s="13"/>
      <c r="O25" s="38"/>
      <c r="P25" s="39"/>
      <c r="Q25" s="12"/>
      <c r="R25" s="13"/>
      <c r="S25" s="38"/>
      <c r="T25" s="39"/>
      <c r="U25" s="12"/>
      <c r="V25" s="13"/>
      <c r="W25" s="38"/>
      <c r="X25" s="39"/>
      <c r="Y25" s="31" t="e">
        <f t="shared" si="0"/>
        <v>#DIV/0!</v>
      </c>
      <c r="Z25" s="32" t="e">
        <f t="shared" si="0"/>
        <v>#DIV/0!</v>
      </c>
    </row>
    <row r="26" spans="1:26" ht="16.2" thickBot="1">
      <c r="A26" s="5">
        <v>22</v>
      </c>
      <c r="B26" s="6"/>
      <c r="C26" s="7"/>
      <c r="D26" s="8"/>
      <c r="E26" s="12"/>
      <c r="F26" s="13"/>
      <c r="G26" s="38"/>
      <c r="H26" s="8"/>
      <c r="I26" s="12"/>
      <c r="J26" s="13"/>
      <c r="K26" s="38"/>
      <c r="L26" s="39"/>
      <c r="M26" s="12"/>
      <c r="N26" s="13"/>
      <c r="O26" s="38"/>
      <c r="P26" s="39"/>
      <c r="Q26" s="12"/>
      <c r="R26" s="13"/>
      <c r="S26" s="38"/>
      <c r="T26" s="39"/>
      <c r="U26" s="12"/>
      <c r="V26" s="13"/>
      <c r="W26" s="38"/>
      <c r="X26" s="39"/>
      <c r="Y26" s="31" t="e">
        <f t="shared" si="0"/>
        <v>#DIV/0!</v>
      </c>
      <c r="Z26" s="32" t="e">
        <f t="shared" si="0"/>
        <v>#DIV/0!</v>
      </c>
    </row>
    <row r="27" spans="1:26" ht="16.2" thickBot="1">
      <c r="A27" s="5">
        <v>23</v>
      </c>
      <c r="B27" s="6"/>
      <c r="C27" s="7"/>
      <c r="D27" s="8"/>
      <c r="E27" s="12"/>
      <c r="F27" s="13"/>
      <c r="G27" s="38"/>
      <c r="H27" s="8"/>
      <c r="I27" s="12"/>
      <c r="J27" s="13"/>
      <c r="K27" s="38"/>
      <c r="L27" s="39"/>
      <c r="M27" s="12"/>
      <c r="N27" s="13"/>
      <c r="O27" s="38"/>
      <c r="P27" s="39"/>
      <c r="Q27" s="12"/>
      <c r="R27" s="13"/>
      <c r="S27" s="38"/>
      <c r="T27" s="39"/>
      <c r="U27" s="12"/>
      <c r="V27" s="13"/>
      <c r="W27" s="38"/>
      <c r="X27" s="39"/>
      <c r="Y27" s="31" t="e">
        <f t="shared" si="0"/>
        <v>#DIV/0!</v>
      </c>
      <c r="Z27" s="32" t="e">
        <f t="shared" si="0"/>
        <v>#DIV/0!</v>
      </c>
    </row>
    <row r="28" spans="1:26" ht="16.2" thickBot="1">
      <c r="A28" s="5">
        <v>24</v>
      </c>
      <c r="B28" s="6"/>
      <c r="C28" s="7"/>
      <c r="D28" s="8"/>
      <c r="E28" s="12"/>
      <c r="F28" s="13"/>
      <c r="G28" s="38"/>
      <c r="H28" s="8"/>
      <c r="I28" s="12"/>
      <c r="J28" s="13"/>
      <c r="K28" s="38"/>
      <c r="L28" s="39"/>
      <c r="M28" s="12"/>
      <c r="N28" s="13"/>
      <c r="O28" s="38"/>
      <c r="P28" s="39"/>
      <c r="Q28" s="12"/>
      <c r="R28" s="13"/>
      <c r="S28" s="38"/>
      <c r="T28" s="39"/>
      <c r="U28" s="12"/>
      <c r="V28" s="13"/>
      <c r="W28" s="38"/>
      <c r="X28" s="39"/>
      <c r="Y28" s="31" t="e">
        <f t="shared" si="0"/>
        <v>#DIV/0!</v>
      </c>
      <c r="Z28" s="32" t="e">
        <f t="shared" si="0"/>
        <v>#DIV/0!</v>
      </c>
    </row>
    <row r="29" spans="1:26" ht="16.2" thickBot="1">
      <c r="A29" s="5">
        <v>25</v>
      </c>
      <c r="B29" s="6"/>
      <c r="C29" s="7"/>
      <c r="D29" s="8"/>
      <c r="E29" s="12"/>
      <c r="F29" s="13"/>
      <c r="G29" s="38"/>
      <c r="H29" s="8"/>
      <c r="I29" s="12"/>
      <c r="J29" s="13"/>
      <c r="K29" s="38"/>
      <c r="L29" s="39"/>
      <c r="M29" s="12"/>
      <c r="N29" s="13"/>
      <c r="O29" s="38"/>
      <c r="P29" s="39"/>
      <c r="Q29" s="12"/>
      <c r="R29" s="13"/>
      <c r="S29" s="38"/>
      <c r="T29" s="39"/>
      <c r="U29" s="12"/>
      <c r="V29" s="13"/>
      <c r="W29" s="38"/>
      <c r="X29" s="39"/>
      <c r="Y29" s="31" t="e">
        <f t="shared" si="0"/>
        <v>#DIV/0!</v>
      </c>
      <c r="Z29" s="32" t="e">
        <f t="shared" si="0"/>
        <v>#DIV/0!</v>
      </c>
    </row>
    <row r="30" spans="1:26" ht="16.2" thickBot="1">
      <c r="A30" s="5">
        <v>26</v>
      </c>
      <c r="B30" s="9"/>
      <c r="C30" s="7"/>
      <c r="D30" s="8"/>
      <c r="E30" s="12"/>
      <c r="F30" s="13"/>
      <c r="G30" s="38"/>
      <c r="H30" s="8"/>
      <c r="I30" s="12"/>
      <c r="J30" s="13"/>
      <c r="K30" s="38"/>
      <c r="L30" s="39"/>
      <c r="M30" s="12"/>
      <c r="N30" s="13"/>
      <c r="O30" s="38"/>
      <c r="P30" s="39"/>
      <c r="Q30" s="12"/>
      <c r="R30" s="13"/>
      <c r="S30" s="38"/>
      <c r="T30" s="39"/>
      <c r="U30" s="12"/>
      <c r="V30" s="13"/>
      <c r="W30" s="38"/>
      <c r="X30" s="39"/>
      <c r="Y30" s="31" t="e">
        <f t="shared" si="0"/>
        <v>#DIV/0!</v>
      </c>
      <c r="Z30" s="32" t="e">
        <f t="shared" si="0"/>
        <v>#DIV/0!</v>
      </c>
    </row>
    <row r="31" spans="1:26" ht="16.2" thickBot="1">
      <c r="A31" s="5">
        <v>27</v>
      </c>
      <c r="B31" s="9"/>
      <c r="C31" s="7"/>
      <c r="D31" s="8"/>
      <c r="E31" s="12"/>
      <c r="F31" s="13"/>
      <c r="G31" s="38"/>
      <c r="H31" s="8"/>
      <c r="I31" s="12"/>
      <c r="J31" s="13"/>
      <c r="K31" s="38"/>
      <c r="L31" s="39"/>
      <c r="M31" s="12"/>
      <c r="N31" s="13"/>
      <c r="O31" s="38"/>
      <c r="P31" s="39"/>
      <c r="Q31" s="12"/>
      <c r="R31" s="13"/>
      <c r="S31" s="38"/>
      <c r="T31" s="39"/>
      <c r="U31" s="12"/>
      <c r="V31" s="13"/>
      <c r="W31" s="38"/>
      <c r="X31" s="39"/>
      <c r="Y31" s="31" t="e">
        <f t="shared" si="0"/>
        <v>#DIV/0!</v>
      </c>
      <c r="Z31" s="32" t="e">
        <f t="shared" si="0"/>
        <v>#DIV/0!</v>
      </c>
    </row>
    <row r="32" spans="1:26" ht="16.2" thickBot="1">
      <c r="A32" s="5">
        <v>28</v>
      </c>
      <c r="B32" s="9"/>
      <c r="C32" s="7"/>
      <c r="D32" s="8"/>
      <c r="E32" s="12"/>
      <c r="F32" s="13"/>
      <c r="G32" s="38"/>
      <c r="H32" s="8"/>
      <c r="I32" s="12"/>
      <c r="J32" s="13"/>
      <c r="K32" s="38"/>
      <c r="L32" s="39"/>
      <c r="M32" s="12"/>
      <c r="N32" s="13"/>
      <c r="O32" s="38"/>
      <c r="P32" s="39"/>
      <c r="Q32" s="12"/>
      <c r="R32" s="13"/>
      <c r="S32" s="38"/>
      <c r="T32" s="39"/>
      <c r="U32" s="12"/>
      <c r="V32" s="13"/>
      <c r="W32" s="38"/>
      <c r="X32" s="39"/>
      <c r="Y32" s="31" t="e">
        <f t="shared" si="0"/>
        <v>#DIV/0!</v>
      </c>
      <c r="Z32" s="32" t="e">
        <f t="shared" si="0"/>
        <v>#DIV/0!</v>
      </c>
    </row>
    <row r="33" spans="1:28" ht="16.2" thickBot="1">
      <c r="A33" s="5">
        <v>29</v>
      </c>
      <c r="B33" s="9"/>
      <c r="C33" s="7"/>
      <c r="D33" s="8"/>
      <c r="E33" s="12"/>
      <c r="F33" s="13"/>
      <c r="G33" s="38"/>
      <c r="H33" s="8"/>
      <c r="I33" s="12"/>
      <c r="J33" s="13"/>
      <c r="K33" s="38"/>
      <c r="L33" s="39"/>
      <c r="M33" s="12"/>
      <c r="N33" s="13"/>
      <c r="O33" s="38"/>
      <c r="P33" s="39"/>
      <c r="Q33" s="12"/>
      <c r="R33" s="13"/>
      <c r="S33" s="38"/>
      <c r="T33" s="39"/>
      <c r="U33" s="12"/>
      <c r="V33" s="13"/>
      <c r="W33" s="38"/>
      <c r="X33" s="39"/>
      <c r="Y33" s="31" t="e">
        <f t="shared" si="0"/>
        <v>#DIV/0!</v>
      </c>
      <c r="Z33" s="32" t="e">
        <f t="shared" si="0"/>
        <v>#DIV/0!</v>
      </c>
      <c r="AB33" t="s">
        <v>146</v>
      </c>
    </row>
    <row r="34" spans="1:28" ht="16.2" thickBot="1">
      <c r="A34" s="35">
        <v>30</v>
      </c>
      <c r="B34" s="9"/>
      <c r="C34" s="7"/>
      <c r="D34" s="8"/>
      <c r="E34" s="12"/>
      <c r="F34" s="13"/>
      <c r="G34" s="38"/>
      <c r="H34" s="8"/>
      <c r="I34" s="12"/>
      <c r="J34" s="13"/>
      <c r="K34" s="38"/>
      <c r="L34" s="39"/>
      <c r="M34" s="12"/>
      <c r="N34" s="13"/>
      <c r="O34" s="38"/>
      <c r="P34" s="39"/>
      <c r="Q34" s="12"/>
      <c r="R34" s="13"/>
      <c r="S34" s="38"/>
      <c r="T34" s="39"/>
      <c r="U34" s="12"/>
      <c r="V34" s="13"/>
      <c r="W34" s="38"/>
      <c r="X34" s="39"/>
      <c r="Y34" s="33" t="e">
        <f>AVERAGE(C34,E34,G34,I34,K34,M34,O34,S34,W34,Q34,U34)</f>
        <v>#DIV/0!</v>
      </c>
      <c r="Z34" s="34" t="e">
        <f t="shared" si="0"/>
        <v>#DIV/0!</v>
      </c>
    </row>
    <row r="35" spans="1:28" ht="16.2" thickBot="1">
      <c r="A35" s="86" t="s">
        <v>5</v>
      </c>
      <c r="B35" s="49" t="s">
        <v>147</v>
      </c>
      <c r="C35" s="85">
        <f>COUNTIF(C5:C34,"3")</f>
        <v>0</v>
      </c>
      <c r="D35" s="80"/>
      <c r="E35" s="79">
        <f t="shared" ref="E35" si="1">COUNTIF(E5:E34,"3")</f>
        <v>0</v>
      </c>
      <c r="F35" s="80"/>
      <c r="G35" s="79">
        <f t="shared" ref="G35" si="2">COUNTIF(G5:G34,"3")</f>
        <v>0</v>
      </c>
      <c r="H35" s="80"/>
      <c r="I35" s="79">
        <f t="shared" ref="I35" si="3">COUNTIF(I5:I34,"3")</f>
        <v>0</v>
      </c>
      <c r="J35" s="80"/>
      <c r="K35" s="79">
        <f t="shared" ref="K35" si="4">COUNTIF(K5:K34,"3")</f>
        <v>0</v>
      </c>
      <c r="L35" s="80"/>
      <c r="M35" s="79">
        <f t="shared" ref="M35" si="5">COUNTIF(M5:M34,"3")</f>
        <v>0</v>
      </c>
      <c r="N35" s="80"/>
      <c r="O35" s="79">
        <f t="shared" ref="O35" si="6">COUNTIF(O5:O34,"3")</f>
        <v>0</v>
      </c>
      <c r="P35" s="80"/>
      <c r="Q35" s="79">
        <f t="shared" ref="Q35" si="7">COUNTIF(Q5:Q34,"3")</f>
        <v>0</v>
      </c>
      <c r="R35" s="80"/>
      <c r="S35" s="79">
        <f t="shared" ref="S35" si="8">COUNTIF(S5:S34,"3")</f>
        <v>0</v>
      </c>
      <c r="T35" s="80"/>
      <c r="U35" s="79">
        <f t="shared" ref="U35" si="9">COUNTIF(U5:U34,"3")</f>
        <v>0</v>
      </c>
      <c r="V35" s="80"/>
      <c r="W35" s="79">
        <f t="shared" ref="W35" si="10">COUNTIF(W5:W34,"3")</f>
        <v>0</v>
      </c>
      <c r="X35" s="80"/>
      <c r="Y35" s="55">
        <f>COUNTIFS(Y5:Y34,"&gt;=3",Y5:Y34,"=3")</f>
        <v>0</v>
      </c>
      <c r="Z35" s="73"/>
    </row>
    <row r="36" spans="1:28" ht="16.2" thickBot="1">
      <c r="A36" s="87"/>
      <c r="B36" s="50" t="s">
        <v>148</v>
      </c>
      <c r="C36" s="85">
        <f>COUNTIF(C5:C34,"2")</f>
        <v>0</v>
      </c>
      <c r="D36" s="80"/>
      <c r="E36" s="79">
        <f t="shared" ref="E36" si="11">COUNTIF(E5:E34,"2")</f>
        <v>0</v>
      </c>
      <c r="F36" s="80"/>
      <c r="G36" s="79">
        <f t="shared" ref="G36" si="12">COUNTIF(G5:G34,"2")</f>
        <v>0</v>
      </c>
      <c r="H36" s="80"/>
      <c r="I36" s="79">
        <f t="shared" ref="I36" si="13">COUNTIF(I5:I34,"2")</f>
        <v>1</v>
      </c>
      <c r="J36" s="80"/>
      <c r="K36" s="79">
        <f t="shared" ref="K36" si="14">COUNTIF(K5:K34,"2")</f>
        <v>0</v>
      </c>
      <c r="L36" s="80"/>
      <c r="M36" s="79">
        <f t="shared" ref="M36" si="15">COUNTIF(M5:M34,"2")</f>
        <v>0</v>
      </c>
      <c r="N36" s="80"/>
      <c r="O36" s="79">
        <f t="shared" ref="O36" si="16">COUNTIF(O5:O34,"2")</f>
        <v>0</v>
      </c>
      <c r="P36" s="80"/>
      <c r="Q36" s="79">
        <f t="shared" ref="Q36" si="17">COUNTIF(Q5:Q34,"2")</f>
        <v>1</v>
      </c>
      <c r="R36" s="80"/>
      <c r="S36" s="79">
        <f t="shared" ref="S36" si="18">COUNTIF(S5:S34,"2")</f>
        <v>0</v>
      </c>
      <c r="T36" s="80"/>
      <c r="U36" s="79">
        <f t="shared" ref="U36" si="19">COUNTIF(U5:U34,"2")</f>
        <v>0</v>
      </c>
      <c r="V36" s="80"/>
      <c r="W36" s="79">
        <f t="shared" ref="W36" si="20">COUNTIF(W5:W34,"2")</f>
        <v>0</v>
      </c>
      <c r="X36" s="80"/>
      <c r="Y36" s="56">
        <f>COUNTIFS(Y5:Y34,"&gt;=2",Y5:Y34,"&lt;3")</f>
        <v>0</v>
      </c>
      <c r="Z36" s="74"/>
    </row>
    <row r="37" spans="1:28" ht="16.2" thickBot="1">
      <c r="A37" s="88"/>
      <c r="B37" s="51" t="s">
        <v>149</v>
      </c>
      <c r="C37" s="85">
        <f>COUNTIF(C5:C34,"1")</f>
        <v>1</v>
      </c>
      <c r="D37" s="80"/>
      <c r="E37" s="79">
        <f t="shared" ref="E37" si="21">COUNTIF(E5:E34,"1")</f>
        <v>1</v>
      </c>
      <c r="F37" s="80"/>
      <c r="G37" s="79">
        <f t="shared" ref="G37" si="22">COUNTIF(G5:G34,"1")</f>
        <v>1</v>
      </c>
      <c r="H37" s="80"/>
      <c r="I37" s="79">
        <f t="shared" ref="I37" si="23">COUNTIF(I5:I34,"1")</f>
        <v>0</v>
      </c>
      <c r="J37" s="80"/>
      <c r="K37" s="79">
        <f t="shared" ref="K37" si="24">COUNTIF(K5:K34,"1")</f>
        <v>1</v>
      </c>
      <c r="L37" s="80"/>
      <c r="M37" s="79">
        <f t="shared" ref="M37" si="25">COUNTIF(M5:M34,"1")</f>
        <v>1</v>
      </c>
      <c r="N37" s="80"/>
      <c r="O37" s="79">
        <f t="shared" ref="O37" si="26">COUNTIF(O5:O34,"1")</f>
        <v>1</v>
      </c>
      <c r="P37" s="80"/>
      <c r="Q37" s="79">
        <f t="shared" ref="Q37" si="27">COUNTIF(Q5:Q34,"1")</f>
        <v>0</v>
      </c>
      <c r="R37" s="80"/>
      <c r="S37" s="79">
        <f t="shared" ref="S37" si="28">COUNTIF(S5:S34,"1")</f>
        <v>1</v>
      </c>
      <c r="T37" s="80"/>
      <c r="U37" s="79">
        <f t="shared" ref="U37" si="29">COUNTIF(U5:U34,"1")</f>
        <v>1</v>
      </c>
      <c r="V37" s="80"/>
      <c r="W37" s="79">
        <f t="shared" ref="W37" si="30">COUNTIF(W5:W34,"1")</f>
        <v>1</v>
      </c>
      <c r="X37" s="80"/>
      <c r="Y37" s="57">
        <f>COUNTIFS(Y5:Y34,"&gt;=1",Y5:Y34,"&lt;2")</f>
        <v>1</v>
      </c>
      <c r="Z37" s="74"/>
    </row>
    <row r="38" spans="1:28" ht="16.2" thickBot="1">
      <c r="A38" s="82" t="s">
        <v>6</v>
      </c>
      <c r="B38" s="52" t="s">
        <v>147</v>
      </c>
      <c r="C38" s="81">
        <f>COUNTIF(D5:D34,"3")</f>
        <v>0</v>
      </c>
      <c r="D38" s="78"/>
      <c r="E38" s="77">
        <f t="shared" ref="E38" si="31">COUNTIF(F5:F34,"3")</f>
        <v>0</v>
      </c>
      <c r="F38" s="78"/>
      <c r="G38" s="77">
        <f t="shared" ref="G38" si="32">COUNTIF(H5:H34,"3")</f>
        <v>0</v>
      </c>
      <c r="H38" s="78"/>
      <c r="I38" s="77">
        <f t="shared" ref="I38" si="33">COUNTIF(J5:J34,"3")</f>
        <v>0</v>
      </c>
      <c r="J38" s="78"/>
      <c r="K38" s="77">
        <f t="shared" ref="K38" si="34">COUNTIF(L5:L34,"3")</f>
        <v>0</v>
      </c>
      <c r="L38" s="78"/>
      <c r="M38" s="77">
        <f t="shared" ref="M38" si="35">COUNTIF(N5:N34,"3")</f>
        <v>0</v>
      </c>
      <c r="N38" s="78"/>
      <c r="O38" s="77">
        <f t="shared" ref="O38" si="36">COUNTIF(P5:P34,"3")</f>
        <v>0</v>
      </c>
      <c r="P38" s="78"/>
      <c r="Q38" s="77">
        <f t="shared" ref="Q38" si="37">COUNTIF(R5:R34,"3")</f>
        <v>0</v>
      </c>
      <c r="R38" s="78"/>
      <c r="S38" s="77">
        <f t="shared" ref="S38" si="38">COUNTIF(T5:T34,"3")</f>
        <v>0</v>
      </c>
      <c r="T38" s="78"/>
      <c r="U38" s="77">
        <f t="shared" ref="U38" si="39">COUNTIF(V5:V34,"3")</f>
        <v>0</v>
      </c>
      <c r="V38" s="78"/>
      <c r="W38" s="77">
        <f t="shared" ref="W38" si="40">COUNTIF(X5:X34,"3")</f>
        <v>0</v>
      </c>
      <c r="X38" s="78"/>
      <c r="Y38" s="71"/>
      <c r="Z38" s="58">
        <f>COUNTIFS(Z5:Z34,"&gt;=3",Z5:Z34,"=3")</f>
        <v>0</v>
      </c>
    </row>
    <row r="39" spans="1:28" ht="16.2" thickBot="1">
      <c r="A39" s="83"/>
      <c r="B39" s="53" t="s">
        <v>148</v>
      </c>
      <c r="C39" s="81">
        <f>COUNTIF(D5:D34,"2")</f>
        <v>0</v>
      </c>
      <c r="D39" s="78"/>
      <c r="E39" s="77">
        <f t="shared" ref="E39" si="41">COUNTIF(F5:F34,"2")</f>
        <v>0</v>
      </c>
      <c r="F39" s="78"/>
      <c r="G39" s="77">
        <f t="shared" ref="G39" si="42">COUNTIF(H5:H34,"2")</f>
        <v>0</v>
      </c>
      <c r="H39" s="78"/>
      <c r="I39" s="77">
        <f t="shared" ref="I39" si="43">COUNTIF(J5:J34,"2")</f>
        <v>0</v>
      </c>
      <c r="J39" s="78"/>
      <c r="K39" s="77">
        <f t="shared" ref="K39" si="44">COUNTIF(L5:L34,"2")</f>
        <v>0</v>
      </c>
      <c r="L39" s="78"/>
      <c r="M39" s="77">
        <f t="shared" ref="M39" si="45">COUNTIF(N5:N34,"2")</f>
        <v>0</v>
      </c>
      <c r="N39" s="78"/>
      <c r="O39" s="77">
        <f t="shared" ref="O39" si="46">COUNTIF(P5:P34,"2")</f>
        <v>0</v>
      </c>
      <c r="P39" s="78"/>
      <c r="Q39" s="77">
        <f t="shared" ref="Q39" si="47">COUNTIF(R5:R34,"2")</f>
        <v>0</v>
      </c>
      <c r="R39" s="78"/>
      <c r="S39" s="77">
        <f t="shared" ref="S39" si="48">COUNTIF(T5:T34,"2")</f>
        <v>0</v>
      </c>
      <c r="T39" s="78"/>
      <c r="U39" s="77">
        <f t="shared" ref="U39" si="49">COUNTIF(V5:V34,"2")</f>
        <v>0</v>
      </c>
      <c r="V39" s="78"/>
      <c r="W39" s="77">
        <f t="shared" ref="W39" si="50">COUNTIF(X5:X34,"2")</f>
        <v>0</v>
      </c>
      <c r="X39" s="78"/>
      <c r="Y39" s="71"/>
      <c r="Z39" s="59">
        <f>COUNTIFS(Z5:Z34,"&gt;=2",Z5:Z34,"&lt;3")</f>
        <v>0</v>
      </c>
    </row>
    <row r="40" spans="1:28" ht="16.2" thickBot="1">
      <c r="A40" s="84"/>
      <c r="B40" s="54" t="s">
        <v>149</v>
      </c>
      <c r="C40" s="81">
        <f>COUNTIF(D5:D34,"1")</f>
        <v>0</v>
      </c>
      <c r="D40" s="78"/>
      <c r="E40" s="77">
        <f t="shared" ref="E40" si="51">COUNTIF(F5:F34,"1")</f>
        <v>0</v>
      </c>
      <c r="F40" s="78"/>
      <c r="G40" s="77">
        <f t="shared" ref="G40" si="52">COUNTIF(H5:H34,"1")</f>
        <v>0</v>
      </c>
      <c r="H40" s="78"/>
      <c r="I40" s="77">
        <f t="shared" ref="I40" si="53">COUNTIF(J5:J34,"1")</f>
        <v>0</v>
      </c>
      <c r="J40" s="78"/>
      <c r="K40" s="77">
        <f t="shared" ref="K40" si="54">COUNTIF(L5:L34,"1")</f>
        <v>0</v>
      </c>
      <c r="L40" s="78"/>
      <c r="M40" s="77">
        <f t="shared" ref="M40" si="55">COUNTIF(N5:N34,"1")</f>
        <v>0</v>
      </c>
      <c r="N40" s="78"/>
      <c r="O40" s="77">
        <f t="shared" ref="O40" si="56">COUNTIF(P5:P34,"1")</f>
        <v>0</v>
      </c>
      <c r="P40" s="78"/>
      <c r="Q40" s="77">
        <f t="shared" ref="Q40" si="57">COUNTIF(R5:R34,"1")</f>
        <v>0</v>
      </c>
      <c r="R40" s="78"/>
      <c r="S40" s="77">
        <f t="shared" ref="S40" si="58">COUNTIF(T5:T34,"1")</f>
        <v>0</v>
      </c>
      <c r="T40" s="78"/>
      <c r="U40" s="77">
        <f t="shared" ref="U40" si="59">COUNTIF(V5:V34,"1")</f>
        <v>0</v>
      </c>
      <c r="V40" s="78"/>
      <c r="W40" s="77">
        <f t="shared" ref="W40" si="60">COUNTIF(X5:X34,"1")</f>
        <v>0</v>
      </c>
      <c r="X40" s="78"/>
      <c r="Y40" s="72"/>
      <c r="Z40" s="60">
        <f>COUNTIFS(Z5:Z34,"&gt;=1",Z5:Z34,"&lt;2")</f>
        <v>0</v>
      </c>
    </row>
    <row r="99" spans="60:60">
      <c r="BH99" s="40" t="s">
        <v>137</v>
      </c>
    </row>
  </sheetData>
  <mergeCells count="88">
    <mergeCell ref="C1:J1"/>
    <mergeCell ref="W36:X36"/>
    <mergeCell ref="C36:D36"/>
    <mergeCell ref="E36:F36"/>
    <mergeCell ref="G36:H36"/>
    <mergeCell ref="I36:J36"/>
    <mergeCell ref="K36:L36"/>
    <mergeCell ref="M36:N36"/>
    <mergeCell ref="O36:P36"/>
    <mergeCell ref="Q36:R36"/>
    <mergeCell ref="S36:T36"/>
    <mergeCell ref="U36:V36"/>
    <mergeCell ref="U2:V3"/>
    <mergeCell ref="W2:X3"/>
    <mergeCell ref="C35:D35"/>
    <mergeCell ref="E35:F35"/>
    <mergeCell ref="Y2:Z2"/>
    <mergeCell ref="Y3:Y4"/>
    <mergeCell ref="Z3:Z4"/>
    <mergeCell ref="A2:A4"/>
    <mergeCell ref="B2:B4"/>
    <mergeCell ref="C2:D3"/>
    <mergeCell ref="E2:F3"/>
    <mergeCell ref="G2:H3"/>
    <mergeCell ref="O2:P3"/>
    <mergeCell ref="Q2:R3"/>
    <mergeCell ref="S2:T3"/>
    <mergeCell ref="I2:J3"/>
    <mergeCell ref="K2:L3"/>
    <mergeCell ref="M2:N3"/>
    <mergeCell ref="G35:H35"/>
    <mergeCell ref="I35:J35"/>
    <mergeCell ref="A35:A37"/>
    <mergeCell ref="K35:L35"/>
    <mergeCell ref="M35:N35"/>
    <mergeCell ref="O35:P35"/>
    <mergeCell ref="Q35:R35"/>
    <mergeCell ref="S35:T35"/>
    <mergeCell ref="U35:V35"/>
    <mergeCell ref="W35:X35"/>
    <mergeCell ref="A38:A40"/>
    <mergeCell ref="C37:D37"/>
    <mergeCell ref="E37:F37"/>
    <mergeCell ref="G37:H37"/>
    <mergeCell ref="I37:J37"/>
    <mergeCell ref="G40:H40"/>
    <mergeCell ref="I40:J40"/>
    <mergeCell ref="C40:D40"/>
    <mergeCell ref="E38:F38"/>
    <mergeCell ref="E39:F39"/>
    <mergeCell ref="E40:F40"/>
    <mergeCell ref="G38:H38"/>
    <mergeCell ref="O38:P38"/>
    <mergeCell ref="Q38:R38"/>
    <mergeCell ref="S38:T38"/>
    <mergeCell ref="U38:V38"/>
    <mergeCell ref="K37:L37"/>
    <mergeCell ref="M37:N37"/>
    <mergeCell ref="O37:P37"/>
    <mergeCell ref="Q37:R37"/>
    <mergeCell ref="S37:T37"/>
    <mergeCell ref="C38:D38"/>
    <mergeCell ref="C39:D39"/>
    <mergeCell ref="I38:J38"/>
    <mergeCell ref="K38:L38"/>
    <mergeCell ref="M38:N38"/>
    <mergeCell ref="Q39:R39"/>
    <mergeCell ref="S39:T39"/>
    <mergeCell ref="U39:V39"/>
    <mergeCell ref="W39:X39"/>
    <mergeCell ref="U37:V37"/>
    <mergeCell ref="W37:X37"/>
    <mergeCell ref="Y38:Y40"/>
    <mergeCell ref="Z35:Z37"/>
    <mergeCell ref="A1:B1"/>
    <mergeCell ref="U40:V40"/>
    <mergeCell ref="W40:X40"/>
    <mergeCell ref="K40:L40"/>
    <mergeCell ref="M40:N40"/>
    <mergeCell ref="O40:P40"/>
    <mergeCell ref="Q40:R40"/>
    <mergeCell ref="S40:T40"/>
    <mergeCell ref="W38:X38"/>
    <mergeCell ref="G39:H39"/>
    <mergeCell ref="I39:J39"/>
    <mergeCell ref="K39:L39"/>
    <mergeCell ref="M39:N39"/>
    <mergeCell ref="O39:P3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FE96-FCB9-FB44-91FA-E4A124089C6C}">
  <dimension ref="A1:BI99"/>
  <sheetViews>
    <sheetView topLeftCell="B3" zoomScale="92" workbookViewId="0">
      <pane xSplit="1" topLeftCell="C1" activePane="topRight" state="frozen"/>
      <selection activeCell="B3" sqref="B3"/>
      <selection pane="topRight" activeCell="H11" sqref="H11"/>
    </sheetView>
  </sheetViews>
  <sheetFormatPr defaultColWidth="11.19921875" defaultRowHeight="15.6"/>
  <cols>
    <col min="1" max="2" width="5.69921875" customWidth="1"/>
    <col min="3" max="3" width="40.796875" customWidth="1"/>
    <col min="4" max="43" width="4.796875" customWidth="1"/>
    <col min="44" max="44" width="9.69921875" customWidth="1"/>
    <col min="45" max="45" width="9.796875" customWidth="1"/>
  </cols>
  <sheetData>
    <row r="1" spans="1:45" ht="16.2" thickBot="1">
      <c r="A1" s="75" t="s">
        <v>7</v>
      </c>
      <c r="B1" s="76"/>
      <c r="C1" s="76"/>
      <c r="D1" s="154" t="s">
        <v>138</v>
      </c>
      <c r="E1" s="154"/>
      <c r="F1" s="154"/>
      <c r="G1" s="154"/>
      <c r="H1" s="154"/>
      <c r="I1" s="154"/>
      <c r="J1" s="155"/>
      <c r="K1" s="141" t="s">
        <v>41</v>
      </c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3"/>
      <c r="AS1" s="144"/>
    </row>
    <row r="2" spans="1:45" ht="43.95" customHeight="1" thickBot="1">
      <c r="A2" s="93" t="s">
        <v>0</v>
      </c>
      <c r="B2" s="93" t="s">
        <v>0</v>
      </c>
      <c r="C2" s="145" t="s">
        <v>1</v>
      </c>
      <c r="D2" s="147" t="s">
        <v>20</v>
      </c>
      <c r="E2" s="148"/>
      <c r="F2" s="148"/>
      <c r="G2" s="148"/>
      <c r="H2" s="148"/>
      <c r="I2" s="148"/>
      <c r="J2" s="148"/>
      <c r="K2" s="148"/>
      <c r="L2" s="148"/>
      <c r="M2" s="149"/>
      <c r="N2" s="150" t="s">
        <v>21</v>
      </c>
      <c r="O2" s="151"/>
      <c r="P2" s="151"/>
      <c r="Q2" s="151"/>
      <c r="R2" s="151"/>
      <c r="S2" s="152"/>
      <c r="T2" s="130" t="s">
        <v>22</v>
      </c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2"/>
      <c r="AF2" s="126" t="s">
        <v>23</v>
      </c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7"/>
      <c r="AR2" s="89" t="s">
        <v>2</v>
      </c>
      <c r="AS2" s="90"/>
    </row>
    <row r="3" spans="1:45" ht="234" customHeight="1" thickBot="1">
      <c r="A3" s="94"/>
      <c r="B3" s="94"/>
      <c r="C3" s="146"/>
      <c r="D3" s="133" t="s">
        <v>26</v>
      </c>
      <c r="E3" s="134"/>
      <c r="F3" s="135" t="s">
        <v>27</v>
      </c>
      <c r="G3" s="140"/>
      <c r="H3" s="134" t="s">
        <v>24</v>
      </c>
      <c r="I3" s="134"/>
      <c r="J3" s="134" t="s">
        <v>25</v>
      </c>
      <c r="K3" s="134"/>
      <c r="L3" s="134" t="s">
        <v>134</v>
      </c>
      <c r="M3" s="135"/>
      <c r="N3" s="136" t="s">
        <v>28</v>
      </c>
      <c r="O3" s="137"/>
      <c r="P3" s="137" t="s">
        <v>29</v>
      </c>
      <c r="Q3" s="137"/>
      <c r="R3" s="137" t="s">
        <v>30</v>
      </c>
      <c r="S3" s="138"/>
      <c r="T3" s="139" t="s">
        <v>135</v>
      </c>
      <c r="U3" s="128"/>
      <c r="V3" s="128" t="s">
        <v>34</v>
      </c>
      <c r="W3" s="128"/>
      <c r="X3" s="128" t="s">
        <v>31</v>
      </c>
      <c r="Y3" s="128"/>
      <c r="Z3" s="128" t="s">
        <v>32</v>
      </c>
      <c r="AA3" s="128"/>
      <c r="AB3" s="128" t="s">
        <v>33</v>
      </c>
      <c r="AC3" s="128"/>
      <c r="AD3" s="128" t="s">
        <v>62</v>
      </c>
      <c r="AE3" s="129"/>
      <c r="AF3" s="125" t="s">
        <v>38</v>
      </c>
      <c r="AG3" s="125"/>
      <c r="AH3" s="125" t="s">
        <v>39</v>
      </c>
      <c r="AI3" s="125"/>
      <c r="AJ3" s="125" t="s">
        <v>40</v>
      </c>
      <c r="AK3" s="125"/>
      <c r="AL3" s="125" t="s">
        <v>35</v>
      </c>
      <c r="AM3" s="125"/>
      <c r="AN3" s="125" t="s">
        <v>37</v>
      </c>
      <c r="AO3" s="125"/>
      <c r="AP3" s="125" t="s">
        <v>36</v>
      </c>
      <c r="AQ3" s="153"/>
      <c r="AR3" s="91" t="s">
        <v>3</v>
      </c>
      <c r="AS3" s="92" t="s">
        <v>4</v>
      </c>
    </row>
    <row r="4" spans="1:45" ht="16.2" thickBot="1">
      <c r="A4" s="95"/>
      <c r="B4" s="95"/>
      <c r="C4" s="98"/>
      <c r="D4" s="15" t="s">
        <v>5</v>
      </c>
      <c r="E4" s="16" t="s">
        <v>6</v>
      </c>
      <c r="F4" s="17" t="s">
        <v>5</v>
      </c>
      <c r="G4" s="61" t="s">
        <v>6</v>
      </c>
      <c r="H4" s="45" t="s">
        <v>5</v>
      </c>
      <c r="I4" s="46" t="s">
        <v>6</v>
      </c>
      <c r="J4" s="15" t="s">
        <v>5</v>
      </c>
      <c r="K4" s="16" t="s">
        <v>6</v>
      </c>
      <c r="L4" s="45" t="s">
        <v>5</v>
      </c>
      <c r="M4" s="46" t="s">
        <v>6</v>
      </c>
      <c r="N4" s="15" t="s">
        <v>5</v>
      </c>
      <c r="O4" s="16" t="s">
        <v>6</v>
      </c>
      <c r="P4" s="45" t="s">
        <v>5</v>
      </c>
      <c r="Q4" s="46" t="s">
        <v>6</v>
      </c>
      <c r="R4" s="15" t="s">
        <v>5</v>
      </c>
      <c r="S4" s="62" t="s">
        <v>6</v>
      </c>
      <c r="T4" s="15" t="s">
        <v>5</v>
      </c>
      <c r="U4" s="16" t="s">
        <v>6</v>
      </c>
      <c r="V4" s="45" t="s">
        <v>5</v>
      </c>
      <c r="W4" s="46" t="s">
        <v>6</v>
      </c>
      <c r="X4" s="15" t="s">
        <v>5</v>
      </c>
      <c r="Y4" s="16" t="s">
        <v>6</v>
      </c>
      <c r="Z4" s="45" t="s">
        <v>5</v>
      </c>
      <c r="AA4" s="46" t="s">
        <v>6</v>
      </c>
      <c r="AB4" s="15" t="s">
        <v>5</v>
      </c>
      <c r="AC4" s="16" t="s">
        <v>6</v>
      </c>
      <c r="AD4" s="45" t="s">
        <v>5</v>
      </c>
      <c r="AE4" s="46" t="s">
        <v>6</v>
      </c>
      <c r="AF4" s="45" t="s">
        <v>5</v>
      </c>
      <c r="AG4" s="46" t="s">
        <v>6</v>
      </c>
      <c r="AH4" s="45" t="s">
        <v>5</v>
      </c>
      <c r="AI4" s="46" t="s">
        <v>6</v>
      </c>
      <c r="AJ4" s="15" t="s">
        <v>5</v>
      </c>
      <c r="AK4" s="16" t="s">
        <v>6</v>
      </c>
      <c r="AL4" s="45" t="s">
        <v>5</v>
      </c>
      <c r="AM4" s="46" t="s">
        <v>6</v>
      </c>
      <c r="AN4" s="15" t="s">
        <v>5</v>
      </c>
      <c r="AO4" s="16" t="s">
        <v>6</v>
      </c>
      <c r="AP4" s="45" t="s">
        <v>5</v>
      </c>
      <c r="AQ4" s="46" t="s">
        <v>6</v>
      </c>
      <c r="AR4" s="91"/>
      <c r="AS4" s="92"/>
    </row>
    <row r="5" spans="1:45" ht="16.2" thickBot="1">
      <c r="A5" s="14">
        <v>1</v>
      </c>
      <c r="B5" s="14">
        <v>1</v>
      </c>
      <c r="C5" s="8"/>
      <c r="D5" s="63"/>
      <c r="E5" s="64"/>
      <c r="F5" s="65"/>
      <c r="G5" s="64"/>
      <c r="H5" s="65"/>
      <c r="I5" s="64"/>
      <c r="J5" s="65"/>
      <c r="K5" s="64"/>
      <c r="L5" s="65"/>
      <c r="M5" s="64"/>
      <c r="N5" s="65"/>
      <c r="O5" s="64"/>
      <c r="P5" s="65"/>
      <c r="Q5" s="64"/>
      <c r="R5" s="65"/>
      <c r="S5" s="64"/>
      <c r="T5" s="65"/>
      <c r="U5" s="64"/>
      <c r="V5" s="65"/>
      <c r="W5" s="64"/>
      <c r="X5" s="65"/>
      <c r="Y5" s="64"/>
      <c r="Z5" s="65"/>
      <c r="AA5" s="64"/>
      <c r="AB5" s="65"/>
      <c r="AC5" s="64"/>
      <c r="AD5" s="65"/>
      <c r="AE5" s="64"/>
      <c r="AF5" s="65"/>
      <c r="AG5" s="64"/>
      <c r="AH5" s="65"/>
      <c r="AI5" s="64"/>
      <c r="AJ5" s="65"/>
      <c r="AK5" s="64"/>
      <c r="AL5" s="65"/>
      <c r="AM5" s="64"/>
      <c r="AN5" s="65"/>
      <c r="AO5" s="64"/>
      <c r="AP5" s="65"/>
      <c r="AQ5" s="66"/>
      <c r="AR5" s="36" t="e">
        <f>AVERAGE(D5,H5,J5,L5,N5,P5,F5,R5,T5,V5,X5,Z5,AB5,AD5,AF5,AH5,AJ5,AL5,AN5,AP5)</f>
        <v>#DIV/0!</v>
      </c>
      <c r="AS5" s="37" t="e">
        <f>AVERAGE(E5,I5,K5,M5,O5,Q5,G5,S5,U5,W5,Y5,AA5,AC5,AE5,AG5,AI5,AK5,AM5,AO5,AQ5)</f>
        <v>#DIV/0!</v>
      </c>
    </row>
    <row r="6" spans="1:45" ht="16.2" thickBot="1">
      <c r="A6" s="5">
        <v>2</v>
      </c>
      <c r="B6" s="5">
        <v>2</v>
      </c>
      <c r="C6" s="6"/>
      <c r="D6" s="12"/>
      <c r="E6" s="8"/>
      <c r="F6" s="7"/>
      <c r="G6" s="8"/>
      <c r="H6" s="7"/>
      <c r="I6" s="8"/>
      <c r="J6" s="7"/>
      <c r="K6" s="8"/>
      <c r="L6" s="7"/>
      <c r="M6" s="8"/>
      <c r="N6" s="7"/>
      <c r="O6" s="8"/>
      <c r="P6" s="7"/>
      <c r="Q6" s="8"/>
      <c r="R6" s="7"/>
      <c r="S6" s="8"/>
      <c r="T6" s="7"/>
      <c r="U6" s="8"/>
      <c r="V6" s="7"/>
      <c r="W6" s="8"/>
      <c r="X6" s="7"/>
      <c r="Y6" s="8"/>
      <c r="Z6" s="7"/>
      <c r="AA6" s="8"/>
      <c r="AB6" s="7"/>
      <c r="AC6" s="8"/>
      <c r="AD6" s="7"/>
      <c r="AE6" s="8"/>
      <c r="AF6" s="7"/>
      <c r="AG6" s="8"/>
      <c r="AH6" s="7"/>
      <c r="AI6" s="8"/>
      <c r="AJ6" s="7"/>
      <c r="AK6" s="8"/>
      <c r="AL6" s="7"/>
      <c r="AM6" s="8"/>
      <c r="AN6" s="7"/>
      <c r="AO6" s="8"/>
      <c r="AP6" s="7"/>
      <c r="AQ6" s="13"/>
      <c r="AR6" s="36" t="e">
        <f>AVERAGE(D6,H6,J6,L6,N6,P6,F6,R6,T6,V6,X6,Z6,AB6,AD6,AF6,AH6,AJ6,AL6,AN6,AP6)</f>
        <v>#DIV/0!</v>
      </c>
      <c r="AS6" s="37" t="e">
        <f>AVERAGE(E6,I6,K6,M6,O6,Q6,G6,S6,U6,W6,Y6,AA6,AC6,AE6,AG6,AI6,AK6,AM6,AO6,AQ6)</f>
        <v>#DIV/0!</v>
      </c>
    </row>
    <row r="7" spans="1:45" ht="16.2" thickBot="1">
      <c r="A7" s="5">
        <v>3</v>
      </c>
      <c r="B7" s="5">
        <v>3</v>
      </c>
      <c r="C7" s="6"/>
      <c r="D7" s="12"/>
      <c r="E7" s="8"/>
      <c r="F7" s="7"/>
      <c r="G7" s="8"/>
      <c r="H7" s="7"/>
      <c r="I7" s="8"/>
      <c r="J7" s="7"/>
      <c r="K7" s="8"/>
      <c r="L7" s="7"/>
      <c r="M7" s="8"/>
      <c r="N7" s="7"/>
      <c r="O7" s="8"/>
      <c r="P7" s="7"/>
      <c r="Q7" s="8"/>
      <c r="R7" s="7"/>
      <c r="S7" s="8"/>
      <c r="T7" s="7"/>
      <c r="U7" s="8"/>
      <c r="V7" s="7"/>
      <c r="W7" s="8"/>
      <c r="X7" s="7"/>
      <c r="Y7" s="8"/>
      <c r="Z7" s="7"/>
      <c r="AA7" s="8"/>
      <c r="AB7" s="7"/>
      <c r="AC7" s="8"/>
      <c r="AD7" s="7"/>
      <c r="AE7" s="8"/>
      <c r="AF7" s="7"/>
      <c r="AG7" s="8"/>
      <c r="AH7" s="7"/>
      <c r="AI7" s="8"/>
      <c r="AJ7" s="7"/>
      <c r="AK7" s="8"/>
      <c r="AL7" s="7"/>
      <c r="AM7" s="8"/>
      <c r="AN7" s="7"/>
      <c r="AO7" s="8"/>
      <c r="AP7" s="7"/>
      <c r="AQ7" s="13"/>
      <c r="AR7" s="36" t="e">
        <f t="shared" ref="AR7:AR34" si="0">AVERAGE(D7,H7,J7,L7,N7,P7,F7,R7,T7,V7,X7,Z7,AB7,AD7,AF7,AH7,AJ7,AL7,AN7,AP7)</f>
        <v>#DIV/0!</v>
      </c>
      <c r="AS7" s="37" t="e">
        <f t="shared" ref="AS7:AS34" si="1">AVERAGE(E7,I7,K7,M7,O7,Q7,G7,S7,U7,W7,Y7,AA7,AC7,AE7,AG7,AI7,AK7,AM7,AO7,AQ7)</f>
        <v>#DIV/0!</v>
      </c>
    </row>
    <row r="8" spans="1:45" ht="16.2" thickBot="1">
      <c r="A8" s="5">
        <v>4</v>
      </c>
      <c r="B8" s="5">
        <v>4</v>
      </c>
      <c r="C8" s="6"/>
      <c r="D8" s="12"/>
      <c r="E8" s="8"/>
      <c r="F8" s="7"/>
      <c r="G8" s="8"/>
      <c r="H8" s="7"/>
      <c r="I8" s="8"/>
      <c r="J8" s="7"/>
      <c r="K8" s="8"/>
      <c r="L8" s="7"/>
      <c r="M8" s="8"/>
      <c r="N8" s="7"/>
      <c r="O8" s="8"/>
      <c r="P8" s="7"/>
      <c r="Q8" s="8"/>
      <c r="R8" s="7"/>
      <c r="S8" s="8"/>
      <c r="T8" s="7"/>
      <c r="U8" s="8"/>
      <c r="V8" s="7"/>
      <c r="W8" s="8"/>
      <c r="X8" s="7"/>
      <c r="Y8" s="8"/>
      <c r="Z8" s="7"/>
      <c r="AA8" s="8"/>
      <c r="AB8" s="7"/>
      <c r="AC8" s="8"/>
      <c r="AD8" s="7"/>
      <c r="AE8" s="8"/>
      <c r="AF8" s="7"/>
      <c r="AG8" s="8"/>
      <c r="AH8" s="7"/>
      <c r="AI8" s="8"/>
      <c r="AJ8" s="7"/>
      <c r="AK8" s="8"/>
      <c r="AL8" s="7"/>
      <c r="AM8" s="8"/>
      <c r="AN8" s="7"/>
      <c r="AO8" s="8"/>
      <c r="AP8" s="7"/>
      <c r="AQ8" s="13"/>
      <c r="AR8" s="36" t="e">
        <f>AVERAGE(D8,H8,J8,L8,N8,P8,F8,R8,T8,V8,X8,Z8,AB8,AD8,AF8,AH8,AJ8,AL8,AN8,AP8)</f>
        <v>#DIV/0!</v>
      </c>
      <c r="AS8" s="37" t="e">
        <f t="shared" si="1"/>
        <v>#DIV/0!</v>
      </c>
    </row>
    <row r="9" spans="1:45" ht="16.2" thickBot="1">
      <c r="A9" s="5">
        <v>5</v>
      </c>
      <c r="B9" s="5">
        <v>5</v>
      </c>
      <c r="C9" s="6"/>
      <c r="D9" s="12"/>
      <c r="E9" s="8"/>
      <c r="F9" s="7"/>
      <c r="G9" s="8"/>
      <c r="H9" s="7"/>
      <c r="I9" s="8"/>
      <c r="J9" s="7"/>
      <c r="K9" s="8"/>
      <c r="L9" s="7"/>
      <c r="M9" s="8"/>
      <c r="N9" s="7"/>
      <c r="O9" s="8"/>
      <c r="P9" s="7"/>
      <c r="Q9" s="8"/>
      <c r="R9" s="7"/>
      <c r="S9" s="8"/>
      <c r="T9" s="7"/>
      <c r="U9" s="8"/>
      <c r="V9" s="7"/>
      <c r="W9" s="8"/>
      <c r="X9" s="7"/>
      <c r="Y9" s="8"/>
      <c r="Z9" s="7"/>
      <c r="AA9" s="8"/>
      <c r="AB9" s="7"/>
      <c r="AC9" s="8"/>
      <c r="AD9" s="7"/>
      <c r="AE9" s="8"/>
      <c r="AF9" s="7"/>
      <c r="AG9" s="8"/>
      <c r="AH9" s="7"/>
      <c r="AI9" s="8"/>
      <c r="AJ9" s="7"/>
      <c r="AK9" s="8"/>
      <c r="AL9" s="7"/>
      <c r="AM9" s="8"/>
      <c r="AN9" s="7"/>
      <c r="AO9" s="8"/>
      <c r="AP9" s="7"/>
      <c r="AQ9" s="13"/>
      <c r="AR9" s="36" t="e">
        <f t="shared" si="0"/>
        <v>#DIV/0!</v>
      </c>
      <c r="AS9" s="37" t="e">
        <f t="shared" si="1"/>
        <v>#DIV/0!</v>
      </c>
    </row>
    <row r="10" spans="1:45" ht="16.2" thickBot="1">
      <c r="A10" s="5">
        <v>6</v>
      </c>
      <c r="B10" s="5">
        <v>6</v>
      </c>
      <c r="C10" s="6"/>
      <c r="D10" s="12"/>
      <c r="E10" s="8"/>
      <c r="F10" s="7"/>
      <c r="G10" s="8"/>
      <c r="H10" s="7"/>
      <c r="I10" s="8"/>
      <c r="J10" s="7"/>
      <c r="K10" s="8"/>
      <c r="L10" s="7"/>
      <c r="M10" s="8"/>
      <c r="N10" s="7"/>
      <c r="O10" s="8"/>
      <c r="P10" s="7"/>
      <c r="Q10" s="8"/>
      <c r="R10" s="7"/>
      <c r="S10" s="8"/>
      <c r="T10" s="7"/>
      <c r="U10" s="8"/>
      <c r="V10" s="7"/>
      <c r="W10" s="8"/>
      <c r="X10" s="7"/>
      <c r="Y10" s="8"/>
      <c r="Z10" s="7"/>
      <c r="AA10" s="8"/>
      <c r="AB10" s="7"/>
      <c r="AC10" s="8"/>
      <c r="AD10" s="7"/>
      <c r="AE10" s="8"/>
      <c r="AF10" s="7"/>
      <c r="AG10" s="8"/>
      <c r="AH10" s="7"/>
      <c r="AI10" s="8"/>
      <c r="AJ10" s="7"/>
      <c r="AK10" s="8"/>
      <c r="AL10" s="7"/>
      <c r="AM10" s="8"/>
      <c r="AN10" s="7"/>
      <c r="AO10" s="8"/>
      <c r="AP10" s="7"/>
      <c r="AQ10" s="13"/>
      <c r="AR10" s="36" t="e">
        <f t="shared" si="0"/>
        <v>#DIV/0!</v>
      </c>
      <c r="AS10" s="37" t="e">
        <f t="shared" si="1"/>
        <v>#DIV/0!</v>
      </c>
    </row>
    <row r="11" spans="1:45" ht="16.2" thickBot="1">
      <c r="A11" s="5">
        <v>7</v>
      </c>
      <c r="B11" s="5">
        <v>7</v>
      </c>
      <c r="C11" s="6"/>
      <c r="D11" s="12"/>
      <c r="E11" s="8"/>
      <c r="F11" s="7"/>
      <c r="G11" s="8"/>
      <c r="H11" s="7"/>
      <c r="I11" s="8"/>
      <c r="J11" s="7"/>
      <c r="K11" s="8"/>
      <c r="L11" s="7"/>
      <c r="M11" s="8"/>
      <c r="N11" s="7"/>
      <c r="O11" s="8"/>
      <c r="P11" s="7"/>
      <c r="Q11" s="8"/>
      <c r="R11" s="7"/>
      <c r="S11" s="8"/>
      <c r="T11" s="7"/>
      <c r="U11" s="8"/>
      <c r="V11" s="7"/>
      <c r="W11" s="8"/>
      <c r="X11" s="7"/>
      <c r="Y11" s="8"/>
      <c r="Z11" s="7"/>
      <c r="AA11" s="8"/>
      <c r="AB11" s="7"/>
      <c r="AC11" s="8"/>
      <c r="AD11" s="7"/>
      <c r="AE11" s="8"/>
      <c r="AF11" s="7"/>
      <c r="AG11" s="8"/>
      <c r="AH11" s="7"/>
      <c r="AI11" s="8"/>
      <c r="AJ11" s="7"/>
      <c r="AK11" s="8"/>
      <c r="AL11" s="7"/>
      <c r="AM11" s="8"/>
      <c r="AN11" s="7"/>
      <c r="AO11" s="8"/>
      <c r="AP11" s="7"/>
      <c r="AQ11" s="13"/>
      <c r="AR11" s="36" t="e">
        <f t="shared" si="0"/>
        <v>#DIV/0!</v>
      </c>
      <c r="AS11" s="37" t="e">
        <f t="shared" si="1"/>
        <v>#DIV/0!</v>
      </c>
    </row>
    <row r="12" spans="1:45" ht="16.2" thickBot="1">
      <c r="A12" s="5">
        <v>8</v>
      </c>
      <c r="B12" s="5">
        <v>8</v>
      </c>
      <c r="C12" s="6"/>
      <c r="D12" s="12"/>
      <c r="E12" s="8"/>
      <c r="F12" s="7"/>
      <c r="G12" s="8"/>
      <c r="H12" s="7"/>
      <c r="I12" s="8"/>
      <c r="J12" s="7"/>
      <c r="K12" s="8"/>
      <c r="L12" s="7"/>
      <c r="M12" s="8"/>
      <c r="N12" s="7"/>
      <c r="O12" s="8"/>
      <c r="P12" s="7"/>
      <c r="Q12" s="8"/>
      <c r="R12" s="7"/>
      <c r="S12" s="8"/>
      <c r="T12" s="7"/>
      <c r="U12" s="8"/>
      <c r="V12" s="7"/>
      <c r="W12" s="8"/>
      <c r="X12" s="7"/>
      <c r="Y12" s="8"/>
      <c r="Z12" s="7"/>
      <c r="AA12" s="8"/>
      <c r="AB12" s="7"/>
      <c r="AC12" s="8"/>
      <c r="AD12" s="7"/>
      <c r="AE12" s="8"/>
      <c r="AF12" s="7"/>
      <c r="AG12" s="8"/>
      <c r="AH12" s="7"/>
      <c r="AI12" s="8"/>
      <c r="AJ12" s="7"/>
      <c r="AK12" s="8"/>
      <c r="AL12" s="7"/>
      <c r="AM12" s="8"/>
      <c r="AN12" s="7"/>
      <c r="AO12" s="8"/>
      <c r="AP12" s="7"/>
      <c r="AQ12" s="13"/>
      <c r="AR12" s="36" t="e">
        <f t="shared" si="0"/>
        <v>#DIV/0!</v>
      </c>
      <c r="AS12" s="37" t="e">
        <f t="shared" si="1"/>
        <v>#DIV/0!</v>
      </c>
    </row>
    <row r="13" spans="1:45" ht="16.2" thickBot="1">
      <c r="A13" s="5">
        <v>9</v>
      </c>
      <c r="B13" s="5">
        <v>9</v>
      </c>
      <c r="C13" s="6"/>
      <c r="D13" s="12"/>
      <c r="E13" s="8"/>
      <c r="F13" s="7"/>
      <c r="G13" s="8"/>
      <c r="H13" s="7"/>
      <c r="I13" s="8"/>
      <c r="J13" s="7"/>
      <c r="K13" s="8"/>
      <c r="L13" s="7"/>
      <c r="M13" s="8"/>
      <c r="N13" s="7"/>
      <c r="O13" s="8"/>
      <c r="P13" s="7"/>
      <c r="Q13" s="8"/>
      <c r="R13" s="7"/>
      <c r="S13" s="8"/>
      <c r="T13" s="7"/>
      <c r="U13" s="8"/>
      <c r="V13" s="7"/>
      <c r="W13" s="8"/>
      <c r="X13" s="7"/>
      <c r="Y13" s="8"/>
      <c r="Z13" s="7"/>
      <c r="AA13" s="8"/>
      <c r="AB13" s="7"/>
      <c r="AC13" s="8"/>
      <c r="AD13" s="7"/>
      <c r="AE13" s="8"/>
      <c r="AF13" s="7"/>
      <c r="AG13" s="8"/>
      <c r="AH13" s="7"/>
      <c r="AI13" s="8"/>
      <c r="AJ13" s="7"/>
      <c r="AK13" s="8"/>
      <c r="AL13" s="7"/>
      <c r="AM13" s="8"/>
      <c r="AN13" s="7"/>
      <c r="AO13" s="8"/>
      <c r="AP13" s="7"/>
      <c r="AQ13" s="13"/>
      <c r="AR13" s="36" t="e">
        <f t="shared" si="0"/>
        <v>#DIV/0!</v>
      </c>
      <c r="AS13" s="37" t="e">
        <f t="shared" si="1"/>
        <v>#DIV/0!</v>
      </c>
    </row>
    <row r="14" spans="1:45" ht="16.2" thickBot="1">
      <c r="A14" s="5">
        <v>10</v>
      </c>
      <c r="B14" s="5">
        <v>10</v>
      </c>
      <c r="C14" s="6"/>
      <c r="D14" s="12"/>
      <c r="E14" s="8"/>
      <c r="F14" s="7"/>
      <c r="G14" s="8"/>
      <c r="H14" s="7"/>
      <c r="I14" s="8"/>
      <c r="J14" s="7"/>
      <c r="K14" s="8"/>
      <c r="L14" s="7"/>
      <c r="M14" s="8"/>
      <c r="N14" s="7"/>
      <c r="O14" s="8"/>
      <c r="P14" s="7"/>
      <c r="Q14" s="8"/>
      <c r="R14" s="7"/>
      <c r="S14" s="8"/>
      <c r="T14" s="7"/>
      <c r="U14" s="8"/>
      <c r="V14" s="7"/>
      <c r="W14" s="8"/>
      <c r="X14" s="7"/>
      <c r="Y14" s="8"/>
      <c r="Z14" s="7"/>
      <c r="AA14" s="8"/>
      <c r="AB14" s="7"/>
      <c r="AC14" s="8"/>
      <c r="AD14" s="7"/>
      <c r="AE14" s="8"/>
      <c r="AF14" s="7"/>
      <c r="AG14" s="8"/>
      <c r="AH14" s="7"/>
      <c r="AI14" s="8"/>
      <c r="AJ14" s="7"/>
      <c r="AK14" s="8"/>
      <c r="AL14" s="7"/>
      <c r="AM14" s="8"/>
      <c r="AN14" s="7"/>
      <c r="AO14" s="8"/>
      <c r="AP14" s="7"/>
      <c r="AQ14" s="13"/>
      <c r="AR14" s="36" t="e">
        <f t="shared" si="0"/>
        <v>#DIV/0!</v>
      </c>
      <c r="AS14" s="37" t="e">
        <f t="shared" si="1"/>
        <v>#DIV/0!</v>
      </c>
    </row>
    <row r="15" spans="1:45" ht="16.2" thickBot="1">
      <c r="A15" s="5">
        <v>11</v>
      </c>
      <c r="B15" s="5">
        <v>11</v>
      </c>
      <c r="C15" s="6"/>
      <c r="D15" s="12"/>
      <c r="E15" s="8"/>
      <c r="F15" s="7"/>
      <c r="G15" s="8"/>
      <c r="H15" s="7"/>
      <c r="I15" s="8"/>
      <c r="J15" s="7"/>
      <c r="K15" s="8"/>
      <c r="L15" s="7"/>
      <c r="M15" s="8"/>
      <c r="N15" s="7"/>
      <c r="O15" s="8"/>
      <c r="P15" s="7"/>
      <c r="Q15" s="8"/>
      <c r="R15" s="7"/>
      <c r="S15" s="8"/>
      <c r="T15" s="7"/>
      <c r="U15" s="8"/>
      <c r="V15" s="7"/>
      <c r="W15" s="8"/>
      <c r="X15" s="7"/>
      <c r="Y15" s="8"/>
      <c r="Z15" s="7"/>
      <c r="AA15" s="8"/>
      <c r="AB15" s="7"/>
      <c r="AC15" s="8"/>
      <c r="AD15" s="7"/>
      <c r="AE15" s="8"/>
      <c r="AF15" s="7"/>
      <c r="AG15" s="8"/>
      <c r="AH15" s="7"/>
      <c r="AI15" s="8"/>
      <c r="AJ15" s="7"/>
      <c r="AK15" s="8"/>
      <c r="AL15" s="7"/>
      <c r="AM15" s="8"/>
      <c r="AN15" s="7"/>
      <c r="AO15" s="8"/>
      <c r="AP15" s="7"/>
      <c r="AQ15" s="13"/>
      <c r="AR15" s="36" t="e">
        <f t="shared" si="0"/>
        <v>#DIV/0!</v>
      </c>
      <c r="AS15" s="37" t="e">
        <f t="shared" si="1"/>
        <v>#DIV/0!</v>
      </c>
    </row>
    <row r="16" spans="1:45" ht="16.2" thickBot="1">
      <c r="A16" s="5">
        <v>12</v>
      </c>
      <c r="B16" s="5">
        <v>12</v>
      </c>
      <c r="C16" s="6"/>
      <c r="D16" s="12"/>
      <c r="E16" s="8"/>
      <c r="F16" s="7"/>
      <c r="G16" s="8"/>
      <c r="H16" s="7"/>
      <c r="I16" s="8"/>
      <c r="J16" s="7"/>
      <c r="K16" s="8"/>
      <c r="L16" s="7"/>
      <c r="M16" s="8"/>
      <c r="N16" s="7"/>
      <c r="O16" s="8"/>
      <c r="P16" s="7"/>
      <c r="Q16" s="8"/>
      <c r="R16" s="7"/>
      <c r="S16" s="8"/>
      <c r="T16" s="7"/>
      <c r="U16" s="8"/>
      <c r="V16" s="7"/>
      <c r="W16" s="8"/>
      <c r="X16" s="7"/>
      <c r="Y16" s="8"/>
      <c r="Z16" s="7"/>
      <c r="AA16" s="8"/>
      <c r="AB16" s="7"/>
      <c r="AC16" s="8"/>
      <c r="AD16" s="7"/>
      <c r="AE16" s="8"/>
      <c r="AF16" s="7"/>
      <c r="AG16" s="8"/>
      <c r="AH16" s="7"/>
      <c r="AI16" s="8"/>
      <c r="AJ16" s="7"/>
      <c r="AK16" s="8"/>
      <c r="AL16" s="7"/>
      <c r="AM16" s="8"/>
      <c r="AN16" s="7"/>
      <c r="AO16" s="8"/>
      <c r="AP16" s="7"/>
      <c r="AQ16" s="13"/>
      <c r="AR16" s="36" t="e">
        <f t="shared" si="0"/>
        <v>#DIV/0!</v>
      </c>
      <c r="AS16" s="37" t="e">
        <f t="shared" si="1"/>
        <v>#DIV/0!</v>
      </c>
    </row>
    <row r="17" spans="1:45" ht="16.2" thickBot="1">
      <c r="A17" s="5">
        <v>13</v>
      </c>
      <c r="B17" s="5">
        <v>13</v>
      </c>
      <c r="C17" s="6"/>
      <c r="D17" s="12"/>
      <c r="E17" s="8"/>
      <c r="F17" s="7"/>
      <c r="G17" s="8"/>
      <c r="H17" s="7"/>
      <c r="I17" s="8"/>
      <c r="J17" s="7"/>
      <c r="K17" s="8"/>
      <c r="L17" s="7"/>
      <c r="M17" s="8"/>
      <c r="N17" s="7"/>
      <c r="O17" s="8"/>
      <c r="P17" s="7"/>
      <c r="Q17" s="8"/>
      <c r="R17" s="7"/>
      <c r="S17" s="8"/>
      <c r="T17" s="7"/>
      <c r="U17" s="8"/>
      <c r="V17" s="7"/>
      <c r="W17" s="8"/>
      <c r="X17" s="7"/>
      <c r="Y17" s="8"/>
      <c r="Z17" s="7"/>
      <c r="AA17" s="8"/>
      <c r="AB17" s="7"/>
      <c r="AC17" s="8"/>
      <c r="AD17" s="7"/>
      <c r="AE17" s="8"/>
      <c r="AF17" s="7"/>
      <c r="AG17" s="8"/>
      <c r="AH17" s="7"/>
      <c r="AI17" s="8"/>
      <c r="AJ17" s="7"/>
      <c r="AK17" s="8"/>
      <c r="AL17" s="7"/>
      <c r="AM17" s="8"/>
      <c r="AN17" s="7"/>
      <c r="AO17" s="8"/>
      <c r="AP17" s="7"/>
      <c r="AQ17" s="13"/>
      <c r="AR17" s="36" t="e">
        <f t="shared" si="0"/>
        <v>#DIV/0!</v>
      </c>
      <c r="AS17" s="37" t="e">
        <f t="shared" si="1"/>
        <v>#DIV/0!</v>
      </c>
    </row>
    <row r="18" spans="1:45" ht="16.2" thickBot="1">
      <c r="A18" s="5">
        <v>14</v>
      </c>
      <c r="B18" s="5">
        <v>14</v>
      </c>
      <c r="C18" s="6"/>
      <c r="D18" s="12"/>
      <c r="E18" s="8"/>
      <c r="F18" s="7"/>
      <c r="G18" s="8"/>
      <c r="H18" s="7"/>
      <c r="I18" s="8"/>
      <c r="J18" s="7"/>
      <c r="K18" s="8"/>
      <c r="L18" s="7"/>
      <c r="M18" s="8"/>
      <c r="N18" s="7"/>
      <c r="O18" s="8"/>
      <c r="P18" s="7"/>
      <c r="Q18" s="8"/>
      <c r="R18" s="7"/>
      <c r="S18" s="8"/>
      <c r="T18" s="7"/>
      <c r="U18" s="8"/>
      <c r="V18" s="7"/>
      <c r="W18" s="8"/>
      <c r="X18" s="7"/>
      <c r="Y18" s="8"/>
      <c r="Z18" s="7"/>
      <c r="AA18" s="8"/>
      <c r="AB18" s="7"/>
      <c r="AC18" s="8"/>
      <c r="AD18" s="7"/>
      <c r="AE18" s="8"/>
      <c r="AF18" s="7"/>
      <c r="AG18" s="8"/>
      <c r="AH18" s="7"/>
      <c r="AI18" s="8"/>
      <c r="AJ18" s="7"/>
      <c r="AK18" s="8"/>
      <c r="AL18" s="7"/>
      <c r="AM18" s="8"/>
      <c r="AN18" s="7"/>
      <c r="AO18" s="8"/>
      <c r="AP18" s="7"/>
      <c r="AQ18" s="13"/>
      <c r="AR18" s="36" t="e">
        <f t="shared" si="0"/>
        <v>#DIV/0!</v>
      </c>
      <c r="AS18" s="37" t="e">
        <f t="shared" si="1"/>
        <v>#DIV/0!</v>
      </c>
    </row>
    <row r="19" spans="1:45" ht="16.2" thickBot="1">
      <c r="A19" s="5">
        <v>15</v>
      </c>
      <c r="B19" s="5">
        <v>15</v>
      </c>
      <c r="C19" s="6"/>
      <c r="D19" s="12"/>
      <c r="E19" s="8"/>
      <c r="F19" s="7"/>
      <c r="G19" s="8"/>
      <c r="H19" s="7"/>
      <c r="I19" s="8"/>
      <c r="J19" s="7"/>
      <c r="K19" s="8"/>
      <c r="L19" s="7"/>
      <c r="M19" s="8"/>
      <c r="N19" s="7"/>
      <c r="O19" s="8"/>
      <c r="P19" s="7"/>
      <c r="Q19" s="8"/>
      <c r="R19" s="7"/>
      <c r="S19" s="8"/>
      <c r="T19" s="7"/>
      <c r="U19" s="8"/>
      <c r="V19" s="7"/>
      <c r="W19" s="8"/>
      <c r="X19" s="7"/>
      <c r="Y19" s="8"/>
      <c r="Z19" s="7"/>
      <c r="AA19" s="8"/>
      <c r="AB19" s="7"/>
      <c r="AC19" s="8"/>
      <c r="AD19" s="7"/>
      <c r="AE19" s="8"/>
      <c r="AF19" s="7"/>
      <c r="AG19" s="8"/>
      <c r="AH19" s="7"/>
      <c r="AI19" s="8"/>
      <c r="AJ19" s="7"/>
      <c r="AK19" s="8"/>
      <c r="AL19" s="7"/>
      <c r="AM19" s="8"/>
      <c r="AN19" s="7"/>
      <c r="AO19" s="8"/>
      <c r="AP19" s="7"/>
      <c r="AQ19" s="13"/>
      <c r="AR19" s="36" t="e">
        <f t="shared" si="0"/>
        <v>#DIV/0!</v>
      </c>
      <c r="AS19" s="37" t="e">
        <f t="shared" si="1"/>
        <v>#DIV/0!</v>
      </c>
    </row>
    <row r="20" spans="1:45" ht="16.2" thickBot="1">
      <c r="A20" s="5">
        <v>16</v>
      </c>
      <c r="B20" s="5">
        <v>16</v>
      </c>
      <c r="C20" s="6"/>
      <c r="D20" s="12"/>
      <c r="E20" s="8"/>
      <c r="F20" s="7"/>
      <c r="G20" s="8"/>
      <c r="H20" s="7"/>
      <c r="I20" s="8"/>
      <c r="J20" s="7"/>
      <c r="K20" s="8"/>
      <c r="L20" s="7"/>
      <c r="M20" s="8"/>
      <c r="N20" s="7"/>
      <c r="O20" s="8"/>
      <c r="P20" s="7"/>
      <c r="Q20" s="8"/>
      <c r="R20" s="7"/>
      <c r="S20" s="8"/>
      <c r="T20" s="7"/>
      <c r="U20" s="8"/>
      <c r="V20" s="7"/>
      <c r="W20" s="8"/>
      <c r="X20" s="7"/>
      <c r="Y20" s="8"/>
      <c r="Z20" s="7"/>
      <c r="AA20" s="8"/>
      <c r="AB20" s="7"/>
      <c r="AC20" s="8"/>
      <c r="AD20" s="7"/>
      <c r="AE20" s="8"/>
      <c r="AF20" s="7"/>
      <c r="AG20" s="8"/>
      <c r="AH20" s="7"/>
      <c r="AI20" s="8"/>
      <c r="AJ20" s="7"/>
      <c r="AK20" s="8"/>
      <c r="AL20" s="7"/>
      <c r="AM20" s="8"/>
      <c r="AN20" s="7"/>
      <c r="AO20" s="8"/>
      <c r="AP20" s="7"/>
      <c r="AQ20" s="13"/>
      <c r="AR20" s="36" t="e">
        <f t="shared" si="0"/>
        <v>#DIV/0!</v>
      </c>
      <c r="AS20" s="37" t="e">
        <f t="shared" si="1"/>
        <v>#DIV/0!</v>
      </c>
    </row>
    <row r="21" spans="1:45" ht="16.2" thickBot="1">
      <c r="A21" s="5">
        <v>17</v>
      </c>
      <c r="B21" s="5">
        <v>17</v>
      </c>
      <c r="C21" s="6"/>
      <c r="D21" s="12"/>
      <c r="E21" s="8"/>
      <c r="F21" s="7"/>
      <c r="G21" s="8"/>
      <c r="H21" s="7"/>
      <c r="I21" s="8"/>
      <c r="J21" s="7"/>
      <c r="K21" s="8"/>
      <c r="L21" s="7"/>
      <c r="M21" s="8"/>
      <c r="N21" s="7"/>
      <c r="O21" s="8"/>
      <c r="P21" s="7"/>
      <c r="Q21" s="8"/>
      <c r="R21" s="7"/>
      <c r="S21" s="8"/>
      <c r="T21" s="7"/>
      <c r="U21" s="8"/>
      <c r="V21" s="7"/>
      <c r="W21" s="8"/>
      <c r="X21" s="7"/>
      <c r="Y21" s="8"/>
      <c r="Z21" s="7"/>
      <c r="AA21" s="8"/>
      <c r="AB21" s="7"/>
      <c r="AC21" s="8"/>
      <c r="AD21" s="7"/>
      <c r="AE21" s="8"/>
      <c r="AF21" s="7"/>
      <c r="AG21" s="8"/>
      <c r="AH21" s="7"/>
      <c r="AI21" s="8"/>
      <c r="AJ21" s="7"/>
      <c r="AK21" s="8"/>
      <c r="AL21" s="7"/>
      <c r="AM21" s="8"/>
      <c r="AN21" s="7"/>
      <c r="AO21" s="8"/>
      <c r="AP21" s="7"/>
      <c r="AQ21" s="13"/>
      <c r="AR21" s="36" t="e">
        <f t="shared" si="0"/>
        <v>#DIV/0!</v>
      </c>
      <c r="AS21" s="37" t="e">
        <f t="shared" si="1"/>
        <v>#DIV/0!</v>
      </c>
    </row>
    <row r="22" spans="1:45" ht="16.2" thickBot="1">
      <c r="A22" s="5">
        <v>18</v>
      </c>
      <c r="B22" s="5">
        <v>18</v>
      </c>
      <c r="C22" s="6"/>
      <c r="D22" s="12"/>
      <c r="E22" s="8"/>
      <c r="F22" s="7"/>
      <c r="G22" s="8"/>
      <c r="H22" s="7"/>
      <c r="I22" s="8"/>
      <c r="J22" s="7"/>
      <c r="K22" s="8"/>
      <c r="L22" s="7"/>
      <c r="M22" s="8"/>
      <c r="N22" s="7"/>
      <c r="O22" s="8"/>
      <c r="P22" s="7"/>
      <c r="Q22" s="8"/>
      <c r="R22" s="7"/>
      <c r="S22" s="8"/>
      <c r="T22" s="7"/>
      <c r="U22" s="8"/>
      <c r="V22" s="7"/>
      <c r="W22" s="8"/>
      <c r="X22" s="7"/>
      <c r="Y22" s="8"/>
      <c r="Z22" s="7"/>
      <c r="AA22" s="8"/>
      <c r="AB22" s="7"/>
      <c r="AC22" s="8"/>
      <c r="AD22" s="7"/>
      <c r="AE22" s="8"/>
      <c r="AF22" s="7"/>
      <c r="AG22" s="8"/>
      <c r="AH22" s="7"/>
      <c r="AI22" s="8"/>
      <c r="AJ22" s="7"/>
      <c r="AK22" s="8"/>
      <c r="AL22" s="7"/>
      <c r="AM22" s="8"/>
      <c r="AN22" s="7"/>
      <c r="AO22" s="8"/>
      <c r="AP22" s="7"/>
      <c r="AQ22" s="13"/>
      <c r="AR22" s="36" t="e">
        <f t="shared" si="0"/>
        <v>#DIV/0!</v>
      </c>
      <c r="AS22" s="37" t="e">
        <f t="shared" si="1"/>
        <v>#DIV/0!</v>
      </c>
    </row>
    <row r="23" spans="1:45" ht="16.2" thickBot="1">
      <c r="A23" s="5">
        <v>19</v>
      </c>
      <c r="B23" s="5">
        <v>19</v>
      </c>
      <c r="C23" s="6"/>
      <c r="D23" s="12"/>
      <c r="E23" s="8"/>
      <c r="F23" s="7"/>
      <c r="G23" s="8"/>
      <c r="H23" s="7"/>
      <c r="I23" s="8"/>
      <c r="J23" s="7"/>
      <c r="K23" s="8"/>
      <c r="L23" s="7"/>
      <c r="M23" s="8"/>
      <c r="N23" s="7"/>
      <c r="O23" s="8"/>
      <c r="P23" s="7"/>
      <c r="Q23" s="8"/>
      <c r="R23" s="7"/>
      <c r="S23" s="8"/>
      <c r="T23" s="7"/>
      <c r="U23" s="8"/>
      <c r="V23" s="7"/>
      <c r="W23" s="8"/>
      <c r="X23" s="7"/>
      <c r="Y23" s="8"/>
      <c r="Z23" s="7"/>
      <c r="AA23" s="8"/>
      <c r="AB23" s="7"/>
      <c r="AC23" s="8"/>
      <c r="AD23" s="7"/>
      <c r="AE23" s="8"/>
      <c r="AF23" s="7"/>
      <c r="AG23" s="8"/>
      <c r="AH23" s="7"/>
      <c r="AI23" s="8"/>
      <c r="AJ23" s="7"/>
      <c r="AK23" s="8"/>
      <c r="AL23" s="7"/>
      <c r="AM23" s="8"/>
      <c r="AN23" s="7"/>
      <c r="AO23" s="8"/>
      <c r="AP23" s="7"/>
      <c r="AQ23" s="13"/>
      <c r="AR23" s="36" t="e">
        <f t="shared" si="0"/>
        <v>#DIV/0!</v>
      </c>
      <c r="AS23" s="37" t="e">
        <f t="shared" si="1"/>
        <v>#DIV/0!</v>
      </c>
    </row>
    <row r="24" spans="1:45" ht="16.2" thickBot="1">
      <c r="A24" s="5">
        <v>20</v>
      </c>
      <c r="B24" s="5">
        <v>20</v>
      </c>
      <c r="C24" s="6"/>
      <c r="D24" s="12"/>
      <c r="E24" s="8"/>
      <c r="F24" s="7"/>
      <c r="G24" s="8"/>
      <c r="H24" s="7"/>
      <c r="I24" s="8"/>
      <c r="J24" s="7"/>
      <c r="K24" s="8"/>
      <c r="L24" s="7"/>
      <c r="M24" s="8"/>
      <c r="N24" s="7"/>
      <c r="O24" s="8"/>
      <c r="P24" s="7"/>
      <c r="Q24" s="8"/>
      <c r="R24" s="7"/>
      <c r="S24" s="8"/>
      <c r="T24" s="7"/>
      <c r="U24" s="8"/>
      <c r="V24" s="7"/>
      <c r="W24" s="8"/>
      <c r="X24" s="7"/>
      <c r="Y24" s="8"/>
      <c r="Z24" s="7"/>
      <c r="AA24" s="8"/>
      <c r="AB24" s="7"/>
      <c r="AC24" s="8"/>
      <c r="AD24" s="7"/>
      <c r="AE24" s="8"/>
      <c r="AF24" s="7"/>
      <c r="AG24" s="8"/>
      <c r="AH24" s="7"/>
      <c r="AI24" s="8"/>
      <c r="AJ24" s="7"/>
      <c r="AK24" s="8"/>
      <c r="AL24" s="7"/>
      <c r="AM24" s="8"/>
      <c r="AN24" s="7"/>
      <c r="AO24" s="8"/>
      <c r="AP24" s="7"/>
      <c r="AQ24" s="13"/>
      <c r="AR24" s="36" t="e">
        <f t="shared" si="0"/>
        <v>#DIV/0!</v>
      </c>
      <c r="AS24" s="37" t="e">
        <f t="shared" si="1"/>
        <v>#DIV/0!</v>
      </c>
    </row>
    <row r="25" spans="1:45" ht="16.2" thickBot="1">
      <c r="A25" s="5">
        <v>21</v>
      </c>
      <c r="B25" s="5">
        <v>21</v>
      </c>
      <c r="C25" s="6"/>
      <c r="D25" s="12"/>
      <c r="E25" s="8"/>
      <c r="F25" s="7"/>
      <c r="G25" s="8"/>
      <c r="H25" s="7"/>
      <c r="I25" s="8"/>
      <c r="J25" s="7"/>
      <c r="K25" s="8"/>
      <c r="L25" s="7"/>
      <c r="M25" s="8"/>
      <c r="N25" s="7"/>
      <c r="O25" s="8"/>
      <c r="P25" s="7"/>
      <c r="Q25" s="8"/>
      <c r="R25" s="7"/>
      <c r="S25" s="8"/>
      <c r="T25" s="7"/>
      <c r="U25" s="8"/>
      <c r="V25" s="7"/>
      <c r="W25" s="8"/>
      <c r="X25" s="7"/>
      <c r="Y25" s="8"/>
      <c r="Z25" s="7"/>
      <c r="AA25" s="8"/>
      <c r="AB25" s="7"/>
      <c r="AC25" s="8"/>
      <c r="AD25" s="7"/>
      <c r="AE25" s="8"/>
      <c r="AF25" s="7"/>
      <c r="AG25" s="8"/>
      <c r="AH25" s="7"/>
      <c r="AI25" s="8"/>
      <c r="AJ25" s="7"/>
      <c r="AK25" s="8"/>
      <c r="AL25" s="7"/>
      <c r="AM25" s="8"/>
      <c r="AN25" s="7"/>
      <c r="AO25" s="8"/>
      <c r="AP25" s="7"/>
      <c r="AQ25" s="13"/>
      <c r="AR25" s="36" t="e">
        <f t="shared" si="0"/>
        <v>#DIV/0!</v>
      </c>
      <c r="AS25" s="37" t="e">
        <f t="shared" si="1"/>
        <v>#DIV/0!</v>
      </c>
    </row>
    <row r="26" spans="1:45" ht="16.2" thickBot="1">
      <c r="A26" s="5">
        <v>22</v>
      </c>
      <c r="B26" s="5">
        <v>22</v>
      </c>
      <c r="C26" s="6"/>
      <c r="D26" s="12"/>
      <c r="E26" s="8"/>
      <c r="F26" s="7"/>
      <c r="G26" s="8"/>
      <c r="H26" s="7"/>
      <c r="I26" s="8"/>
      <c r="J26" s="7"/>
      <c r="K26" s="8"/>
      <c r="L26" s="7"/>
      <c r="M26" s="8"/>
      <c r="N26" s="7"/>
      <c r="O26" s="8"/>
      <c r="P26" s="7"/>
      <c r="Q26" s="8"/>
      <c r="R26" s="7"/>
      <c r="S26" s="8"/>
      <c r="T26" s="7"/>
      <c r="U26" s="8"/>
      <c r="V26" s="7"/>
      <c r="W26" s="8"/>
      <c r="X26" s="7"/>
      <c r="Y26" s="8"/>
      <c r="Z26" s="7"/>
      <c r="AA26" s="8"/>
      <c r="AB26" s="7"/>
      <c r="AC26" s="8"/>
      <c r="AD26" s="7"/>
      <c r="AE26" s="8"/>
      <c r="AF26" s="7"/>
      <c r="AG26" s="8"/>
      <c r="AH26" s="7"/>
      <c r="AI26" s="8"/>
      <c r="AJ26" s="7"/>
      <c r="AK26" s="8"/>
      <c r="AL26" s="7"/>
      <c r="AM26" s="8"/>
      <c r="AN26" s="7"/>
      <c r="AO26" s="8"/>
      <c r="AP26" s="7"/>
      <c r="AQ26" s="13"/>
      <c r="AR26" s="36" t="e">
        <f t="shared" si="0"/>
        <v>#DIV/0!</v>
      </c>
      <c r="AS26" s="37" t="e">
        <f t="shared" si="1"/>
        <v>#DIV/0!</v>
      </c>
    </row>
    <row r="27" spans="1:45" ht="16.2" thickBot="1">
      <c r="A27" s="5">
        <v>23</v>
      </c>
      <c r="B27" s="5">
        <v>23</v>
      </c>
      <c r="C27" s="6"/>
      <c r="D27" s="12"/>
      <c r="E27" s="8"/>
      <c r="F27" s="7"/>
      <c r="G27" s="8"/>
      <c r="H27" s="7"/>
      <c r="I27" s="8"/>
      <c r="J27" s="7"/>
      <c r="K27" s="8"/>
      <c r="L27" s="7"/>
      <c r="M27" s="8"/>
      <c r="N27" s="7"/>
      <c r="O27" s="8"/>
      <c r="P27" s="7"/>
      <c r="Q27" s="8"/>
      <c r="R27" s="7"/>
      <c r="S27" s="8"/>
      <c r="T27" s="7"/>
      <c r="U27" s="8"/>
      <c r="V27" s="7"/>
      <c r="W27" s="8"/>
      <c r="X27" s="7"/>
      <c r="Y27" s="8"/>
      <c r="Z27" s="7"/>
      <c r="AA27" s="8"/>
      <c r="AB27" s="7"/>
      <c r="AC27" s="8"/>
      <c r="AD27" s="7"/>
      <c r="AE27" s="8"/>
      <c r="AF27" s="7"/>
      <c r="AG27" s="8"/>
      <c r="AH27" s="7"/>
      <c r="AI27" s="8"/>
      <c r="AJ27" s="7"/>
      <c r="AK27" s="8"/>
      <c r="AL27" s="7"/>
      <c r="AM27" s="8"/>
      <c r="AN27" s="7"/>
      <c r="AO27" s="8"/>
      <c r="AP27" s="7"/>
      <c r="AQ27" s="13"/>
      <c r="AR27" s="36" t="e">
        <f t="shared" si="0"/>
        <v>#DIV/0!</v>
      </c>
      <c r="AS27" s="37" t="e">
        <f t="shared" si="1"/>
        <v>#DIV/0!</v>
      </c>
    </row>
    <row r="28" spans="1:45" ht="16.2" thickBot="1">
      <c r="A28" s="5">
        <v>24</v>
      </c>
      <c r="B28" s="5">
        <v>24</v>
      </c>
      <c r="C28" s="6"/>
      <c r="D28" s="12"/>
      <c r="E28" s="8"/>
      <c r="F28" s="7"/>
      <c r="G28" s="8"/>
      <c r="H28" s="7"/>
      <c r="I28" s="8"/>
      <c r="J28" s="7"/>
      <c r="K28" s="8"/>
      <c r="L28" s="7"/>
      <c r="M28" s="8"/>
      <c r="N28" s="7"/>
      <c r="O28" s="8"/>
      <c r="P28" s="7"/>
      <c r="Q28" s="8"/>
      <c r="R28" s="7"/>
      <c r="S28" s="8"/>
      <c r="T28" s="7"/>
      <c r="U28" s="8"/>
      <c r="V28" s="7"/>
      <c r="W28" s="8"/>
      <c r="X28" s="7"/>
      <c r="Y28" s="8"/>
      <c r="Z28" s="7"/>
      <c r="AA28" s="8"/>
      <c r="AB28" s="7"/>
      <c r="AC28" s="8"/>
      <c r="AD28" s="7"/>
      <c r="AE28" s="8"/>
      <c r="AF28" s="7"/>
      <c r="AG28" s="8"/>
      <c r="AH28" s="7"/>
      <c r="AI28" s="8"/>
      <c r="AJ28" s="7"/>
      <c r="AK28" s="8"/>
      <c r="AL28" s="7"/>
      <c r="AM28" s="8"/>
      <c r="AN28" s="7"/>
      <c r="AO28" s="8"/>
      <c r="AP28" s="7"/>
      <c r="AQ28" s="13"/>
      <c r="AR28" s="36" t="e">
        <f t="shared" si="0"/>
        <v>#DIV/0!</v>
      </c>
      <c r="AS28" s="37" t="e">
        <f t="shared" si="1"/>
        <v>#DIV/0!</v>
      </c>
    </row>
    <row r="29" spans="1:45" ht="16.2" thickBot="1">
      <c r="A29" s="5">
        <v>25</v>
      </c>
      <c r="B29" s="5">
        <v>25</v>
      </c>
      <c r="C29" s="6"/>
      <c r="D29" s="12"/>
      <c r="E29" s="8"/>
      <c r="F29" s="7"/>
      <c r="G29" s="8"/>
      <c r="H29" s="7"/>
      <c r="I29" s="8"/>
      <c r="J29" s="7"/>
      <c r="K29" s="8"/>
      <c r="L29" s="7"/>
      <c r="M29" s="8"/>
      <c r="N29" s="7"/>
      <c r="O29" s="8"/>
      <c r="P29" s="7"/>
      <c r="Q29" s="8"/>
      <c r="R29" s="7"/>
      <c r="S29" s="8"/>
      <c r="T29" s="7"/>
      <c r="U29" s="8"/>
      <c r="V29" s="7"/>
      <c r="W29" s="8"/>
      <c r="X29" s="7"/>
      <c r="Y29" s="8"/>
      <c r="Z29" s="7"/>
      <c r="AA29" s="8"/>
      <c r="AB29" s="7"/>
      <c r="AC29" s="8"/>
      <c r="AD29" s="7"/>
      <c r="AE29" s="8"/>
      <c r="AF29" s="7"/>
      <c r="AG29" s="8"/>
      <c r="AH29" s="7"/>
      <c r="AI29" s="8"/>
      <c r="AJ29" s="7"/>
      <c r="AK29" s="8"/>
      <c r="AL29" s="7"/>
      <c r="AM29" s="8"/>
      <c r="AN29" s="7"/>
      <c r="AO29" s="8"/>
      <c r="AP29" s="7"/>
      <c r="AQ29" s="13"/>
      <c r="AR29" s="36" t="e">
        <f t="shared" si="0"/>
        <v>#DIV/0!</v>
      </c>
      <c r="AS29" s="37" t="e">
        <f t="shared" si="1"/>
        <v>#DIV/0!</v>
      </c>
    </row>
    <row r="30" spans="1:45" ht="16.2" thickBot="1">
      <c r="A30" s="5">
        <v>26</v>
      </c>
      <c r="B30" s="5">
        <v>26</v>
      </c>
      <c r="C30" s="9"/>
      <c r="D30" s="12"/>
      <c r="E30" s="8"/>
      <c r="F30" s="7"/>
      <c r="G30" s="8"/>
      <c r="H30" s="7"/>
      <c r="I30" s="8"/>
      <c r="J30" s="7"/>
      <c r="K30" s="8"/>
      <c r="L30" s="7"/>
      <c r="M30" s="8"/>
      <c r="N30" s="7"/>
      <c r="O30" s="8"/>
      <c r="P30" s="7"/>
      <c r="Q30" s="8"/>
      <c r="R30" s="7"/>
      <c r="S30" s="8"/>
      <c r="T30" s="7"/>
      <c r="U30" s="8"/>
      <c r="V30" s="7"/>
      <c r="W30" s="8"/>
      <c r="X30" s="7"/>
      <c r="Y30" s="8"/>
      <c r="Z30" s="7"/>
      <c r="AA30" s="8"/>
      <c r="AB30" s="7"/>
      <c r="AC30" s="8"/>
      <c r="AD30" s="7"/>
      <c r="AE30" s="8"/>
      <c r="AF30" s="7"/>
      <c r="AG30" s="8"/>
      <c r="AH30" s="7"/>
      <c r="AI30" s="8"/>
      <c r="AJ30" s="7"/>
      <c r="AK30" s="8"/>
      <c r="AL30" s="7"/>
      <c r="AM30" s="8"/>
      <c r="AN30" s="7"/>
      <c r="AO30" s="8"/>
      <c r="AP30" s="7"/>
      <c r="AQ30" s="13"/>
      <c r="AR30" s="36" t="e">
        <f t="shared" si="0"/>
        <v>#DIV/0!</v>
      </c>
      <c r="AS30" s="37" t="e">
        <f t="shared" si="1"/>
        <v>#DIV/0!</v>
      </c>
    </row>
    <row r="31" spans="1:45" ht="16.2" thickBot="1">
      <c r="A31" s="5">
        <v>27</v>
      </c>
      <c r="B31" s="5">
        <v>27</v>
      </c>
      <c r="C31" s="9"/>
      <c r="D31" s="12"/>
      <c r="E31" s="8"/>
      <c r="F31" s="7"/>
      <c r="G31" s="8"/>
      <c r="H31" s="7"/>
      <c r="I31" s="8"/>
      <c r="J31" s="7"/>
      <c r="K31" s="8"/>
      <c r="L31" s="7"/>
      <c r="M31" s="8"/>
      <c r="N31" s="7"/>
      <c r="O31" s="8"/>
      <c r="P31" s="7"/>
      <c r="Q31" s="8"/>
      <c r="R31" s="7"/>
      <c r="S31" s="8"/>
      <c r="T31" s="7"/>
      <c r="U31" s="8"/>
      <c r="V31" s="7"/>
      <c r="W31" s="8"/>
      <c r="X31" s="7"/>
      <c r="Y31" s="8"/>
      <c r="Z31" s="7"/>
      <c r="AA31" s="8"/>
      <c r="AB31" s="7"/>
      <c r="AC31" s="8"/>
      <c r="AD31" s="7"/>
      <c r="AE31" s="8"/>
      <c r="AF31" s="7"/>
      <c r="AG31" s="8"/>
      <c r="AH31" s="7"/>
      <c r="AI31" s="8"/>
      <c r="AJ31" s="7"/>
      <c r="AK31" s="8"/>
      <c r="AL31" s="7"/>
      <c r="AM31" s="8"/>
      <c r="AN31" s="7"/>
      <c r="AO31" s="8"/>
      <c r="AP31" s="7"/>
      <c r="AQ31" s="13"/>
      <c r="AR31" s="36" t="e">
        <f t="shared" si="0"/>
        <v>#DIV/0!</v>
      </c>
      <c r="AS31" s="37" t="e">
        <f t="shared" si="1"/>
        <v>#DIV/0!</v>
      </c>
    </row>
    <row r="32" spans="1:45" ht="16.2" thickBot="1">
      <c r="A32" s="5">
        <v>28</v>
      </c>
      <c r="B32" s="5">
        <v>28</v>
      </c>
      <c r="C32" s="9"/>
      <c r="D32" s="12"/>
      <c r="E32" s="8"/>
      <c r="F32" s="7"/>
      <c r="G32" s="8"/>
      <c r="H32" s="7"/>
      <c r="I32" s="8"/>
      <c r="J32" s="7"/>
      <c r="K32" s="8"/>
      <c r="L32" s="7"/>
      <c r="M32" s="8"/>
      <c r="N32" s="7"/>
      <c r="O32" s="8"/>
      <c r="P32" s="7"/>
      <c r="Q32" s="8"/>
      <c r="R32" s="7"/>
      <c r="S32" s="8"/>
      <c r="T32" s="7"/>
      <c r="U32" s="8"/>
      <c r="V32" s="7"/>
      <c r="W32" s="8"/>
      <c r="X32" s="7"/>
      <c r="Y32" s="8"/>
      <c r="Z32" s="7"/>
      <c r="AA32" s="8"/>
      <c r="AB32" s="7"/>
      <c r="AC32" s="8"/>
      <c r="AD32" s="7"/>
      <c r="AE32" s="8"/>
      <c r="AF32" s="7"/>
      <c r="AG32" s="8"/>
      <c r="AH32" s="7"/>
      <c r="AI32" s="8"/>
      <c r="AJ32" s="7"/>
      <c r="AK32" s="8"/>
      <c r="AL32" s="7"/>
      <c r="AM32" s="8"/>
      <c r="AN32" s="7"/>
      <c r="AO32" s="8"/>
      <c r="AP32" s="7"/>
      <c r="AQ32" s="13"/>
      <c r="AR32" s="36" t="e">
        <f t="shared" si="0"/>
        <v>#DIV/0!</v>
      </c>
      <c r="AS32" s="37" t="e">
        <f t="shared" si="1"/>
        <v>#DIV/0!</v>
      </c>
    </row>
    <row r="33" spans="1:45" ht="16.2" thickBot="1">
      <c r="A33" s="5">
        <v>29</v>
      </c>
      <c r="B33" s="5">
        <v>29</v>
      </c>
      <c r="C33" s="9"/>
      <c r="D33" s="12"/>
      <c r="E33" s="8"/>
      <c r="F33" s="7"/>
      <c r="G33" s="8"/>
      <c r="H33" s="7"/>
      <c r="I33" s="8"/>
      <c r="J33" s="7"/>
      <c r="K33" s="8"/>
      <c r="L33" s="7"/>
      <c r="M33" s="8"/>
      <c r="N33" s="7"/>
      <c r="O33" s="8"/>
      <c r="P33" s="7"/>
      <c r="Q33" s="8"/>
      <c r="R33" s="7"/>
      <c r="S33" s="8"/>
      <c r="T33" s="7"/>
      <c r="U33" s="8"/>
      <c r="V33" s="7"/>
      <c r="W33" s="8"/>
      <c r="X33" s="7"/>
      <c r="Y33" s="8"/>
      <c r="Z33" s="7"/>
      <c r="AA33" s="8"/>
      <c r="AB33" s="7"/>
      <c r="AC33" s="8"/>
      <c r="AD33" s="7"/>
      <c r="AE33" s="8"/>
      <c r="AF33" s="7"/>
      <c r="AG33" s="8"/>
      <c r="AH33" s="7"/>
      <c r="AI33" s="8"/>
      <c r="AJ33" s="7"/>
      <c r="AK33" s="8"/>
      <c r="AL33" s="7"/>
      <c r="AM33" s="8"/>
      <c r="AN33" s="7"/>
      <c r="AO33" s="8"/>
      <c r="AP33" s="7"/>
      <c r="AQ33" s="13"/>
      <c r="AR33" s="36" t="e">
        <f t="shared" si="0"/>
        <v>#DIV/0!</v>
      </c>
      <c r="AS33" s="37" t="e">
        <f t="shared" si="1"/>
        <v>#DIV/0!</v>
      </c>
    </row>
    <row r="34" spans="1:45" ht="16.2" thickBot="1">
      <c r="A34" s="5">
        <v>30</v>
      </c>
      <c r="B34" s="5">
        <v>30</v>
      </c>
      <c r="C34" s="9"/>
      <c r="D34" s="67"/>
      <c r="E34" s="68"/>
      <c r="F34" s="69"/>
      <c r="G34" s="68"/>
      <c r="H34" s="69"/>
      <c r="I34" s="68"/>
      <c r="J34" s="69"/>
      <c r="K34" s="68"/>
      <c r="L34" s="69"/>
      <c r="M34" s="68"/>
      <c r="N34" s="69"/>
      <c r="O34" s="68"/>
      <c r="P34" s="69"/>
      <c r="Q34" s="68"/>
      <c r="R34" s="69"/>
      <c r="S34" s="68"/>
      <c r="T34" s="69"/>
      <c r="U34" s="68"/>
      <c r="V34" s="69"/>
      <c r="W34" s="68"/>
      <c r="X34" s="69"/>
      <c r="Y34" s="68"/>
      <c r="Z34" s="69"/>
      <c r="AA34" s="68"/>
      <c r="AB34" s="69"/>
      <c r="AC34" s="68"/>
      <c r="AD34" s="69"/>
      <c r="AE34" s="68"/>
      <c r="AF34" s="69"/>
      <c r="AG34" s="68"/>
      <c r="AH34" s="69"/>
      <c r="AI34" s="68"/>
      <c r="AJ34" s="69"/>
      <c r="AK34" s="68"/>
      <c r="AL34" s="69"/>
      <c r="AM34" s="68"/>
      <c r="AN34" s="69"/>
      <c r="AO34" s="68"/>
      <c r="AP34" s="69"/>
      <c r="AQ34" s="70"/>
      <c r="AR34" s="36" t="e">
        <f t="shared" si="0"/>
        <v>#DIV/0!</v>
      </c>
      <c r="AS34" s="37" t="e">
        <f t="shared" si="1"/>
        <v>#DIV/0!</v>
      </c>
    </row>
    <row r="35" spans="1:45" ht="16.2" thickBot="1">
      <c r="A35" s="117" t="s">
        <v>5</v>
      </c>
      <c r="B35" s="117" t="s">
        <v>5</v>
      </c>
      <c r="C35" s="49" t="s">
        <v>147</v>
      </c>
      <c r="D35" s="123">
        <f>COUNTIF(D5:D34,"3")</f>
        <v>0</v>
      </c>
      <c r="E35" s="124"/>
      <c r="F35" s="123">
        <f t="shared" ref="F35" si="2">COUNTIF(F5:F34,"3")</f>
        <v>0</v>
      </c>
      <c r="G35" s="124"/>
      <c r="H35" s="123">
        <f t="shared" ref="H35" si="3">COUNTIF(H5:H34,"3")</f>
        <v>0</v>
      </c>
      <c r="I35" s="124"/>
      <c r="J35" s="123">
        <f t="shared" ref="J35" si="4">COUNTIF(J5:J34,"3")</f>
        <v>0</v>
      </c>
      <c r="K35" s="124"/>
      <c r="L35" s="123">
        <f t="shared" ref="L35" si="5">COUNTIF(L5:L34,"3")</f>
        <v>0</v>
      </c>
      <c r="M35" s="124"/>
      <c r="N35" s="123">
        <f t="shared" ref="N35" si="6">COUNTIF(N5:N34,"3")</f>
        <v>0</v>
      </c>
      <c r="O35" s="124"/>
      <c r="P35" s="123">
        <f t="shared" ref="P35" si="7">COUNTIF(P5:P34,"3")</f>
        <v>0</v>
      </c>
      <c r="Q35" s="124"/>
      <c r="R35" s="123">
        <f t="shared" ref="R35" si="8">COUNTIF(R5:R34,"3")</f>
        <v>0</v>
      </c>
      <c r="S35" s="124"/>
      <c r="T35" s="123">
        <f t="shared" ref="T35" si="9">COUNTIF(T5:T34,"3")</f>
        <v>0</v>
      </c>
      <c r="U35" s="124"/>
      <c r="V35" s="123">
        <f t="shared" ref="V35" si="10">COUNTIF(V5:V34,"3")</f>
        <v>0</v>
      </c>
      <c r="W35" s="124"/>
      <c r="X35" s="123">
        <f t="shared" ref="X35" si="11">COUNTIF(X5:X34,"3")</f>
        <v>0</v>
      </c>
      <c r="Y35" s="124"/>
      <c r="Z35" s="123">
        <f t="shared" ref="Z35" si="12">COUNTIF(Z5:Z34,"3")</f>
        <v>0</v>
      </c>
      <c r="AA35" s="124"/>
      <c r="AB35" s="123">
        <f t="shared" ref="AB35" si="13">COUNTIF(AB5:AB34,"3")</f>
        <v>0</v>
      </c>
      <c r="AC35" s="124"/>
      <c r="AD35" s="123">
        <f t="shared" ref="AD35" si="14">COUNTIF(AD5:AD34,"3")</f>
        <v>0</v>
      </c>
      <c r="AE35" s="124"/>
      <c r="AF35" s="123">
        <f t="shared" ref="AF35" si="15">COUNTIF(AF5:AF34,"3")</f>
        <v>0</v>
      </c>
      <c r="AG35" s="124"/>
      <c r="AH35" s="123">
        <f t="shared" ref="AH35" si="16">COUNTIF(AH5:AH34,"3")</f>
        <v>0</v>
      </c>
      <c r="AI35" s="124"/>
      <c r="AJ35" s="123">
        <f t="shared" ref="AJ35" si="17">COUNTIF(AJ5:AJ34,"3")</f>
        <v>0</v>
      </c>
      <c r="AK35" s="124"/>
      <c r="AL35" s="123">
        <f t="shared" ref="AL35" si="18">COUNTIF(AL5:AL34,"3")</f>
        <v>0</v>
      </c>
      <c r="AM35" s="124"/>
      <c r="AN35" s="123">
        <f t="shared" ref="AN35" si="19">COUNTIF(AN5:AN34,"3")</f>
        <v>0</v>
      </c>
      <c r="AO35" s="124"/>
      <c r="AP35" s="123">
        <f t="shared" ref="AP35" si="20">COUNTIF(AP5:AP34,"3")</f>
        <v>0</v>
      </c>
      <c r="AQ35" s="124"/>
      <c r="AR35" s="55">
        <f>COUNTIFS(AR5:AR34,"&gt;=3",AR5:AR34,"=3")</f>
        <v>0</v>
      </c>
      <c r="AS35" s="73"/>
    </row>
    <row r="36" spans="1:45" ht="16.2" thickBot="1">
      <c r="A36" s="118"/>
      <c r="B36" s="118"/>
      <c r="C36" s="50" t="s">
        <v>148</v>
      </c>
      <c r="D36" s="79">
        <f>COUNTIF(D5:D34,"2")</f>
        <v>0</v>
      </c>
      <c r="E36" s="80"/>
      <c r="F36" s="79">
        <f t="shared" ref="F36" si="21">COUNTIF(F5:F34,"2")</f>
        <v>0</v>
      </c>
      <c r="G36" s="80"/>
      <c r="H36" s="79">
        <f t="shared" ref="H36" si="22">COUNTIF(H5:H34,"2")</f>
        <v>0</v>
      </c>
      <c r="I36" s="80"/>
      <c r="J36" s="79">
        <f t="shared" ref="J36" si="23">COUNTIF(J5:J34,"2")</f>
        <v>0</v>
      </c>
      <c r="K36" s="80"/>
      <c r="L36" s="79">
        <f t="shared" ref="L36" si="24">COUNTIF(L5:L34,"2")</f>
        <v>0</v>
      </c>
      <c r="M36" s="80"/>
      <c r="N36" s="79">
        <f t="shared" ref="N36" si="25">COUNTIF(N5:N34,"2")</f>
        <v>0</v>
      </c>
      <c r="O36" s="80"/>
      <c r="P36" s="79">
        <f t="shared" ref="P36" si="26">COUNTIF(P5:P34,"2")</f>
        <v>0</v>
      </c>
      <c r="Q36" s="80"/>
      <c r="R36" s="79">
        <f t="shared" ref="R36" si="27">COUNTIF(R5:R34,"2")</f>
        <v>0</v>
      </c>
      <c r="S36" s="80"/>
      <c r="T36" s="79">
        <f t="shared" ref="T36" si="28">COUNTIF(T5:T34,"2")</f>
        <v>0</v>
      </c>
      <c r="U36" s="80"/>
      <c r="V36" s="79">
        <f t="shared" ref="V36" si="29">COUNTIF(V5:V34,"2")</f>
        <v>0</v>
      </c>
      <c r="W36" s="80"/>
      <c r="X36" s="79">
        <f t="shared" ref="X36" si="30">COUNTIF(X5:X34,"2")</f>
        <v>0</v>
      </c>
      <c r="Y36" s="80"/>
      <c r="Z36" s="79">
        <f t="shared" ref="Z36" si="31">COUNTIF(Z5:Z34,"2")</f>
        <v>0</v>
      </c>
      <c r="AA36" s="80"/>
      <c r="AB36" s="79">
        <f t="shared" ref="AB36" si="32">COUNTIF(AB5:AB34,"2")</f>
        <v>0</v>
      </c>
      <c r="AC36" s="80"/>
      <c r="AD36" s="79">
        <f t="shared" ref="AD36" si="33">COUNTIF(AD5:AD34,"2")</f>
        <v>0</v>
      </c>
      <c r="AE36" s="80"/>
      <c r="AF36" s="79">
        <f t="shared" ref="AF36" si="34">COUNTIF(AF5:AF34,"2")</f>
        <v>0</v>
      </c>
      <c r="AG36" s="80"/>
      <c r="AH36" s="79">
        <f t="shared" ref="AH36" si="35">COUNTIF(AH5:AH34,"2")</f>
        <v>0</v>
      </c>
      <c r="AI36" s="80"/>
      <c r="AJ36" s="79">
        <f t="shared" ref="AJ36" si="36">COUNTIF(AJ5:AJ34,"2")</f>
        <v>0</v>
      </c>
      <c r="AK36" s="80"/>
      <c r="AL36" s="79">
        <f t="shared" ref="AL36" si="37">COUNTIF(AL5:AL34,"2")</f>
        <v>0</v>
      </c>
      <c r="AM36" s="80"/>
      <c r="AN36" s="79">
        <f t="shared" ref="AN36" si="38">COUNTIF(AN5:AN34,"2")</f>
        <v>0</v>
      </c>
      <c r="AO36" s="80"/>
      <c r="AP36" s="79">
        <f t="shared" ref="AP36" si="39">COUNTIF(AP5:AP34,"2")</f>
        <v>0</v>
      </c>
      <c r="AQ36" s="80"/>
      <c r="AR36" s="56">
        <f>COUNTIFS(AR5:AR34,"&gt;=2",AR5:AR34,"&lt;3")</f>
        <v>0</v>
      </c>
      <c r="AS36" s="74"/>
    </row>
    <row r="37" spans="1:45" ht="16.2" thickBot="1">
      <c r="A37" s="119"/>
      <c r="B37" s="119"/>
      <c r="C37" s="51" t="s">
        <v>149</v>
      </c>
      <c r="D37" s="79">
        <f>COUNTIF(D5:D34,"1")</f>
        <v>0</v>
      </c>
      <c r="E37" s="80"/>
      <c r="F37" s="79">
        <f t="shared" ref="F37" si="40">COUNTIF(F5:F34,"1")</f>
        <v>0</v>
      </c>
      <c r="G37" s="80"/>
      <c r="H37" s="79">
        <f t="shared" ref="H37" si="41">COUNTIF(H5:H34,"1")</f>
        <v>0</v>
      </c>
      <c r="I37" s="80"/>
      <c r="J37" s="79">
        <f t="shared" ref="J37" si="42">COUNTIF(J5:J34,"1")</f>
        <v>0</v>
      </c>
      <c r="K37" s="80"/>
      <c r="L37" s="79">
        <f t="shared" ref="L37" si="43">COUNTIF(L5:L34,"1")</f>
        <v>0</v>
      </c>
      <c r="M37" s="80"/>
      <c r="N37" s="79">
        <f t="shared" ref="N37" si="44">COUNTIF(N5:N34,"1")</f>
        <v>0</v>
      </c>
      <c r="O37" s="80"/>
      <c r="P37" s="79">
        <f t="shared" ref="P37" si="45">COUNTIF(P5:P34,"1")</f>
        <v>0</v>
      </c>
      <c r="Q37" s="80"/>
      <c r="R37" s="79">
        <f t="shared" ref="R37" si="46">COUNTIF(R5:R34,"1")</f>
        <v>0</v>
      </c>
      <c r="S37" s="80"/>
      <c r="T37" s="79">
        <f t="shared" ref="T37" si="47">COUNTIF(T5:T34,"1")</f>
        <v>0</v>
      </c>
      <c r="U37" s="80"/>
      <c r="V37" s="79">
        <f t="shared" ref="V37" si="48">COUNTIF(V5:V34,"1")</f>
        <v>0</v>
      </c>
      <c r="W37" s="80"/>
      <c r="X37" s="79">
        <f t="shared" ref="X37" si="49">COUNTIF(X5:X34,"1")</f>
        <v>0</v>
      </c>
      <c r="Y37" s="80"/>
      <c r="Z37" s="79">
        <f t="shared" ref="Z37" si="50">COUNTIF(Z5:Z34,"1")</f>
        <v>0</v>
      </c>
      <c r="AA37" s="80"/>
      <c r="AB37" s="79">
        <f t="shared" ref="AB37" si="51">COUNTIF(AB5:AB34,"1")</f>
        <v>0</v>
      </c>
      <c r="AC37" s="80"/>
      <c r="AD37" s="79">
        <f t="shared" ref="AD37" si="52">COUNTIF(AD5:AD34,"1")</f>
        <v>0</v>
      </c>
      <c r="AE37" s="80"/>
      <c r="AF37" s="79">
        <f t="shared" ref="AF37" si="53">COUNTIF(AF5:AF34,"1")</f>
        <v>0</v>
      </c>
      <c r="AG37" s="80"/>
      <c r="AH37" s="79">
        <f t="shared" ref="AH37" si="54">COUNTIF(AH5:AH34,"1")</f>
        <v>0</v>
      </c>
      <c r="AI37" s="80"/>
      <c r="AJ37" s="79">
        <f t="shared" ref="AJ37" si="55">COUNTIF(AJ5:AJ34,"1")</f>
        <v>0</v>
      </c>
      <c r="AK37" s="80"/>
      <c r="AL37" s="79">
        <f t="shared" ref="AL37" si="56">COUNTIF(AL5:AL34,"1")</f>
        <v>0</v>
      </c>
      <c r="AM37" s="80"/>
      <c r="AN37" s="79">
        <f t="shared" ref="AN37" si="57">COUNTIF(AN5:AN34,"1")</f>
        <v>0</v>
      </c>
      <c r="AO37" s="80"/>
      <c r="AP37" s="79">
        <f t="shared" ref="AP37" si="58">COUNTIF(AP5:AP34,"1")</f>
        <v>0</v>
      </c>
      <c r="AQ37" s="80"/>
      <c r="AR37" s="57">
        <f>COUNTIFS(AR5:AR34,"&gt;=1",AR5:AR34,"&lt;2")</f>
        <v>0</v>
      </c>
      <c r="AS37" s="74"/>
    </row>
    <row r="38" spans="1:45" ht="16.2" thickBot="1">
      <c r="A38" s="120" t="s">
        <v>6</v>
      </c>
      <c r="B38" s="120" t="s">
        <v>6</v>
      </c>
      <c r="C38" s="52" t="s">
        <v>147</v>
      </c>
      <c r="D38" s="77">
        <f>COUNTIF(E5:E34,"3")</f>
        <v>0</v>
      </c>
      <c r="E38" s="78"/>
      <c r="F38" s="77">
        <f t="shared" ref="F38" si="59">COUNTIF(G5:G34,"3")</f>
        <v>0</v>
      </c>
      <c r="G38" s="78"/>
      <c r="H38" s="77">
        <f t="shared" ref="H38" si="60">COUNTIF(I5:I34,"3")</f>
        <v>0</v>
      </c>
      <c r="I38" s="78"/>
      <c r="J38" s="77">
        <f t="shared" ref="J38" si="61">COUNTIF(K5:K34,"3")</f>
        <v>0</v>
      </c>
      <c r="K38" s="78"/>
      <c r="L38" s="77">
        <f t="shared" ref="L38" si="62">COUNTIF(M5:M34,"3")</f>
        <v>0</v>
      </c>
      <c r="M38" s="78"/>
      <c r="N38" s="77">
        <f t="shared" ref="N38" si="63">COUNTIF(O5:O34,"3")</f>
        <v>0</v>
      </c>
      <c r="O38" s="78"/>
      <c r="P38" s="77">
        <f t="shared" ref="P38" si="64">COUNTIF(Q5:Q34,"3")</f>
        <v>0</v>
      </c>
      <c r="Q38" s="78"/>
      <c r="R38" s="77">
        <f t="shared" ref="R38" si="65">COUNTIF(S5:S34,"3")</f>
        <v>0</v>
      </c>
      <c r="S38" s="78"/>
      <c r="T38" s="77">
        <f t="shared" ref="T38" si="66">COUNTIF(U5:U34,"3")</f>
        <v>0</v>
      </c>
      <c r="U38" s="78"/>
      <c r="V38" s="77">
        <f t="shared" ref="V38" si="67">COUNTIF(W5:W34,"3")</f>
        <v>0</v>
      </c>
      <c r="W38" s="78"/>
      <c r="X38" s="77">
        <f t="shared" ref="X38" si="68">COUNTIF(Y5:Y34,"3")</f>
        <v>0</v>
      </c>
      <c r="Y38" s="78"/>
      <c r="Z38" s="77">
        <f t="shared" ref="Z38" si="69">COUNTIF(AA5:AA34,"3")</f>
        <v>0</v>
      </c>
      <c r="AA38" s="78"/>
      <c r="AB38" s="77">
        <f t="shared" ref="AB38" si="70">COUNTIF(AC5:AC34,"3")</f>
        <v>0</v>
      </c>
      <c r="AC38" s="78"/>
      <c r="AD38" s="77">
        <f t="shared" ref="AD38" si="71">COUNTIF(AE5:AE34,"3")</f>
        <v>0</v>
      </c>
      <c r="AE38" s="78"/>
      <c r="AF38" s="77">
        <f t="shared" ref="AF38" si="72">COUNTIF(AG5:AG34,"3")</f>
        <v>0</v>
      </c>
      <c r="AG38" s="78"/>
      <c r="AH38" s="77">
        <f t="shared" ref="AH38" si="73">COUNTIF(AI5:AI34,"3")</f>
        <v>0</v>
      </c>
      <c r="AI38" s="78"/>
      <c r="AJ38" s="77">
        <f t="shared" ref="AJ38" si="74">COUNTIF(AK5:AK34,"3")</f>
        <v>0</v>
      </c>
      <c r="AK38" s="78"/>
      <c r="AL38" s="77">
        <f t="shared" ref="AL38" si="75">COUNTIF(AM5:AM34,"3")</f>
        <v>0</v>
      </c>
      <c r="AM38" s="78"/>
      <c r="AN38" s="77">
        <f t="shared" ref="AN38" si="76">COUNTIF(AO5:AO34,"3")</f>
        <v>0</v>
      </c>
      <c r="AO38" s="78"/>
      <c r="AP38" s="77">
        <f t="shared" ref="AP38" si="77">COUNTIF(AQ5:AQ34,"3")</f>
        <v>0</v>
      </c>
      <c r="AQ38" s="78"/>
      <c r="AR38" s="71"/>
      <c r="AS38" s="58">
        <f>COUNTIFS(AS5:AS34,"&gt;=3",AS5:AS34,"=3")</f>
        <v>0</v>
      </c>
    </row>
    <row r="39" spans="1:45" ht="16.2" thickBot="1">
      <c r="A39" s="121"/>
      <c r="B39" s="121"/>
      <c r="C39" s="53" t="s">
        <v>148</v>
      </c>
      <c r="D39" s="77">
        <f>COUNTIF(E5:E34,"2")</f>
        <v>0</v>
      </c>
      <c r="E39" s="78"/>
      <c r="F39" s="77">
        <f t="shared" ref="F39" si="78">COUNTIF(G5:G34,"2")</f>
        <v>0</v>
      </c>
      <c r="G39" s="78"/>
      <c r="H39" s="77">
        <f t="shared" ref="H39" si="79">COUNTIF(I5:I34,"2")</f>
        <v>0</v>
      </c>
      <c r="I39" s="78"/>
      <c r="J39" s="77">
        <f t="shared" ref="J39" si="80">COUNTIF(K5:K34,"2")</f>
        <v>0</v>
      </c>
      <c r="K39" s="78"/>
      <c r="L39" s="77">
        <f t="shared" ref="L39" si="81">COUNTIF(M5:M34,"2")</f>
        <v>0</v>
      </c>
      <c r="M39" s="78"/>
      <c r="N39" s="77">
        <f t="shared" ref="N39" si="82">COUNTIF(O5:O34,"2")</f>
        <v>0</v>
      </c>
      <c r="O39" s="78"/>
      <c r="P39" s="77">
        <f t="shared" ref="P39" si="83">COUNTIF(Q5:Q34,"2")</f>
        <v>0</v>
      </c>
      <c r="Q39" s="78"/>
      <c r="R39" s="77">
        <f t="shared" ref="R39" si="84">COUNTIF(S5:S34,"2")</f>
        <v>0</v>
      </c>
      <c r="S39" s="78"/>
      <c r="T39" s="77">
        <f t="shared" ref="T39" si="85">COUNTIF(U5:U34,"2")</f>
        <v>0</v>
      </c>
      <c r="U39" s="78"/>
      <c r="V39" s="77">
        <f t="shared" ref="V39" si="86">COUNTIF(W5:W34,"2")</f>
        <v>0</v>
      </c>
      <c r="W39" s="78"/>
      <c r="X39" s="77">
        <f t="shared" ref="X39" si="87">COUNTIF(Y5:Y34,"2")</f>
        <v>0</v>
      </c>
      <c r="Y39" s="78"/>
      <c r="Z39" s="77">
        <f t="shared" ref="Z39" si="88">COUNTIF(AA5:AA34,"2")</f>
        <v>0</v>
      </c>
      <c r="AA39" s="78"/>
      <c r="AB39" s="77">
        <f t="shared" ref="AB39" si="89">COUNTIF(AC5:AC34,"2")</f>
        <v>0</v>
      </c>
      <c r="AC39" s="78"/>
      <c r="AD39" s="77">
        <f t="shared" ref="AD39" si="90">COUNTIF(AE5:AE34,"2")</f>
        <v>0</v>
      </c>
      <c r="AE39" s="78"/>
      <c r="AF39" s="77">
        <f t="shared" ref="AF39" si="91">COUNTIF(AG5:AG34,"2")</f>
        <v>0</v>
      </c>
      <c r="AG39" s="78"/>
      <c r="AH39" s="77">
        <f t="shared" ref="AH39" si="92">COUNTIF(AI5:AI34,"2")</f>
        <v>0</v>
      </c>
      <c r="AI39" s="78"/>
      <c r="AJ39" s="77">
        <f t="shared" ref="AJ39" si="93">COUNTIF(AK5:AK34,"2")</f>
        <v>0</v>
      </c>
      <c r="AK39" s="78"/>
      <c r="AL39" s="77">
        <f t="shared" ref="AL39" si="94">COUNTIF(AM5:AM34,"2")</f>
        <v>0</v>
      </c>
      <c r="AM39" s="78"/>
      <c r="AN39" s="77">
        <f t="shared" ref="AN39" si="95">COUNTIF(AO5:AO34,"2")</f>
        <v>0</v>
      </c>
      <c r="AO39" s="78"/>
      <c r="AP39" s="77">
        <f t="shared" ref="AP39" si="96">COUNTIF(AQ5:AQ34,"2")</f>
        <v>0</v>
      </c>
      <c r="AQ39" s="78"/>
      <c r="AR39" s="71"/>
      <c r="AS39" s="59">
        <f>COUNTIFS(AS5:AS34,"&gt;=2",AS5:AS34,"&lt;3")</f>
        <v>0</v>
      </c>
    </row>
    <row r="40" spans="1:45" ht="16.2" thickBot="1">
      <c r="A40" s="122"/>
      <c r="B40" s="122"/>
      <c r="C40" s="54" t="s">
        <v>149</v>
      </c>
      <c r="D40" s="77">
        <f>COUNTIF(E5:E34,"1")</f>
        <v>0</v>
      </c>
      <c r="E40" s="78"/>
      <c r="F40" s="77">
        <f t="shared" ref="F40" si="97">COUNTIF(G5:G34,"1")</f>
        <v>0</v>
      </c>
      <c r="G40" s="78"/>
      <c r="H40" s="77">
        <f t="shared" ref="H40" si="98">COUNTIF(I5:I34,"1")</f>
        <v>0</v>
      </c>
      <c r="I40" s="78"/>
      <c r="J40" s="77">
        <f t="shared" ref="J40" si="99">COUNTIF(K5:K34,"1")</f>
        <v>0</v>
      </c>
      <c r="K40" s="78"/>
      <c r="L40" s="77">
        <f t="shared" ref="L40" si="100">COUNTIF(M5:M34,"1")</f>
        <v>0</v>
      </c>
      <c r="M40" s="78"/>
      <c r="N40" s="77">
        <f t="shared" ref="N40" si="101">COUNTIF(O5:O34,"1")</f>
        <v>0</v>
      </c>
      <c r="O40" s="78"/>
      <c r="P40" s="77">
        <f t="shared" ref="P40" si="102">COUNTIF(Q5:Q34,"1")</f>
        <v>0</v>
      </c>
      <c r="Q40" s="78"/>
      <c r="R40" s="77">
        <f t="shared" ref="R40" si="103">COUNTIF(S5:S34,"1")</f>
        <v>0</v>
      </c>
      <c r="S40" s="78"/>
      <c r="T40" s="77">
        <f t="shared" ref="T40" si="104">COUNTIF(U5:U34,"1")</f>
        <v>0</v>
      </c>
      <c r="U40" s="78"/>
      <c r="V40" s="77">
        <f t="shared" ref="V40" si="105">COUNTIF(W5:W34,"1")</f>
        <v>0</v>
      </c>
      <c r="W40" s="78"/>
      <c r="X40" s="77">
        <f t="shared" ref="X40" si="106">COUNTIF(Y5:Y34,"1")</f>
        <v>0</v>
      </c>
      <c r="Y40" s="78"/>
      <c r="Z40" s="77">
        <f t="shared" ref="Z40" si="107">COUNTIF(AA5:AA34,"1")</f>
        <v>0</v>
      </c>
      <c r="AA40" s="78"/>
      <c r="AB40" s="77">
        <f t="shared" ref="AB40" si="108">COUNTIF(AC5:AC34,"1")</f>
        <v>0</v>
      </c>
      <c r="AC40" s="78"/>
      <c r="AD40" s="77">
        <f t="shared" ref="AD40" si="109">COUNTIF(AE5:AE34,"1")</f>
        <v>0</v>
      </c>
      <c r="AE40" s="78"/>
      <c r="AF40" s="77">
        <f t="shared" ref="AF40" si="110">COUNTIF(AG5:AG34,"1")</f>
        <v>0</v>
      </c>
      <c r="AG40" s="78"/>
      <c r="AH40" s="77">
        <f t="shared" ref="AH40" si="111">COUNTIF(AI5:AI34,"1")</f>
        <v>0</v>
      </c>
      <c r="AI40" s="78"/>
      <c r="AJ40" s="77">
        <f t="shared" ref="AJ40" si="112">COUNTIF(AK5:AK34,"1")</f>
        <v>0</v>
      </c>
      <c r="AK40" s="78"/>
      <c r="AL40" s="77">
        <f t="shared" ref="AL40" si="113">COUNTIF(AM5:AM34,"1")</f>
        <v>0</v>
      </c>
      <c r="AM40" s="78"/>
      <c r="AN40" s="77">
        <f t="shared" ref="AN40" si="114">COUNTIF(AO5:AO34,"1")</f>
        <v>0</v>
      </c>
      <c r="AO40" s="78"/>
      <c r="AP40" s="77">
        <f t="shared" ref="AP40" si="115">COUNTIF(AQ5:AQ34,"1")</f>
        <v>0</v>
      </c>
      <c r="AQ40" s="78"/>
      <c r="AR40" s="72"/>
      <c r="AS40" s="60">
        <f>COUNTIFS(AS5:AS34,"&gt;=1",AS5:AS34,"&lt;2")</f>
        <v>0</v>
      </c>
    </row>
    <row r="99" spans="61:61">
      <c r="BI99" s="40" t="s">
        <v>137</v>
      </c>
    </row>
  </sheetData>
  <mergeCells count="159">
    <mergeCell ref="K1:AS1"/>
    <mergeCell ref="A2:A4"/>
    <mergeCell ref="C2:C4"/>
    <mergeCell ref="AR2:AS2"/>
    <mergeCell ref="AR3:AR4"/>
    <mergeCell ref="AS3:AS4"/>
    <mergeCell ref="AN3:AO3"/>
    <mergeCell ref="Z3:AA3"/>
    <mergeCell ref="D2:M2"/>
    <mergeCell ref="N2:S2"/>
    <mergeCell ref="AP3:AQ3"/>
    <mergeCell ref="V3:W3"/>
    <mergeCell ref="X3:Y3"/>
    <mergeCell ref="AH3:AI3"/>
    <mergeCell ref="AJ3:AK3"/>
    <mergeCell ref="A1:C1"/>
    <mergeCell ref="D1:J1"/>
    <mergeCell ref="AJ36:AK36"/>
    <mergeCell ref="AL36:AM36"/>
    <mergeCell ref="AN36:AO36"/>
    <mergeCell ref="F36:G36"/>
    <mergeCell ref="D35:E35"/>
    <mergeCell ref="H35:I35"/>
    <mergeCell ref="J35:K35"/>
    <mergeCell ref="L35:M35"/>
    <mergeCell ref="A35:A37"/>
    <mergeCell ref="D37:E37"/>
    <mergeCell ref="F37:G37"/>
    <mergeCell ref="H37:I37"/>
    <mergeCell ref="J37:K37"/>
    <mergeCell ref="L37:M37"/>
    <mergeCell ref="D36:E36"/>
    <mergeCell ref="H36:I36"/>
    <mergeCell ref="J36:K36"/>
    <mergeCell ref="L36:M36"/>
    <mergeCell ref="N36:O36"/>
    <mergeCell ref="P36:Q36"/>
    <mergeCell ref="R36:S36"/>
    <mergeCell ref="T36:U36"/>
    <mergeCell ref="AH36:AI36"/>
    <mergeCell ref="P35:Q35"/>
    <mergeCell ref="R35:S35"/>
    <mergeCell ref="T35:U35"/>
    <mergeCell ref="N35:O35"/>
    <mergeCell ref="D3:E3"/>
    <mergeCell ref="H3:I3"/>
    <mergeCell ref="J3:K3"/>
    <mergeCell ref="L3:M3"/>
    <mergeCell ref="N3:O3"/>
    <mergeCell ref="P3:Q3"/>
    <mergeCell ref="R3:S3"/>
    <mergeCell ref="T3:U3"/>
    <mergeCell ref="F3:G3"/>
    <mergeCell ref="F35:G35"/>
    <mergeCell ref="AN35:AO35"/>
    <mergeCell ref="V36:W36"/>
    <mergeCell ref="X36:Y36"/>
    <mergeCell ref="Z36:AA36"/>
    <mergeCell ref="AB36:AC36"/>
    <mergeCell ref="AD36:AE36"/>
    <mergeCell ref="AL3:AM3"/>
    <mergeCell ref="AF2:AQ2"/>
    <mergeCell ref="V35:W35"/>
    <mergeCell ref="X35:Y35"/>
    <mergeCell ref="Z35:AA35"/>
    <mergeCell ref="AB3:AC3"/>
    <mergeCell ref="AD3:AE3"/>
    <mergeCell ref="T2:AE2"/>
    <mergeCell ref="AF3:AG3"/>
    <mergeCell ref="AP35:AQ35"/>
    <mergeCell ref="AB35:AC35"/>
    <mergeCell ref="AD35:AE35"/>
    <mergeCell ref="AF35:AG35"/>
    <mergeCell ref="AH35:AI35"/>
    <mergeCell ref="AJ35:AK35"/>
    <mergeCell ref="AL35:AM35"/>
    <mergeCell ref="AP36:AQ36"/>
    <mergeCell ref="AF36:AG36"/>
    <mergeCell ref="A38:A40"/>
    <mergeCell ref="D38:E38"/>
    <mergeCell ref="F38:G38"/>
    <mergeCell ref="H38:I38"/>
    <mergeCell ref="J38:K38"/>
    <mergeCell ref="L38:M38"/>
    <mergeCell ref="N38:O38"/>
    <mergeCell ref="P38:Q38"/>
    <mergeCell ref="R38:S38"/>
    <mergeCell ref="D39:E39"/>
    <mergeCell ref="F39:G39"/>
    <mergeCell ref="H39:I39"/>
    <mergeCell ref="D40:E40"/>
    <mergeCell ref="F40:G40"/>
    <mergeCell ref="H40:I40"/>
    <mergeCell ref="J40:K40"/>
    <mergeCell ref="L40:M40"/>
    <mergeCell ref="N40:O40"/>
    <mergeCell ref="P40:Q40"/>
    <mergeCell ref="R40:S40"/>
    <mergeCell ref="T39:U39"/>
    <mergeCell ref="V39:W39"/>
    <mergeCell ref="X39:Y39"/>
    <mergeCell ref="T40:U40"/>
    <mergeCell ref="V40:W40"/>
    <mergeCell ref="X40:Y40"/>
    <mergeCell ref="J39:K39"/>
    <mergeCell ref="L39:M39"/>
    <mergeCell ref="N39:O39"/>
    <mergeCell ref="P39:Q39"/>
    <mergeCell ref="R39:S39"/>
    <mergeCell ref="X37:Y37"/>
    <mergeCell ref="T38:U38"/>
    <mergeCell ref="V38:W38"/>
    <mergeCell ref="X38:Y38"/>
    <mergeCell ref="N37:O37"/>
    <mergeCell ref="P37:Q37"/>
    <mergeCell ref="R37:S37"/>
    <mergeCell ref="T37:U37"/>
    <mergeCell ref="V37:W37"/>
    <mergeCell ref="AP37:AQ37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Z37:AA37"/>
    <mergeCell ref="AB37:AC37"/>
    <mergeCell ref="AD37:AE37"/>
    <mergeCell ref="AF37:AG37"/>
    <mergeCell ref="AH37:AI37"/>
    <mergeCell ref="AL37:AM37"/>
    <mergeCell ref="AJ37:AK37"/>
    <mergeCell ref="AS35:AS37"/>
    <mergeCell ref="AR38:AR40"/>
    <mergeCell ref="B2:B4"/>
    <mergeCell ref="B35:B37"/>
    <mergeCell ref="B38:B40"/>
    <mergeCell ref="AN39:AO39"/>
    <mergeCell ref="AP39:AQ39"/>
    <mergeCell ref="Z40:AA40"/>
    <mergeCell ref="AB40:AC40"/>
    <mergeCell ref="AD40:AE40"/>
    <mergeCell ref="AF40:AG40"/>
    <mergeCell ref="AH40:AI40"/>
    <mergeCell ref="AJ40:AK40"/>
    <mergeCell ref="AL40:AM40"/>
    <mergeCell ref="AN40:AO40"/>
    <mergeCell ref="AP40:AQ40"/>
    <mergeCell ref="Z39:AA39"/>
    <mergeCell ref="AB39:AC39"/>
    <mergeCell ref="AD39:AE39"/>
    <mergeCell ref="AF39:AG39"/>
    <mergeCell ref="AH39:AI39"/>
    <mergeCell ref="AJ39:AK39"/>
    <mergeCell ref="AL39:AM39"/>
    <mergeCell ref="AN37:AO3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D3DD-883C-C841-AF13-44EEF36518D0}">
  <dimension ref="A1:BH99"/>
  <sheetViews>
    <sheetView zoomScale="86" zoomScaleNormal="100" workbookViewId="0">
      <pane xSplit="1" topLeftCell="B1" activePane="topRight" state="frozen"/>
      <selection activeCell="A3" sqref="A3"/>
      <selection pane="topRight" activeCell="R23" sqref="R23"/>
    </sheetView>
  </sheetViews>
  <sheetFormatPr defaultColWidth="11.19921875" defaultRowHeight="15.6"/>
  <cols>
    <col min="1" max="1" width="5.69921875" customWidth="1"/>
    <col min="2" max="2" width="40.796875" customWidth="1"/>
    <col min="3" max="3" width="6.296875" customWidth="1"/>
    <col min="4" max="6" width="6" customWidth="1"/>
    <col min="7" max="7" width="4.5" customWidth="1"/>
    <col min="8" max="8" width="5.796875" customWidth="1"/>
    <col min="9" max="9" width="5.296875" customWidth="1"/>
    <col min="10" max="10" width="5.5" customWidth="1"/>
    <col min="11" max="11" width="5.19921875" customWidth="1"/>
    <col min="12" max="12" width="6" customWidth="1"/>
    <col min="13" max="13" width="5" customWidth="1"/>
    <col min="14" max="14" width="5.296875" customWidth="1"/>
    <col min="15" max="30" width="4.796875" customWidth="1"/>
    <col min="31" max="31" width="4.5" customWidth="1"/>
    <col min="32" max="32" width="5" customWidth="1"/>
    <col min="33" max="33" width="9.69921875" customWidth="1"/>
    <col min="34" max="34" width="9.796875" customWidth="1"/>
  </cols>
  <sheetData>
    <row r="1" spans="1:34" ht="16.2" thickBot="1">
      <c r="A1" s="75" t="s">
        <v>7</v>
      </c>
      <c r="B1" s="76"/>
      <c r="C1" s="166" t="s">
        <v>138</v>
      </c>
      <c r="D1" s="166"/>
      <c r="E1" s="166"/>
      <c r="F1" s="166"/>
      <c r="G1" s="166"/>
      <c r="H1" s="166"/>
      <c r="I1" s="142" t="s">
        <v>63</v>
      </c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3"/>
      <c r="AH1" s="144"/>
    </row>
    <row r="2" spans="1:34" ht="43.95" customHeight="1" thickBot="1">
      <c r="A2" s="93" t="s">
        <v>0</v>
      </c>
      <c r="B2" s="145" t="s">
        <v>1</v>
      </c>
      <c r="C2" s="157" t="s">
        <v>42</v>
      </c>
      <c r="D2" s="158"/>
      <c r="E2" s="158"/>
      <c r="F2" s="158"/>
      <c r="G2" s="158"/>
      <c r="H2" s="159"/>
      <c r="I2" s="151" t="s">
        <v>43</v>
      </c>
      <c r="J2" s="151"/>
      <c r="K2" s="151"/>
      <c r="L2" s="151"/>
      <c r="M2" s="160" t="s">
        <v>44</v>
      </c>
      <c r="N2" s="161"/>
      <c r="O2" s="161"/>
      <c r="P2" s="162"/>
      <c r="Q2" s="167" t="s">
        <v>45</v>
      </c>
      <c r="R2" s="168"/>
      <c r="S2" s="168"/>
      <c r="T2" s="168"/>
      <c r="U2" s="168"/>
      <c r="V2" s="168"/>
      <c r="W2" s="168"/>
      <c r="X2" s="169"/>
      <c r="Y2" s="170" t="s">
        <v>46</v>
      </c>
      <c r="Z2" s="171"/>
      <c r="AA2" s="171"/>
      <c r="AB2" s="171"/>
      <c r="AC2" s="171"/>
      <c r="AD2" s="171"/>
      <c r="AE2" s="171"/>
      <c r="AF2" s="172"/>
      <c r="AG2" s="89" t="s">
        <v>2</v>
      </c>
      <c r="AH2" s="90"/>
    </row>
    <row r="3" spans="1:34" ht="234" customHeight="1" thickBot="1">
      <c r="A3" s="94"/>
      <c r="B3" s="146"/>
      <c r="C3" s="133" t="s">
        <v>51</v>
      </c>
      <c r="D3" s="134"/>
      <c r="E3" s="134" t="s">
        <v>52</v>
      </c>
      <c r="F3" s="134"/>
      <c r="G3" s="134" t="s">
        <v>53</v>
      </c>
      <c r="H3" s="156"/>
      <c r="I3" s="136" t="s">
        <v>54</v>
      </c>
      <c r="J3" s="137"/>
      <c r="K3" s="137" t="s">
        <v>55</v>
      </c>
      <c r="L3" s="138"/>
      <c r="M3" s="139" t="s">
        <v>56</v>
      </c>
      <c r="N3" s="128"/>
      <c r="O3" s="128" t="s">
        <v>57</v>
      </c>
      <c r="P3" s="129"/>
      <c r="Q3" s="163" t="s">
        <v>58</v>
      </c>
      <c r="R3" s="164"/>
      <c r="S3" s="164" t="s">
        <v>59</v>
      </c>
      <c r="T3" s="164"/>
      <c r="U3" s="164" t="s">
        <v>61</v>
      </c>
      <c r="V3" s="164"/>
      <c r="W3" s="164" t="s">
        <v>60</v>
      </c>
      <c r="X3" s="165"/>
      <c r="Y3" s="173" t="s">
        <v>47</v>
      </c>
      <c r="Z3" s="125"/>
      <c r="AA3" s="125" t="s">
        <v>50</v>
      </c>
      <c r="AB3" s="125"/>
      <c r="AC3" s="125" t="s">
        <v>48</v>
      </c>
      <c r="AD3" s="125"/>
      <c r="AE3" s="125" t="s">
        <v>49</v>
      </c>
      <c r="AF3" s="153"/>
      <c r="AG3" s="91" t="s">
        <v>3</v>
      </c>
      <c r="AH3" s="92" t="s">
        <v>4</v>
      </c>
    </row>
    <row r="4" spans="1:34" ht="16.2" thickBot="1">
      <c r="A4" s="95"/>
      <c r="B4" s="98"/>
      <c r="C4" s="15" t="s">
        <v>5</v>
      </c>
      <c r="D4" s="16" t="s">
        <v>6</v>
      </c>
      <c r="E4" s="45" t="s">
        <v>5</v>
      </c>
      <c r="F4" s="46" t="s">
        <v>6</v>
      </c>
      <c r="G4" s="45" t="s">
        <v>5</v>
      </c>
      <c r="H4" s="46" t="s">
        <v>6</v>
      </c>
      <c r="I4" s="15" t="s">
        <v>5</v>
      </c>
      <c r="J4" s="16" t="s">
        <v>6</v>
      </c>
      <c r="K4" s="45" t="s">
        <v>5</v>
      </c>
      <c r="L4" s="46" t="s">
        <v>6</v>
      </c>
      <c r="M4" s="15" t="s">
        <v>5</v>
      </c>
      <c r="N4" s="16" t="s">
        <v>6</v>
      </c>
      <c r="O4" s="45" t="s">
        <v>5</v>
      </c>
      <c r="P4" s="46" t="s">
        <v>6</v>
      </c>
      <c r="Q4" s="45" t="s">
        <v>5</v>
      </c>
      <c r="R4" s="46" t="s">
        <v>6</v>
      </c>
      <c r="S4" s="45" t="s">
        <v>5</v>
      </c>
      <c r="T4" s="46" t="s">
        <v>6</v>
      </c>
      <c r="U4" s="45" t="s">
        <v>5</v>
      </c>
      <c r="V4" s="46" t="s">
        <v>6</v>
      </c>
      <c r="W4" s="15" t="s">
        <v>5</v>
      </c>
      <c r="X4" s="16" t="s">
        <v>6</v>
      </c>
      <c r="Y4" s="15" t="s">
        <v>5</v>
      </c>
      <c r="Z4" s="16" t="s">
        <v>6</v>
      </c>
      <c r="AA4" s="15" t="s">
        <v>5</v>
      </c>
      <c r="AB4" s="16" t="s">
        <v>6</v>
      </c>
      <c r="AC4" s="15" t="s">
        <v>5</v>
      </c>
      <c r="AD4" s="16" t="s">
        <v>6</v>
      </c>
      <c r="AE4" s="45" t="s">
        <v>5</v>
      </c>
      <c r="AF4" s="46" t="s">
        <v>6</v>
      </c>
      <c r="AG4" s="91"/>
      <c r="AH4" s="92"/>
    </row>
    <row r="5" spans="1:34" ht="16.2" thickBot="1">
      <c r="A5" s="14">
        <v>1</v>
      </c>
      <c r="B5" s="8"/>
      <c r="C5" s="63"/>
      <c r="D5" s="64"/>
      <c r="E5" s="65"/>
      <c r="F5" s="64"/>
      <c r="G5" s="65"/>
      <c r="H5" s="64"/>
      <c r="I5" s="65"/>
      <c r="J5" s="64"/>
      <c r="K5" s="65"/>
      <c r="L5" s="64"/>
      <c r="M5" s="65"/>
      <c r="N5" s="64"/>
      <c r="O5" s="65"/>
      <c r="P5" s="64"/>
      <c r="Q5" s="65"/>
      <c r="R5" s="64"/>
      <c r="S5" s="65"/>
      <c r="T5" s="64"/>
      <c r="U5" s="65"/>
      <c r="V5" s="64"/>
      <c r="W5" s="65"/>
      <c r="X5" s="64"/>
      <c r="Y5" s="65"/>
      <c r="Z5" s="64"/>
      <c r="AA5" s="65"/>
      <c r="AB5" s="64"/>
      <c r="AC5" s="65"/>
      <c r="AD5" s="64"/>
      <c r="AE5" s="65"/>
      <c r="AF5" s="66"/>
      <c r="AG5" s="36" t="e">
        <f>AVERAGE(C5,G5,O5,Q5,S5,U5,W5,Y5,AA5,AC5,I5,K5,M5,AE5,E5)</f>
        <v>#DIV/0!</v>
      </c>
      <c r="AH5" s="37" t="e">
        <f>AVERAGE(D5,H5,P5,R5,T5,V5,X5,Z5,AB5,AD5,J5,L5,N5,AF5,F5)</f>
        <v>#DIV/0!</v>
      </c>
    </row>
    <row r="6" spans="1:34" ht="16.2" thickBot="1">
      <c r="A6" s="5">
        <v>2</v>
      </c>
      <c r="B6" s="6"/>
      <c r="C6" s="12"/>
      <c r="D6" s="8"/>
      <c r="E6" s="7"/>
      <c r="F6" s="8"/>
      <c r="G6" s="7"/>
      <c r="H6" s="8"/>
      <c r="I6" s="7"/>
      <c r="J6" s="8"/>
      <c r="K6" s="7"/>
      <c r="L6" s="8"/>
      <c r="M6" s="7"/>
      <c r="N6" s="8"/>
      <c r="O6" s="7"/>
      <c r="P6" s="8"/>
      <c r="Q6" s="7"/>
      <c r="R6" s="8"/>
      <c r="S6" s="7"/>
      <c r="T6" s="8"/>
      <c r="U6" s="7"/>
      <c r="V6" s="8"/>
      <c r="W6" s="7"/>
      <c r="X6" s="8"/>
      <c r="Y6" s="7"/>
      <c r="Z6" s="8"/>
      <c r="AA6" s="7"/>
      <c r="AB6" s="8"/>
      <c r="AC6" s="7"/>
      <c r="AD6" s="8"/>
      <c r="AE6" s="7"/>
      <c r="AF6" s="13"/>
      <c r="AG6" s="36" t="e">
        <f t="shared" ref="AG6:AG34" si="0">AVERAGE(C6,G6,O6,Q6,S6,U6,W6,Y6,AA6,AC6,I6,K6,M6,AE6,E6)</f>
        <v>#DIV/0!</v>
      </c>
      <c r="AH6" s="37" t="e">
        <f t="shared" ref="AH6:AH34" si="1">AVERAGE(D6,H6,P6,R6,T6,V6,X6,Z6,AB6,AD6,J6,L6,N6,AF6,F6)</f>
        <v>#DIV/0!</v>
      </c>
    </row>
    <row r="7" spans="1:34" ht="16.2" thickBot="1">
      <c r="A7" s="5">
        <v>3</v>
      </c>
      <c r="B7" s="6"/>
      <c r="C7" s="12"/>
      <c r="D7" s="8"/>
      <c r="E7" s="7"/>
      <c r="F7" s="8"/>
      <c r="G7" s="7"/>
      <c r="H7" s="8"/>
      <c r="I7" s="7"/>
      <c r="J7" s="8"/>
      <c r="K7" s="7"/>
      <c r="L7" s="8"/>
      <c r="M7" s="7"/>
      <c r="N7" s="8"/>
      <c r="O7" s="7"/>
      <c r="P7" s="8"/>
      <c r="Q7" s="7"/>
      <c r="R7" s="8"/>
      <c r="S7" s="7"/>
      <c r="T7" s="8"/>
      <c r="U7" s="7"/>
      <c r="V7" s="8"/>
      <c r="W7" s="7"/>
      <c r="X7" s="8"/>
      <c r="Y7" s="7"/>
      <c r="Z7" s="8"/>
      <c r="AA7" s="7"/>
      <c r="AB7" s="8"/>
      <c r="AC7" s="7"/>
      <c r="AD7" s="8"/>
      <c r="AE7" s="7"/>
      <c r="AF7" s="13"/>
      <c r="AG7" s="36" t="e">
        <f t="shared" si="0"/>
        <v>#DIV/0!</v>
      </c>
      <c r="AH7" s="37" t="e">
        <f t="shared" si="1"/>
        <v>#DIV/0!</v>
      </c>
    </row>
    <row r="8" spans="1:34" ht="16.2" thickBot="1">
      <c r="A8" s="5">
        <v>4</v>
      </c>
      <c r="B8" s="6"/>
      <c r="C8" s="12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13"/>
      <c r="AG8" s="36" t="e">
        <f t="shared" si="0"/>
        <v>#DIV/0!</v>
      </c>
      <c r="AH8" s="37" t="e">
        <f t="shared" si="1"/>
        <v>#DIV/0!</v>
      </c>
    </row>
    <row r="9" spans="1:34" ht="16.2" thickBot="1">
      <c r="A9" s="5">
        <v>5</v>
      </c>
      <c r="B9" s="6"/>
      <c r="C9" s="12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13"/>
      <c r="AG9" s="36" t="e">
        <f t="shared" si="0"/>
        <v>#DIV/0!</v>
      </c>
      <c r="AH9" s="37" t="e">
        <f t="shared" si="1"/>
        <v>#DIV/0!</v>
      </c>
    </row>
    <row r="10" spans="1:34" ht="16.2" thickBot="1">
      <c r="A10" s="5">
        <v>6</v>
      </c>
      <c r="B10" s="6"/>
      <c r="C10" s="12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13"/>
      <c r="AG10" s="36" t="e">
        <f t="shared" si="0"/>
        <v>#DIV/0!</v>
      </c>
      <c r="AH10" s="37" t="e">
        <f t="shared" si="1"/>
        <v>#DIV/0!</v>
      </c>
    </row>
    <row r="11" spans="1:34" ht="16.2" thickBot="1">
      <c r="A11" s="5">
        <v>7</v>
      </c>
      <c r="B11" s="6"/>
      <c r="C11" s="12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13"/>
      <c r="AG11" s="36" t="e">
        <f t="shared" si="0"/>
        <v>#DIV/0!</v>
      </c>
      <c r="AH11" s="37" t="e">
        <f t="shared" si="1"/>
        <v>#DIV/0!</v>
      </c>
    </row>
    <row r="12" spans="1:34" ht="16.2" thickBot="1">
      <c r="A12" s="5">
        <v>8</v>
      </c>
      <c r="B12" s="6"/>
      <c r="C12" s="12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13"/>
      <c r="AG12" s="36" t="e">
        <f t="shared" si="0"/>
        <v>#DIV/0!</v>
      </c>
      <c r="AH12" s="37" t="e">
        <f t="shared" si="1"/>
        <v>#DIV/0!</v>
      </c>
    </row>
    <row r="13" spans="1:34" ht="16.2" thickBot="1">
      <c r="A13" s="5">
        <v>9</v>
      </c>
      <c r="B13" s="6"/>
      <c r="C13" s="12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13"/>
      <c r="AG13" s="36" t="e">
        <f t="shared" si="0"/>
        <v>#DIV/0!</v>
      </c>
      <c r="AH13" s="37" t="e">
        <f t="shared" si="1"/>
        <v>#DIV/0!</v>
      </c>
    </row>
    <row r="14" spans="1:34" ht="16.2" thickBot="1">
      <c r="A14" s="5">
        <v>10</v>
      </c>
      <c r="B14" s="6"/>
      <c r="C14" s="12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13"/>
      <c r="AG14" s="36" t="e">
        <f t="shared" si="0"/>
        <v>#DIV/0!</v>
      </c>
      <c r="AH14" s="37" t="e">
        <f t="shared" si="1"/>
        <v>#DIV/0!</v>
      </c>
    </row>
    <row r="15" spans="1:34" ht="16.2" thickBot="1">
      <c r="A15" s="5">
        <v>11</v>
      </c>
      <c r="B15" s="6"/>
      <c r="C15" s="12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13"/>
      <c r="AG15" s="36" t="e">
        <f t="shared" si="0"/>
        <v>#DIV/0!</v>
      </c>
      <c r="AH15" s="37" t="e">
        <f t="shared" si="1"/>
        <v>#DIV/0!</v>
      </c>
    </row>
    <row r="16" spans="1:34" ht="16.2" thickBot="1">
      <c r="A16" s="5">
        <v>12</v>
      </c>
      <c r="B16" s="6"/>
      <c r="C16" s="12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13"/>
      <c r="AG16" s="36" t="e">
        <f t="shared" si="0"/>
        <v>#DIV/0!</v>
      </c>
      <c r="AH16" s="37" t="e">
        <f t="shared" si="1"/>
        <v>#DIV/0!</v>
      </c>
    </row>
    <row r="17" spans="1:34" ht="16.2" thickBot="1">
      <c r="A17" s="5">
        <v>13</v>
      </c>
      <c r="B17" s="6"/>
      <c r="C17" s="12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13"/>
      <c r="AG17" s="36" t="e">
        <f t="shared" si="0"/>
        <v>#DIV/0!</v>
      </c>
      <c r="AH17" s="37" t="e">
        <f t="shared" si="1"/>
        <v>#DIV/0!</v>
      </c>
    </row>
    <row r="18" spans="1:34" ht="16.2" thickBot="1">
      <c r="A18" s="5">
        <v>14</v>
      </c>
      <c r="B18" s="6"/>
      <c r="C18" s="12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13"/>
      <c r="AG18" s="36" t="e">
        <f>AVERAGE(C18,G18,O18,Q18,S18,U18,W18,Y18,AA18,AC18,I18,K18,M18,AE18,E18)</f>
        <v>#DIV/0!</v>
      </c>
      <c r="AH18" s="37" t="e">
        <f t="shared" si="1"/>
        <v>#DIV/0!</v>
      </c>
    </row>
    <row r="19" spans="1:34" ht="16.2" thickBot="1">
      <c r="A19" s="5">
        <v>15</v>
      </c>
      <c r="B19" s="6"/>
      <c r="C19" s="12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13"/>
      <c r="AG19" s="36" t="e">
        <f t="shared" si="0"/>
        <v>#DIV/0!</v>
      </c>
      <c r="AH19" s="37" t="e">
        <f t="shared" si="1"/>
        <v>#DIV/0!</v>
      </c>
    </row>
    <row r="20" spans="1:34" ht="16.2" thickBot="1">
      <c r="A20" s="5">
        <v>16</v>
      </c>
      <c r="B20" s="6"/>
      <c r="C20" s="12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13"/>
      <c r="AG20" s="36" t="e">
        <f t="shared" si="0"/>
        <v>#DIV/0!</v>
      </c>
      <c r="AH20" s="37" t="e">
        <f t="shared" si="1"/>
        <v>#DIV/0!</v>
      </c>
    </row>
    <row r="21" spans="1:34" ht="16.2" thickBot="1">
      <c r="A21" s="5">
        <v>17</v>
      </c>
      <c r="B21" s="6"/>
      <c r="C21" s="12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13"/>
      <c r="AG21" s="36" t="e">
        <f t="shared" si="0"/>
        <v>#DIV/0!</v>
      </c>
      <c r="AH21" s="37" t="e">
        <f t="shared" si="1"/>
        <v>#DIV/0!</v>
      </c>
    </row>
    <row r="22" spans="1:34" ht="16.2" thickBot="1">
      <c r="A22" s="5">
        <v>18</v>
      </c>
      <c r="B22" s="6"/>
      <c r="C22" s="12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13"/>
      <c r="AG22" s="36" t="e">
        <f t="shared" si="0"/>
        <v>#DIV/0!</v>
      </c>
      <c r="AH22" s="37" t="e">
        <f t="shared" si="1"/>
        <v>#DIV/0!</v>
      </c>
    </row>
    <row r="23" spans="1:34" ht="16.2" thickBot="1">
      <c r="A23" s="5">
        <v>19</v>
      </c>
      <c r="B23" s="6"/>
      <c r="C23" s="12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13"/>
      <c r="AG23" s="36" t="e">
        <f t="shared" si="0"/>
        <v>#DIV/0!</v>
      </c>
      <c r="AH23" s="37" t="e">
        <f t="shared" si="1"/>
        <v>#DIV/0!</v>
      </c>
    </row>
    <row r="24" spans="1:34" ht="16.2" thickBot="1">
      <c r="A24" s="5">
        <v>20</v>
      </c>
      <c r="B24" s="6"/>
      <c r="C24" s="12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13"/>
      <c r="AG24" s="36" t="e">
        <f t="shared" si="0"/>
        <v>#DIV/0!</v>
      </c>
      <c r="AH24" s="37" t="e">
        <f t="shared" si="1"/>
        <v>#DIV/0!</v>
      </c>
    </row>
    <row r="25" spans="1:34" ht="16.2" thickBot="1">
      <c r="A25" s="5">
        <v>21</v>
      </c>
      <c r="B25" s="6"/>
      <c r="C25" s="12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13"/>
      <c r="AG25" s="36" t="e">
        <f t="shared" si="0"/>
        <v>#DIV/0!</v>
      </c>
      <c r="AH25" s="37" t="e">
        <f t="shared" si="1"/>
        <v>#DIV/0!</v>
      </c>
    </row>
    <row r="26" spans="1:34" ht="16.2" thickBot="1">
      <c r="A26" s="5">
        <v>22</v>
      </c>
      <c r="B26" s="6"/>
      <c r="C26" s="12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13"/>
      <c r="AG26" s="36" t="e">
        <f t="shared" si="0"/>
        <v>#DIV/0!</v>
      </c>
      <c r="AH26" s="37" t="e">
        <f t="shared" si="1"/>
        <v>#DIV/0!</v>
      </c>
    </row>
    <row r="27" spans="1:34" ht="16.2" thickBot="1">
      <c r="A27" s="5">
        <v>23</v>
      </c>
      <c r="B27" s="6"/>
      <c r="C27" s="12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13"/>
      <c r="AG27" s="36" t="e">
        <f t="shared" si="0"/>
        <v>#DIV/0!</v>
      </c>
      <c r="AH27" s="37" t="e">
        <f t="shared" si="1"/>
        <v>#DIV/0!</v>
      </c>
    </row>
    <row r="28" spans="1:34" ht="16.2" thickBot="1">
      <c r="A28" s="5">
        <v>24</v>
      </c>
      <c r="B28" s="6"/>
      <c r="C28" s="12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13"/>
      <c r="AG28" s="36" t="e">
        <f t="shared" si="0"/>
        <v>#DIV/0!</v>
      </c>
      <c r="AH28" s="37" t="e">
        <f t="shared" si="1"/>
        <v>#DIV/0!</v>
      </c>
    </row>
    <row r="29" spans="1:34" ht="16.2" thickBot="1">
      <c r="A29" s="5">
        <v>25</v>
      </c>
      <c r="B29" s="6"/>
      <c r="C29" s="12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13"/>
      <c r="AG29" s="36" t="e">
        <f t="shared" si="0"/>
        <v>#DIV/0!</v>
      </c>
      <c r="AH29" s="37" t="e">
        <f t="shared" si="1"/>
        <v>#DIV/0!</v>
      </c>
    </row>
    <row r="30" spans="1:34" ht="16.2" thickBot="1">
      <c r="A30" s="5">
        <v>26</v>
      </c>
      <c r="B30" s="9"/>
      <c r="C30" s="12"/>
      <c r="D30" s="8"/>
      <c r="E30" s="7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13"/>
      <c r="AG30" s="36" t="e">
        <f t="shared" si="0"/>
        <v>#DIV/0!</v>
      </c>
      <c r="AH30" s="37" t="e">
        <f t="shared" si="1"/>
        <v>#DIV/0!</v>
      </c>
    </row>
    <row r="31" spans="1:34" ht="16.2" thickBot="1">
      <c r="A31" s="5">
        <v>27</v>
      </c>
      <c r="B31" s="9"/>
      <c r="C31" s="12"/>
      <c r="D31" s="8"/>
      <c r="E31" s="7"/>
      <c r="F31" s="8"/>
      <c r="G31" s="7"/>
      <c r="H31" s="8"/>
      <c r="I31" s="7"/>
      <c r="J31" s="8"/>
      <c r="K31" s="7"/>
      <c r="L31" s="8"/>
      <c r="M31" s="7"/>
      <c r="N31" s="8"/>
      <c r="O31" s="7"/>
      <c r="P31" s="8"/>
      <c r="Q31" s="7"/>
      <c r="R31" s="8"/>
      <c r="S31" s="7"/>
      <c r="T31" s="8"/>
      <c r="U31" s="7"/>
      <c r="V31" s="8"/>
      <c r="W31" s="7"/>
      <c r="X31" s="8"/>
      <c r="Y31" s="7"/>
      <c r="Z31" s="8"/>
      <c r="AA31" s="7"/>
      <c r="AB31" s="8"/>
      <c r="AC31" s="7"/>
      <c r="AD31" s="8"/>
      <c r="AE31" s="7"/>
      <c r="AF31" s="13"/>
      <c r="AG31" s="36" t="e">
        <f t="shared" si="0"/>
        <v>#DIV/0!</v>
      </c>
      <c r="AH31" s="37" t="e">
        <f t="shared" si="1"/>
        <v>#DIV/0!</v>
      </c>
    </row>
    <row r="32" spans="1:34" ht="16.2" thickBot="1">
      <c r="A32" s="5">
        <v>28</v>
      </c>
      <c r="B32" s="9"/>
      <c r="C32" s="12"/>
      <c r="D32" s="8"/>
      <c r="E32" s="7"/>
      <c r="F32" s="8"/>
      <c r="G32" s="7"/>
      <c r="H32" s="8"/>
      <c r="I32" s="7"/>
      <c r="J32" s="8"/>
      <c r="K32" s="7"/>
      <c r="L32" s="8"/>
      <c r="M32" s="7"/>
      <c r="N32" s="8"/>
      <c r="O32" s="7"/>
      <c r="P32" s="8"/>
      <c r="Q32" s="7"/>
      <c r="R32" s="8"/>
      <c r="S32" s="7"/>
      <c r="T32" s="8"/>
      <c r="U32" s="7"/>
      <c r="V32" s="8"/>
      <c r="W32" s="7"/>
      <c r="X32" s="8"/>
      <c r="Y32" s="7"/>
      <c r="Z32" s="8"/>
      <c r="AA32" s="7"/>
      <c r="AB32" s="8"/>
      <c r="AC32" s="7"/>
      <c r="AD32" s="8"/>
      <c r="AE32" s="7"/>
      <c r="AF32" s="13"/>
      <c r="AG32" s="36" t="e">
        <f t="shared" si="0"/>
        <v>#DIV/0!</v>
      </c>
      <c r="AH32" s="37" t="e">
        <f t="shared" si="1"/>
        <v>#DIV/0!</v>
      </c>
    </row>
    <row r="33" spans="1:34" ht="16.2" thickBot="1">
      <c r="A33" s="5">
        <v>29</v>
      </c>
      <c r="B33" s="9"/>
      <c r="C33" s="12"/>
      <c r="D33" s="8"/>
      <c r="E33" s="7"/>
      <c r="F33" s="8"/>
      <c r="G33" s="7"/>
      <c r="H33" s="8"/>
      <c r="I33" s="7"/>
      <c r="J33" s="8"/>
      <c r="K33" s="7"/>
      <c r="L33" s="8"/>
      <c r="M33" s="7"/>
      <c r="N33" s="8"/>
      <c r="O33" s="7"/>
      <c r="P33" s="8"/>
      <c r="Q33" s="7"/>
      <c r="R33" s="8"/>
      <c r="S33" s="7"/>
      <c r="T33" s="8"/>
      <c r="U33" s="7"/>
      <c r="V33" s="8"/>
      <c r="W33" s="7"/>
      <c r="X33" s="8"/>
      <c r="Y33" s="7"/>
      <c r="Z33" s="8"/>
      <c r="AA33" s="7"/>
      <c r="AB33" s="8"/>
      <c r="AC33" s="7"/>
      <c r="AD33" s="8"/>
      <c r="AE33" s="7"/>
      <c r="AF33" s="13"/>
      <c r="AG33" s="36" t="e">
        <f t="shared" si="0"/>
        <v>#DIV/0!</v>
      </c>
      <c r="AH33" s="37" t="e">
        <f t="shared" si="1"/>
        <v>#DIV/0!</v>
      </c>
    </row>
    <row r="34" spans="1:34" ht="16.2" thickBot="1">
      <c r="A34" s="5">
        <v>30</v>
      </c>
      <c r="B34" s="9"/>
      <c r="C34" s="67"/>
      <c r="D34" s="68"/>
      <c r="E34" s="69"/>
      <c r="F34" s="68"/>
      <c r="G34" s="69"/>
      <c r="H34" s="68"/>
      <c r="I34" s="69"/>
      <c r="J34" s="68"/>
      <c r="K34" s="69"/>
      <c r="L34" s="68"/>
      <c r="M34" s="69"/>
      <c r="N34" s="68"/>
      <c r="O34" s="69"/>
      <c r="P34" s="68"/>
      <c r="Q34" s="69"/>
      <c r="R34" s="68"/>
      <c r="S34" s="69"/>
      <c r="T34" s="68"/>
      <c r="U34" s="69"/>
      <c r="V34" s="68"/>
      <c r="W34" s="69"/>
      <c r="X34" s="68"/>
      <c r="Y34" s="69"/>
      <c r="Z34" s="68"/>
      <c r="AA34" s="69"/>
      <c r="AB34" s="68"/>
      <c r="AC34" s="69"/>
      <c r="AD34" s="68"/>
      <c r="AE34" s="69"/>
      <c r="AF34" s="70"/>
      <c r="AG34" s="36" t="e">
        <f t="shared" si="0"/>
        <v>#DIV/0!</v>
      </c>
      <c r="AH34" s="37" t="e">
        <f t="shared" si="1"/>
        <v>#DIV/0!</v>
      </c>
    </row>
    <row r="35" spans="1:34" ht="16.2" thickBot="1">
      <c r="A35" s="117" t="s">
        <v>5</v>
      </c>
      <c r="B35" s="49" t="s">
        <v>147</v>
      </c>
      <c r="C35" s="123">
        <f>COUNTIF(C5:C34,"3")</f>
        <v>0</v>
      </c>
      <c r="D35" s="124"/>
      <c r="E35" s="123">
        <f t="shared" ref="E35" si="2">COUNTIF(E5:E34,"3")</f>
        <v>0</v>
      </c>
      <c r="F35" s="124"/>
      <c r="G35" s="123">
        <f t="shared" ref="G35" si="3">COUNTIF(G5:G34,"3")</f>
        <v>0</v>
      </c>
      <c r="H35" s="124"/>
      <c r="I35" s="123">
        <f t="shared" ref="I35" si="4">COUNTIF(I5:I34,"3")</f>
        <v>0</v>
      </c>
      <c r="J35" s="124"/>
      <c r="K35" s="123">
        <f t="shared" ref="K35" si="5">COUNTIF(K5:K34,"3")</f>
        <v>0</v>
      </c>
      <c r="L35" s="124"/>
      <c r="M35" s="123">
        <f t="shared" ref="M35" si="6">COUNTIF(M5:M34,"3")</f>
        <v>0</v>
      </c>
      <c r="N35" s="124"/>
      <c r="O35" s="123">
        <f t="shared" ref="O35" si="7">COUNTIF(O5:O34,"3")</f>
        <v>0</v>
      </c>
      <c r="P35" s="124"/>
      <c r="Q35" s="123">
        <f t="shared" ref="Q35" si="8">COUNTIF(Q5:Q34,"3")</f>
        <v>0</v>
      </c>
      <c r="R35" s="124"/>
      <c r="S35" s="123">
        <f t="shared" ref="S35" si="9">COUNTIF(S5:S34,"3")</f>
        <v>0</v>
      </c>
      <c r="T35" s="124"/>
      <c r="U35" s="123">
        <f t="shared" ref="U35" si="10">COUNTIF(U5:U34,"3")</f>
        <v>0</v>
      </c>
      <c r="V35" s="124"/>
      <c r="W35" s="123">
        <f t="shared" ref="W35" si="11">COUNTIF(W5:W34,"3")</f>
        <v>0</v>
      </c>
      <c r="X35" s="124"/>
      <c r="Y35" s="123">
        <f t="shared" ref="Y35" si="12">COUNTIF(Y5:Y34,"3")</f>
        <v>0</v>
      </c>
      <c r="Z35" s="124"/>
      <c r="AA35" s="123">
        <f t="shared" ref="AA35" si="13">COUNTIF(AA5:AA34,"3")</f>
        <v>0</v>
      </c>
      <c r="AB35" s="124"/>
      <c r="AC35" s="123">
        <f t="shared" ref="AC35" si="14">COUNTIF(AC5:AC34,"3")</f>
        <v>0</v>
      </c>
      <c r="AD35" s="124"/>
      <c r="AE35" s="123">
        <f t="shared" ref="AE35" si="15">COUNTIF(AE5:AE34,"3")</f>
        <v>0</v>
      </c>
      <c r="AF35" s="124"/>
      <c r="AG35" s="55">
        <f>COUNTIFS(AG5:AG34,"&gt;=3",AG5:AG34,"=3")</f>
        <v>0</v>
      </c>
      <c r="AH35" s="73"/>
    </row>
    <row r="36" spans="1:34" ht="16.2" thickBot="1">
      <c r="A36" s="118"/>
      <c r="B36" s="50" t="s">
        <v>148</v>
      </c>
      <c r="C36" s="79">
        <f>COUNTIF(C5:C34,"2")</f>
        <v>0</v>
      </c>
      <c r="D36" s="80"/>
      <c r="E36" s="79">
        <f t="shared" ref="E36" si="16">COUNTIF(E5:E34,"2")</f>
        <v>0</v>
      </c>
      <c r="F36" s="80"/>
      <c r="G36" s="79">
        <f t="shared" ref="G36" si="17">COUNTIF(G5:G34,"2")</f>
        <v>0</v>
      </c>
      <c r="H36" s="80"/>
      <c r="I36" s="79">
        <f t="shared" ref="I36" si="18">COUNTIF(I5:I34,"2")</f>
        <v>0</v>
      </c>
      <c r="J36" s="80"/>
      <c r="K36" s="79">
        <f t="shared" ref="K36" si="19">COUNTIF(K5:K34,"2")</f>
        <v>0</v>
      </c>
      <c r="L36" s="80"/>
      <c r="M36" s="79">
        <f t="shared" ref="M36" si="20">COUNTIF(M5:M34,"2")</f>
        <v>0</v>
      </c>
      <c r="N36" s="80"/>
      <c r="O36" s="79">
        <f t="shared" ref="O36" si="21">COUNTIF(O5:O34,"2")</f>
        <v>0</v>
      </c>
      <c r="P36" s="80"/>
      <c r="Q36" s="79">
        <f t="shared" ref="Q36" si="22">COUNTIF(Q5:Q34,"2")</f>
        <v>0</v>
      </c>
      <c r="R36" s="80"/>
      <c r="S36" s="79">
        <f t="shared" ref="S36" si="23">COUNTIF(S5:S34,"2")</f>
        <v>0</v>
      </c>
      <c r="T36" s="80"/>
      <c r="U36" s="79">
        <f t="shared" ref="U36" si="24">COUNTIF(U5:U34,"2")</f>
        <v>0</v>
      </c>
      <c r="V36" s="80"/>
      <c r="W36" s="79">
        <f t="shared" ref="W36" si="25">COUNTIF(W5:W34,"2")</f>
        <v>0</v>
      </c>
      <c r="X36" s="80"/>
      <c r="Y36" s="79">
        <f t="shared" ref="Y36" si="26">COUNTIF(Y5:Y34,"2")</f>
        <v>0</v>
      </c>
      <c r="Z36" s="80"/>
      <c r="AA36" s="79">
        <f t="shared" ref="AA36" si="27">COUNTIF(AA5:AA34,"2")</f>
        <v>0</v>
      </c>
      <c r="AB36" s="80"/>
      <c r="AC36" s="79">
        <f t="shared" ref="AC36" si="28">COUNTIF(AC5:AC34,"2")</f>
        <v>0</v>
      </c>
      <c r="AD36" s="80"/>
      <c r="AE36" s="79">
        <f t="shared" ref="AE36" si="29">COUNTIF(AE5:AE34,"2")</f>
        <v>0</v>
      </c>
      <c r="AF36" s="80"/>
      <c r="AG36" s="56">
        <f>COUNTIFS(AG5:AG34,"&gt;=2",AG5:AG34,"&lt;3")</f>
        <v>0</v>
      </c>
      <c r="AH36" s="74"/>
    </row>
    <row r="37" spans="1:34" ht="16.2" thickBot="1">
      <c r="A37" s="119"/>
      <c r="B37" s="51" t="s">
        <v>149</v>
      </c>
      <c r="C37" s="79">
        <f>COUNTIF(C5:C34,"1")</f>
        <v>0</v>
      </c>
      <c r="D37" s="80"/>
      <c r="E37" s="79">
        <f t="shared" ref="E37" si="30">COUNTIF(E5:E34,"1")</f>
        <v>0</v>
      </c>
      <c r="F37" s="80"/>
      <c r="G37" s="79">
        <f t="shared" ref="G37" si="31">COUNTIF(G5:G34,"1")</f>
        <v>0</v>
      </c>
      <c r="H37" s="80"/>
      <c r="I37" s="79">
        <f t="shared" ref="I37" si="32">COUNTIF(I5:I34,"1")</f>
        <v>0</v>
      </c>
      <c r="J37" s="80"/>
      <c r="K37" s="79">
        <f t="shared" ref="K37" si="33">COUNTIF(K5:K34,"1")</f>
        <v>0</v>
      </c>
      <c r="L37" s="80"/>
      <c r="M37" s="79">
        <f t="shared" ref="M37" si="34">COUNTIF(M5:M34,"1")</f>
        <v>0</v>
      </c>
      <c r="N37" s="80"/>
      <c r="O37" s="79">
        <f t="shared" ref="O37" si="35">COUNTIF(O5:O34,"1")</f>
        <v>0</v>
      </c>
      <c r="P37" s="80"/>
      <c r="Q37" s="79">
        <f t="shared" ref="Q37" si="36">COUNTIF(Q5:Q34,"1")</f>
        <v>0</v>
      </c>
      <c r="R37" s="80"/>
      <c r="S37" s="79">
        <f t="shared" ref="S37" si="37">COUNTIF(S5:S34,"1")</f>
        <v>0</v>
      </c>
      <c r="T37" s="80"/>
      <c r="U37" s="79">
        <f t="shared" ref="U37" si="38">COUNTIF(U5:U34,"1")</f>
        <v>0</v>
      </c>
      <c r="V37" s="80"/>
      <c r="W37" s="79">
        <f t="shared" ref="W37" si="39">COUNTIF(W5:W34,"1")</f>
        <v>0</v>
      </c>
      <c r="X37" s="80"/>
      <c r="Y37" s="79">
        <f t="shared" ref="Y37" si="40">COUNTIF(Y5:Y34,"1")</f>
        <v>0</v>
      </c>
      <c r="Z37" s="80"/>
      <c r="AA37" s="79">
        <f t="shared" ref="AA37" si="41">COUNTIF(AA5:AA34,"1")</f>
        <v>0</v>
      </c>
      <c r="AB37" s="80"/>
      <c r="AC37" s="79">
        <f t="shared" ref="AC37" si="42">COUNTIF(AC5:AC34,"1")</f>
        <v>0</v>
      </c>
      <c r="AD37" s="80"/>
      <c r="AE37" s="79">
        <f t="shared" ref="AE37" si="43">COUNTIF(AE5:AE34,"1")</f>
        <v>0</v>
      </c>
      <c r="AF37" s="80"/>
      <c r="AG37" s="57">
        <f>COUNTIFS(AG5:AG34,"&gt;=1",AG5:AG34,"&lt;2")</f>
        <v>0</v>
      </c>
      <c r="AH37" s="74"/>
    </row>
    <row r="38" spans="1:34" ht="16.2" thickBot="1">
      <c r="A38" s="120" t="s">
        <v>6</v>
      </c>
      <c r="B38" s="52" t="s">
        <v>147</v>
      </c>
      <c r="C38" s="77">
        <f>COUNTIF(D5:D34,"3")</f>
        <v>0</v>
      </c>
      <c r="D38" s="78"/>
      <c r="E38" s="77">
        <f t="shared" ref="E38" si="44">COUNTIF(F5:F34,"3")</f>
        <v>0</v>
      </c>
      <c r="F38" s="78"/>
      <c r="G38" s="77">
        <f t="shared" ref="G38" si="45">COUNTIF(H5:H34,"3")</f>
        <v>0</v>
      </c>
      <c r="H38" s="78"/>
      <c r="I38" s="77">
        <f t="shared" ref="I38" si="46">COUNTIF(J5:J34,"3")</f>
        <v>0</v>
      </c>
      <c r="J38" s="78"/>
      <c r="K38" s="77">
        <f t="shared" ref="K38" si="47">COUNTIF(L5:L34,"3")</f>
        <v>0</v>
      </c>
      <c r="L38" s="78"/>
      <c r="M38" s="77">
        <f t="shared" ref="M38" si="48">COUNTIF(N5:N34,"3")</f>
        <v>0</v>
      </c>
      <c r="N38" s="78"/>
      <c r="O38" s="77">
        <f t="shared" ref="O38" si="49">COUNTIF(P5:P34,"3")</f>
        <v>0</v>
      </c>
      <c r="P38" s="78"/>
      <c r="Q38" s="77">
        <f t="shared" ref="Q38" si="50">COUNTIF(R5:R34,"3")</f>
        <v>0</v>
      </c>
      <c r="R38" s="78"/>
      <c r="S38" s="77">
        <f t="shared" ref="S38" si="51">COUNTIF(T5:T34,"3")</f>
        <v>0</v>
      </c>
      <c r="T38" s="78"/>
      <c r="U38" s="77">
        <f t="shared" ref="U38" si="52">COUNTIF(V5:V34,"3")</f>
        <v>0</v>
      </c>
      <c r="V38" s="78"/>
      <c r="W38" s="77">
        <f t="shared" ref="W38" si="53">COUNTIF(X5:X34,"3")</f>
        <v>0</v>
      </c>
      <c r="X38" s="78"/>
      <c r="Y38" s="77">
        <f t="shared" ref="Y38" si="54">COUNTIF(Z5:Z34,"3")</f>
        <v>0</v>
      </c>
      <c r="Z38" s="78"/>
      <c r="AA38" s="77">
        <f t="shared" ref="AA38" si="55">COUNTIF(AB5:AB34,"3")</f>
        <v>0</v>
      </c>
      <c r="AB38" s="78"/>
      <c r="AC38" s="77">
        <f t="shared" ref="AC38" si="56">COUNTIF(AD5:AD34,"3")</f>
        <v>0</v>
      </c>
      <c r="AD38" s="78"/>
      <c r="AE38" s="77">
        <f t="shared" ref="AE38" si="57">COUNTIF(AF5:AF34,"3")</f>
        <v>0</v>
      </c>
      <c r="AF38" s="78"/>
      <c r="AG38" s="71"/>
      <c r="AH38" s="58">
        <f>COUNTIFS(AH5:AH34,"&gt;=3",AH5:AH34,"=3")</f>
        <v>0</v>
      </c>
    </row>
    <row r="39" spans="1:34" ht="16.2" thickBot="1">
      <c r="A39" s="121"/>
      <c r="B39" s="53" t="s">
        <v>148</v>
      </c>
      <c r="C39" s="77">
        <f>COUNTIF(D5:D34,"2")</f>
        <v>0</v>
      </c>
      <c r="D39" s="78"/>
      <c r="E39" s="77">
        <f t="shared" ref="E39" si="58">COUNTIF(F5:F34,"2")</f>
        <v>0</v>
      </c>
      <c r="F39" s="78"/>
      <c r="G39" s="77">
        <f t="shared" ref="G39" si="59">COUNTIF(H5:H34,"2")</f>
        <v>0</v>
      </c>
      <c r="H39" s="78"/>
      <c r="I39" s="77">
        <f t="shared" ref="I39" si="60">COUNTIF(J5:J34,"2")</f>
        <v>0</v>
      </c>
      <c r="J39" s="78"/>
      <c r="K39" s="77">
        <f t="shared" ref="K39" si="61">COUNTIF(L5:L34,"2")</f>
        <v>0</v>
      </c>
      <c r="L39" s="78"/>
      <c r="M39" s="77">
        <f t="shared" ref="M39" si="62">COUNTIF(N5:N34,"2")</f>
        <v>0</v>
      </c>
      <c r="N39" s="78"/>
      <c r="O39" s="77">
        <f t="shared" ref="O39" si="63">COUNTIF(P5:P34,"2")</f>
        <v>0</v>
      </c>
      <c r="P39" s="78"/>
      <c r="Q39" s="77">
        <f t="shared" ref="Q39" si="64">COUNTIF(R5:R34,"2")</f>
        <v>0</v>
      </c>
      <c r="R39" s="78"/>
      <c r="S39" s="77">
        <f t="shared" ref="S39" si="65">COUNTIF(T5:T34,"2")</f>
        <v>0</v>
      </c>
      <c r="T39" s="78"/>
      <c r="U39" s="77">
        <f t="shared" ref="U39" si="66">COUNTIF(V5:V34,"2")</f>
        <v>0</v>
      </c>
      <c r="V39" s="78"/>
      <c r="W39" s="77">
        <f t="shared" ref="W39" si="67">COUNTIF(X5:X34,"2")</f>
        <v>0</v>
      </c>
      <c r="X39" s="78"/>
      <c r="Y39" s="77">
        <f t="shared" ref="Y39" si="68">COUNTIF(Z5:Z34,"2")</f>
        <v>0</v>
      </c>
      <c r="Z39" s="78"/>
      <c r="AA39" s="77">
        <f t="shared" ref="AA39" si="69">COUNTIF(AB5:AB34,"2")</f>
        <v>0</v>
      </c>
      <c r="AB39" s="78"/>
      <c r="AC39" s="77">
        <f t="shared" ref="AC39" si="70">COUNTIF(AD5:AD34,"2")</f>
        <v>0</v>
      </c>
      <c r="AD39" s="78"/>
      <c r="AE39" s="77">
        <f t="shared" ref="AE39" si="71">COUNTIF(AF5:AF34,"2")</f>
        <v>0</v>
      </c>
      <c r="AF39" s="78"/>
      <c r="AG39" s="71"/>
      <c r="AH39" s="59">
        <f>COUNTIFS(AH5:AH34,"&gt;=2",AH5:AH34,"&lt;3")</f>
        <v>0</v>
      </c>
    </row>
    <row r="40" spans="1:34" ht="16.2" thickBot="1">
      <c r="A40" s="122"/>
      <c r="B40" s="54" t="s">
        <v>149</v>
      </c>
      <c r="C40" s="77">
        <f>COUNTIF(D5:D34,"1")</f>
        <v>0</v>
      </c>
      <c r="D40" s="78"/>
      <c r="E40" s="77">
        <f t="shared" ref="E40" si="72">COUNTIF(F5:F34,"1")</f>
        <v>0</v>
      </c>
      <c r="F40" s="78"/>
      <c r="G40" s="77">
        <f t="shared" ref="G40" si="73">COUNTIF(H5:H34,"1")</f>
        <v>0</v>
      </c>
      <c r="H40" s="78"/>
      <c r="I40" s="77">
        <f t="shared" ref="I40" si="74">COUNTIF(J5:J34,"1")</f>
        <v>0</v>
      </c>
      <c r="J40" s="78"/>
      <c r="K40" s="77">
        <f t="shared" ref="K40" si="75">COUNTIF(L5:L34,"1")</f>
        <v>0</v>
      </c>
      <c r="L40" s="78"/>
      <c r="M40" s="77">
        <f t="shared" ref="M40" si="76">COUNTIF(N5:N34,"1")</f>
        <v>0</v>
      </c>
      <c r="N40" s="78"/>
      <c r="O40" s="77">
        <f t="shared" ref="O40" si="77">COUNTIF(P5:P34,"1")</f>
        <v>0</v>
      </c>
      <c r="P40" s="78"/>
      <c r="Q40" s="77">
        <f t="shared" ref="Q40" si="78">COUNTIF(R5:R34,"1")</f>
        <v>0</v>
      </c>
      <c r="R40" s="78"/>
      <c r="S40" s="77">
        <f t="shared" ref="S40" si="79">COUNTIF(T5:T34,"1")</f>
        <v>0</v>
      </c>
      <c r="T40" s="78"/>
      <c r="U40" s="77">
        <f t="shared" ref="U40" si="80">COUNTIF(V5:V34,"1")</f>
        <v>0</v>
      </c>
      <c r="V40" s="78"/>
      <c r="W40" s="77">
        <f t="shared" ref="W40" si="81">COUNTIF(X5:X34,"1")</f>
        <v>0</v>
      </c>
      <c r="X40" s="78"/>
      <c r="Y40" s="77">
        <f t="shared" ref="Y40" si="82">COUNTIF(Z5:Z34,"1")</f>
        <v>0</v>
      </c>
      <c r="Z40" s="78"/>
      <c r="AA40" s="77">
        <f t="shared" ref="AA40" si="83">COUNTIF(AB5:AB34,"1")</f>
        <v>0</v>
      </c>
      <c r="AB40" s="78"/>
      <c r="AC40" s="77">
        <f t="shared" ref="AC40" si="84">COUNTIF(AD5:AD34,"1")</f>
        <v>0</v>
      </c>
      <c r="AD40" s="78"/>
      <c r="AE40" s="77">
        <f t="shared" ref="AE40" si="85">COUNTIF(AF5:AF34,"1")</f>
        <v>0</v>
      </c>
      <c r="AF40" s="78"/>
      <c r="AG40" s="72"/>
      <c r="AH40" s="60">
        <f>COUNTIFS(AH5:AH34,"&gt;=1",AH5:AH34,"&lt;2")</f>
        <v>0</v>
      </c>
    </row>
    <row r="99" spans="60:60">
      <c r="BH99" s="40" t="s">
        <v>137</v>
      </c>
    </row>
  </sheetData>
  <mergeCells count="122">
    <mergeCell ref="K3:L3"/>
    <mergeCell ref="K36:L36"/>
    <mergeCell ref="U35:V35"/>
    <mergeCell ref="Q35:R35"/>
    <mergeCell ref="S35:T35"/>
    <mergeCell ref="U3:V3"/>
    <mergeCell ref="U36:V36"/>
    <mergeCell ref="AC35:AD35"/>
    <mergeCell ref="AE35:AF35"/>
    <mergeCell ref="Y35:Z35"/>
    <mergeCell ref="AE36:AF36"/>
    <mergeCell ref="AA35:AB35"/>
    <mergeCell ref="AA36:AB36"/>
    <mergeCell ref="Q36:R36"/>
    <mergeCell ref="S36:T36"/>
    <mergeCell ref="W36:X36"/>
    <mergeCell ref="Y36:Z36"/>
    <mergeCell ref="AC36:AD36"/>
    <mergeCell ref="W35:X35"/>
    <mergeCell ref="K35:L35"/>
    <mergeCell ref="M35:N35"/>
    <mergeCell ref="O35:P35"/>
    <mergeCell ref="M36:N36"/>
    <mergeCell ref="O36:P36"/>
    <mergeCell ref="I1:AH1"/>
    <mergeCell ref="A2:A4"/>
    <mergeCell ref="B2:B4"/>
    <mergeCell ref="C2:H2"/>
    <mergeCell ref="I2:L2"/>
    <mergeCell ref="M2:P2"/>
    <mergeCell ref="AG2:AH2"/>
    <mergeCell ref="C3:D3"/>
    <mergeCell ref="AG3:AG4"/>
    <mergeCell ref="AH3:AH4"/>
    <mergeCell ref="Q3:R3"/>
    <mergeCell ref="S3:T3"/>
    <mergeCell ref="W3:X3"/>
    <mergeCell ref="M3:N3"/>
    <mergeCell ref="O3:P3"/>
    <mergeCell ref="E3:F3"/>
    <mergeCell ref="A1:B1"/>
    <mergeCell ref="C1:H1"/>
    <mergeCell ref="Q2:X2"/>
    <mergeCell ref="Y2:AF2"/>
    <mergeCell ref="AA3:AB3"/>
    <mergeCell ref="AE3:AF3"/>
    <mergeCell ref="Y3:Z3"/>
    <mergeCell ref="AC3:AD3"/>
    <mergeCell ref="C36:D36"/>
    <mergeCell ref="G3:H3"/>
    <mergeCell ref="I36:J36"/>
    <mergeCell ref="C35:D35"/>
    <mergeCell ref="E35:F35"/>
    <mergeCell ref="G35:H35"/>
    <mergeCell ref="I35:J35"/>
    <mergeCell ref="A35:A37"/>
    <mergeCell ref="C37:D37"/>
    <mergeCell ref="E37:F37"/>
    <mergeCell ref="G37:H37"/>
    <mergeCell ref="I37:J37"/>
    <mergeCell ref="G36:H36"/>
    <mergeCell ref="I3:J3"/>
    <mergeCell ref="E36:F36"/>
    <mergeCell ref="A38:A40"/>
    <mergeCell ref="C38:D38"/>
    <mergeCell ref="E38:F38"/>
    <mergeCell ref="G38:H38"/>
    <mergeCell ref="I38:J38"/>
    <mergeCell ref="K38:L38"/>
    <mergeCell ref="M38:N38"/>
    <mergeCell ref="O38:P38"/>
    <mergeCell ref="Q38:R38"/>
    <mergeCell ref="C40:D40"/>
    <mergeCell ref="E40:F40"/>
    <mergeCell ref="G40:H40"/>
    <mergeCell ref="I40:J40"/>
    <mergeCell ref="K40:L40"/>
    <mergeCell ref="M40:N40"/>
    <mergeCell ref="O40:P40"/>
    <mergeCell ref="C39:D39"/>
    <mergeCell ref="E39:F39"/>
    <mergeCell ref="G39:H39"/>
    <mergeCell ref="I39:J39"/>
    <mergeCell ref="Q40:R40"/>
    <mergeCell ref="K37:L37"/>
    <mergeCell ref="M37:N37"/>
    <mergeCell ref="O37:P37"/>
    <mergeCell ref="Q37:R37"/>
    <mergeCell ref="S37:T37"/>
    <mergeCell ref="Q39:R39"/>
    <mergeCell ref="S39:T39"/>
    <mergeCell ref="U39:V39"/>
    <mergeCell ref="W39:X39"/>
    <mergeCell ref="S38:T38"/>
    <mergeCell ref="U38:V38"/>
    <mergeCell ref="W38:X38"/>
    <mergeCell ref="K39:L39"/>
    <mergeCell ref="M39:N39"/>
    <mergeCell ref="O39:P39"/>
    <mergeCell ref="S40:T40"/>
    <mergeCell ref="U40:V40"/>
    <mergeCell ref="W40:X40"/>
    <mergeCell ref="U37:V37"/>
    <mergeCell ref="W37:X37"/>
    <mergeCell ref="Y39:Z39"/>
    <mergeCell ref="AA39:AB39"/>
    <mergeCell ref="AC39:AD39"/>
    <mergeCell ref="AE39:AF39"/>
    <mergeCell ref="Y40:Z40"/>
    <mergeCell ref="AA40:AB40"/>
    <mergeCell ref="AC40:AD40"/>
    <mergeCell ref="AE40:AF40"/>
    <mergeCell ref="AH35:AH37"/>
    <mergeCell ref="AG38:AG40"/>
    <mergeCell ref="Y37:Z37"/>
    <mergeCell ref="AA37:AB37"/>
    <mergeCell ref="AC37:AD37"/>
    <mergeCell ref="AE37:AF37"/>
    <mergeCell ref="Y38:Z38"/>
    <mergeCell ref="AA38:AB38"/>
    <mergeCell ref="AC38:AD38"/>
    <mergeCell ref="AE38:AF3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7293C-E123-404E-8342-3CF1044E5593}">
  <dimension ref="A1:BH99"/>
  <sheetViews>
    <sheetView zoomScale="89" workbookViewId="0">
      <pane xSplit="1" topLeftCell="B1" activePane="topRight" state="frozen"/>
      <selection activeCell="A3" sqref="A3"/>
      <selection pane="topRight" activeCell="AT18" sqref="AT18"/>
    </sheetView>
  </sheetViews>
  <sheetFormatPr defaultColWidth="11.19921875" defaultRowHeight="15.6"/>
  <cols>
    <col min="1" max="1" width="5.69921875" customWidth="1"/>
    <col min="2" max="2" width="40.796875" customWidth="1"/>
    <col min="3" max="3" width="6.296875" customWidth="1"/>
    <col min="4" max="4" width="6" customWidth="1"/>
    <col min="5" max="5" width="5.296875" customWidth="1"/>
    <col min="6" max="18" width="5.5" customWidth="1"/>
    <col min="19" max="19" width="5" customWidth="1"/>
    <col min="20" max="20" width="5.296875" customWidth="1"/>
    <col min="21" max="40" width="4.796875" customWidth="1"/>
    <col min="41" max="41" width="9.69921875" customWidth="1"/>
    <col min="42" max="42" width="9.796875" customWidth="1"/>
  </cols>
  <sheetData>
    <row r="1" spans="1:47" ht="16.2" thickBot="1">
      <c r="A1" s="75" t="s">
        <v>7</v>
      </c>
      <c r="B1" s="76"/>
      <c r="C1" s="174" t="s">
        <v>138</v>
      </c>
      <c r="D1" s="174"/>
      <c r="E1" s="174"/>
      <c r="F1" s="174"/>
      <c r="G1" s="174"/>
      <c r="H1" s="174"/>
      <c r="I1" s="174"/>
      <c r="J1" s="174"/>
      <c r="K1" s="142" t="s">
        <v>64</v>
      </c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75"/>
    </row>
    <row r="2" spans="1:47" ht="43.95" customHeight="1" thickBot="1">
      <c r="A2" s="93" t="s">
        <v>0</v>
      </c>
      <c r="B2" s="145" t="s">
        <v>1</v>
      </c>
      <c r="C2" s="157" t="s">
        <v>65</v>
      </c>
      <c r="D2" s="159"/>
      <c r="E2" s="191" t="s">
        <v>66</v>
      </c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3"/>
      <c r="S2" s="160" t="s">
        <v>67</v>
      </c>
      <c r="T2" s="161"/>
      <c r="U2" s="161"/>
      <c r="V2" s="162"/>
      <c r="W2" s="184" t="s">
        <v>68</v>
      </c>
      <c r="X2" s="185"/>
      <c r="Y2" s="185"/>
      <c r="Z2" s="185"/>
      <c r="AA2" s="185"/>
      <c r="AB2" s="185"/>
      <c r="AC2" s="167" t="s">
        <v>69</v>
      </c>
      <c r="AD2" s="168"/>
      <c r="AE2" s="168"/>
      <c r="AF2" s="168"/>
      <c r="AG2" s="168"/>
      <c r="AH2" s="169"/>
      <c r="AI2" s="170" t="s">
        <v>70</v>
      </c>
      <c r="AJ2" s="171"/>
      <c r="AK2" s="171"/>
      <c r="AL2" s="171"/>
      <c r="AM2" s="171"/>
      <c r="AN2" s="172"/>
      <c r="AO2" s="199" t="s">
        <v>2</v>
      </c>
      <c r="AP2" s="200"/>
    </row>
    <row r="3" spans="1:47" ht="43.95" customHeight="1" thickBot="1">
      <c r="A3" s="196"/>
      <c r="B3" s="197"/>
      <c r="C3" s="179"/>
      <c r="D3" s="180"/>
      <c r="E3" s="192" t="s">
        <v>71</v>
      </c>
      <c r="F3" s="192"/>
      <c r="G3" s="192"/>
      <c r="H3" s="192"/>
      <c r="I3" s="192"/>
      <c r="J3" s="193"/>
      <c r="K3" s="191" t="s">
        <v>72</v>
      </c>
      <c r="L3" s="192"/>
      <c r="M3" s="192"/>
      <c r="N3" s="192"/>
      <c r="O3" s="192"/>
      <c r="P3" s="192"/>
      <c r="Q3" s="192"/>
      <c r="R3" s="193"/>
      <c r="S3" s="181"/>
      <c r="T3" s="182"/>
      <c r="U3" s="182"/>
      <c r="V3" s="183"/>
      <c r="W3" s="186"/>
      <c r="X3" s="187"/>
      <c r="Y3" s="187"/>
      <c r="Z3" s="187"/>
      <c r="AA3" s="187"/>
      <c r="AB3" s="187"/>
      <c r="AC3" s="188"/>
      <c r="AD3" s="189"/>
      <c r="AE3" s="189"/>
      <c r="AF3" s="189"/>
      <c r="AG3" s="189"/>
      <c r="AH3" s="190"/>
      <c r="AI3" s="204"/>
      <c r="AJ3" s="205"/>
      <c r="AK3" s="205"/>
      <c r="AL3" s="205"/>
      <c r="AM3" s="205"/>
      <c r="AN3" s="206"/>
      <c r="AO3" s="201"/>
      <c r="AP3" s="202"/>
    </row>
    <row r="4" spans="1:47" ht="234" customHeight="1" thickBot="1">
      <c r="A4" s="94"/>
      <c r="B4" s="146"/>
      <c r="C4" s="133" t="s">
        <v>73</v>
      </c>
      <c r="D4" s="156"/>
      <c r="E4" s="178" t="s">
        <v>74</v>
      </c>
      <c r="F4" s="178"/>
      <c r="G4" s="176" t="s">
        <v>75</v>
      </c>
      <c r="H4" s="177"/>
      <c r="I4" s="176" t="s">
        <v>136</v>
      </c>
      <c r="J4" s="177"/>
      <c r="K4" s="178" t="s">
        <v>76</v>
      </c>
      <c r="L4" s="178"/>
      <c r="M4" s="176" t="s">
        <v>77</v>
      </c>
      <c r="N4" s="177"/>
      <c r="O4" s="176" t="s">
        <v>78</v>
      </c>
      <c r="P4" s="177"/>
      <c r="Q4" s="178" t="s">
        <v>79</v>
      </c>
      <c r="R4" s="177"/>
      <c r="S4" s="139" t="s">
        <v>80</v>
      </c>
      <c r="T4" s="128"/>
      <c r="U4" s="139" t="s">
        <v>81</v>
      </c>
      <c r="V4" s="128"/>
      <c r="W4" s="194" t="s">
        <v>85</v>
      </c>
      <c r="X4" s="195"/>
      <c r="Y4" s="194" t="s">
        <v>86</v>
      </c>
      <c r="Z4" s="195"/>
      <c r="AA4" s="194" t="s">
        <v>87</v>
      </c>
      <c r="AB4" s="195"/>
      <c r="AC4" s="163" t="s">
        <v>82</v>
      </c>
      <c r="AD4" s="164"/>
      <c r="AE4" s="164" t="s">
        <v>83</v>
      </c>
      <c r="AF4" s="203"/>
      <c r="AG4" s="163" t="s">
        <v>84</v>
      </c>
      <c r="AH4" s="165"/>
      <c r="AI4" s="173" t="s">
        <v>88</v>
      </c>
      <c r="AJ4" s="153"/>
      <c r="AK4" s="173" t="s">
        <v>84</v>
      </c>
      <c r="AL4" s="153"/>
      <c r="AM4" s="173" t="s">
        <v>89</v>
      </c>
      <c r="AN4" s="153"/>
      <c r="AO4" s="91" t="s">
        <v>3</v>
      </c>
      <c r="AP4" s="92" t="s">
        <v>4</v>
      </c>
    </row>
    <row r="5" spans="1:47" ht="16.2" thickBot="1">
      <c r="A5" s="95"/>
      <c r="B5" s="198"/>
      <c r="C5" s="17" t="s">
        <v>5</v>
      </c>
      <c r="D5" s="61" t="s">
        <v>6</v>
      </c>
      <c r="E5" s="17" t="s">
        <v>5</v>
      </c>
      <c r="F5" s="18" t="s">
        <v>6</v>
      </c>
      <c r="G5" s="17" t="s">
        <v>5</v>
      </c>
      <c r="H5" s="61" t="s">
        <v>6</v>
      </c>
      <c r="I5" s="45" t="s">
        <v>5</v>
      </c>
      <c r="J5" s="46" t="s">
        <v>6</v>
      </c>
      <c r="K5" s="15" t="s">
        <v>5</v>
      </c>
      <c r="L5" s="16" t="s">
        <v>6</v>
      </c>
      <c r="M5" s="45" t="s">
        <v>5</v>
      </c>
      <c r="N5" s="46" t="s">
        <v>6</v>
      </c>
      <c r="O5" s="45" t="s">
        <v>5</v>
      </c>
      <c r="P5" s="46" t="s">
        <v>6</v>
      </c>
      <c r="Q5" s="15" t="s">
        <v>5</v>
      </c>
      <c r="R5" s="16" t="s">
        <v>6</v>
      </c>
      <c r="S5" s="15" t="s">
        <v>5</v>
      </c>
      <c r="T5" s="16" t="s">
        <v>6</v>
      </c>
      <c r="U5" s="45" t="s">
        <v>5</v>
      </c>
      <c r="V5" s="46" t="s">
        <v>6</v>
      </c>
      <c r="W5" s="45" t="s">
        <v>5</v>
      </c>
      <c r="X5" s="46" t="s">
        <v>6</v>
      </c>
      <c r="Y5" s="45" t="s">
        <v>5</v>
      </c>
      <c r="Z5" s="46" t="s">
        <v>6</v>
      </c>
      <c r="AA5" s="45" t="s">
        <v>5</v>
      </c>
      <c r="AB5" s="46" t="s">
        <v>6</v>
      </c>
      <c r="AC5" s="15" t="s">
        <v>5</v>
      </c>
      <c r="AD5" s="16" t="s">
        <v>6</v>
      </c>
      <c r="AE5" s="15" t="s">
        <v>5</v>
      </c>
      <c r="AF5" s="16" t="s">
        <v>6</v>
      </c>
      <c r="AG5" s="17" t="s">
        <v>5</v>
      </c>
      <c r="AH5" s="61" t="s">
        <v>6</v>
      </c>
      <c r="AI5" s="17" t="s">
        <v>5</v>
      </c>
      <c r="AJ5" s="61" t="s">
        <v>6</v>
      </c>
      <c r="AK5" s="17" t="s">
        <v>5</v>
      </c>
      <c r="AL5" s="61" t="s">
        <v>6</v>
      </c>
      <c r="AM5" s="45" t="s">
        <v>5</v>
      </c>
      <c r="AN5" s="46" t="s">
        <v>6</v>
      </c>
      <c r="AO5" s="91"/>
      <c r="AP5" s="92"/>
    </row>
    <row r="6" spans="1:47" ht="16.2" thickBot="1">
      <c r="A6" s="14">
        <v>1</v>
      </c>
      <c r="B6" s="8"/>
      <c r="C6" s="63"/>
      <c r="D6" s="64"/>
      <c r="E6" s="65"/>
      <c r="F6" s="64"/>
      <c r="G6" s="65"/>
      <c r="H6" s="64"/>
      <c r="I6" s="65"/>
      <c r="J6" s="64"/>
      <c r="K6" s="65"/>
      <c r="L6" s="64"/>
      <c r="M6" s="65"/>
      <c r="N6" s="64"/>
      <c r="O6" s="65"/>
      <c r="P6" s="64"/>
      <c r="Q6" s="65"/>
      <c r="R6" s="64"/>
      <c r="S6" s="65"/>
      <c r="T6" s="64"/>
      <c r="U6" s="65"/>
      <c r="V6" s="64"/>
      <c r="W6" s="65"/>
      <c r="X6" s="64"/>
      <c r="Y6" s="65"/>
      <c r="Z6" s="64"/>
      <c r="AA6" s="65"/>
      <c r="AB6" s="64"/>
      <c r="AC6" s="65"/>
      <c r="AD6" s="64"/>
      <c r="AE6" s="65"/>
      <c r="AF6" s="64"/>
      <c r="AG6" s="65"/>
      <c r="AH6" s="64"/>
      <c r="AI6" s="65"/>
      <c r="AJ6" s="64"/>
      <c r="AK6" s="65"/>
      <c r="AL6" s="64"/>
      <c r="AM6" s="65"/>
      <c r="AN6" s="66"/>
      <c r="AO6" s="36" t="e">
        <f>AVERAGE(C6,E6,G6,I6,K6,M6,O6,Q6,S6,U6,W6,Y6,AA6,AC6,AE6,AG6,AI6,AK6,AM6)</f>
        <v>#DIV/0!</v>
      </c>
      <c r="AP6" s="37" t="e">
        <f>AVERAGE(D6,F6,H6,J6,L6,N6,P6,R6,T6,V6,X6,Z6,AB6,AD6,AF6,AH6,AJ6,AL6,AN6)</f>
        <v>#DIV/0!</v>
      </c>
    </row>
    <row r="7" spans="1:47" ht="16.2" thickBot="1">
      <c r="A7" s="5">
        <v>2</v>
      </c>
      <c r="B7" s="6"/>
      <c r="C7" s="12"/>
      <c r="D7" s="8"/>
      <c r="E7" s="7"/>
      <c r="F7" s="8"/>
      <c r="G7" s="7"/>
      <c r="H7" s="8"/>
      <c r="I7" s="7"/>
      <c r="J7" s="8"/>
      <c r="K7" s="7"/>
      <c r="L7" s="8"/>
      <c r="M7" s="7"/>
      <c r="N7" s="8"/>
      <c r="O7" s="7"/>
      <c r="P7" s="8"/>
      <c r="Q7" s="7"/>
      <c r="R7" s="8"/>
      <c r="S7" s="7"/>
      <c r="T7" s="8"/>
      <c r="U7" s="7"/>
      <c r="V7" s="8"/>
      <c r="W7" s="7"/>
      <c r="X7" s="8"/>
      <c r="Y7" s="7"/>
      <c r="Z7" s="8"/>
      <c r="AA7" s="7"/>
      <c r="AB7" s="8"/>
      <c r="AC7" s="7"/>
      <c r="AD7" s="8"/>
      <c r="AE7" s="7"/>
      <c r="AF7" s="8"/>
      <c r="AG7" s="7"/>
      <c r="AH7" s="8"/>
      <c r="AI7" s="7"/>
      <c r="AJ7" s="8"/>
      <c r="AK7" s="7"/>
      <c r="AL7" s="8"/>
      <c r="AM7" s="7"/>
      <c r="AN7" s="13"/>
      <c r="AO7" s="36" t="e">
        <f t="shared" ref="AO7:AO35" si="0">AVERAGE(C7,E7,G7,I7,K7,M7,O7,Q7,S7,U7,W7,Y7,AA7,AC7,AE7,AG7,AI7,AK7,AM7)</f>
        <v>#DIV/0!</v>
      </c>
      <c r="AP7" s="37" t="e">
        <f t="shared" ref="AP7:AP35" si="1">AVERAGE(D7,F7,H7,J7,L7,N7,P7,R7,T7,V7,X7,Z7,AB7,AD7,AF7,AH7,AJ7,AL7,AN7)</f>
        <v>#DIV/0!</v>
      </c>
    </row>
    <row r="8" spans="1:47" ht="16.2" thickBot="1">
      <c r="A8" s="5">
        <v>3</v>
      </c>
      <c r="B8" s="6"/>
      <c r="C8" s="12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13"/>
      <c r="AO8" s="36" t="e">
        <f t="shared" si="0"/>
        <v>#DIV/0!</v>
      </c>
      <c r="AP8" s="37" t="e">
        <f t="shared" si="1"/>
        <v>#DIV/0!</v>
      </c>
    </row>
    <row r="9" spans="1:47" ht="16.2" thickBot="1">
      <c r="A9" s="5">
        <v>4</v>
      </c>
      <c r="B9" s="6"/>
      <c r="C9" s="12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13"/>
      <c r="AO9" s="36" t="e">
        <f t="shared" si="0"/>
        <v>#DIV/0!</v>
      </c>
      <c r="AP9" s="37" t="e">
        <f t="shared" si="1"/>
        <v>#DIV/0!</v>
      </c>
    </row>
    <row r="10" spans="1:47" ht="16.2" thickBot="1">
      <c r="A10" s="5">
        <v>5</v>
      </c>
      <c r="B10" s="6"/>
      <c r="C10" s="12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13"/>
      <c r="AO10" s="36" t="e">
        <f t="shared" si="0"/>
        <v>#DIV/0!</v>
      </c>
      <c r="AP10" s="37" t="e">
        <f t="shared" si="1"/>
        <v>#DIV/0!</v>
      </c>
    </row>
    <row r="11" spans="1:47" ht="16.2" thickBot="1">
      <c r="A11" s="5">
        <v>6</v>
      </c>
      <c r="B11" s="6"/>
      <c r="C11" s="12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13"/>
      <c r="AO11" s="36" t="e">
        <f t="shared" si="0"/>
        <v>#DIV/0!</v>
      </c>
      <c r="AP11" s="37" t="e">
        <f t="shared" si="1"/>
        <v>#DIV/0!</v>
      </c>
    </row>
    <row r="12" spans="1:47" ht="16.2" thickBot="1">
      <c r="A12" s="5">
        <v>7</v>
      </c>
      <c r="B12" s="6"/>
      <c r="C12" s="12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13"/>
      <c r="AO12" s="36" t="e">
        <f t="shared" si="0"/>
        <v>#DIV/0!</v>
      </c>
      <c r="AP12" s="37" t="e">
        <f t="shared" si="1"/>
        <v>#DIV/0!</v>
      </c>
      <c r="AU12" t="s">
        <v>146</v>
      </c>
    </row>
    <row r="13" spans="1:47" ht="16.2" thickBot="1">
      <c r="A13" s="5">
        <v>8</v>
      </c>
      <c r="B13" s="6"/>
      <c r="C13" s="12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13"/>
      <c r="AO13" s="36" t="e">
        <f t="shared" si="0"/>
        <v>#DIV/0!</v>
      </c>
      <c r="AP13" s="37" t="e">
        <f t="shared" si="1"/>
        <v>#DIV/0!</v>
      </c>
    </row>
    <row r="14" spans="1:47" ht="16.2" thickBot="1">
      <c r="A14" s="5">
        <v>9</v>
      </c>
      <c r="B14" s="6"/>
      <c r="C14" s="12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13"/>
      <c r="AO14" s="36" t="e">
        <f t="shared" si="0"/>
        <v>#DIV/0!</v>
      </c>
      <c r="AP14" s="37" t="e">
        <f t="shared" si="1"/>
        <v>#DIV/0!</v>
      </c>
    </row>
    <row r="15" spans="1:47" ht="16.2" thickBot="1">
      <c r="A15" s="5">
        <v>10</v>
      </c>
      <c r="B15" s="6"/>
      <c r="C15" s="12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13"/>
      <c r="AO15" s="36" t="e">
        <f t="shared" si="0"/>
        <v>#DIV/0!</v>
      </c>
      <c r="AP15" s="37" t="e">
        <f t="shared" si="1"/>
        <v>#DIV/0!</v>
      </c>
    </row>
    <row r="16" spans="1:47" ht="16.2" thickBot="1">
      <c r="A16" s="5">
        <v>11</v>
      </c>
      <c r="B16" s="6"/>
      <c r="C16" s="12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13"/>
      <c r="AO16" s="36" t="e">
        <f t="shared" si="0"/>
        <v>#DIV/0!</v>
      </c>
      <c r="AP16" s="37" t="e">
        <f t="shared" si="1"/>
        <v>#DIV/0!</v>
      </c>
    </row>
    <row r="17" spans="1:42" ht="16.2" thickBot="1">
      <c r="A17" s="5">
        <v>12</v>
      </c>
      <c r="B17" s="6"/>
      <c r="C17" s="12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13"/>
      <c r="AO17" s="36" t="e">
        <f t="shared" si="0"/>
        <v>#DIV/0!</v>
      </c>
      <c r="AP17" s="37" t="e">
        <f t="shared" si="1"/>
        <v>#DIV/0!</v>
      </c>
    </row>
    <row r="18" spans="1:42" ht="16.2" thickBot="1">
      <c r="A18" s="5">
        <v>13</v>
      </c>
      <c r="B18" s="6"/>
      <c r="C18" s="12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13"/>
      <c r="AO18" s="36" t="e">
        <f t="shared" si="0"/>
        <v>#DIV/0!</v>
      </c>
      <c r="AP18" s="37" t="e">
        <f t="shared" si="1"/>
        <v>#DIV/0!</v>
      </c>
    </row>
    <row r="19" spans="1:42" ht="16.2" thickBot="1">
      <c r="A19" s="5">
        <v>14</v>
      </c>
      <c r="B19" s="6"/>
      <c r="C19" s="12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13"/>
      <c r="AO19" s="36" t="e">
        <f t="shared" si="0"/>
        <v>#DIV/0!</v>
      </c>
      <c r="AP19" s="37" t="e">
        <f t="shared" si="1"/>
        <v>#DIV/0!</v>
      </c>
    </row>
    <row r="20" spans="1:42" ht="16.2" thickBot="1">
      <c r="A20" s="5">
        <v>15</v>
      </c>
      <c r="B20" s="6"/>
      <c r="C20" s="12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13"/>
      <c r="AO20" s="36" t="e">
        <f t="shared" si="0"/>
        <v>#DIV/0!</v>
      </c>
      <c r="AP20" s="37" t="e">
        <f t="shared" si="1"/>
        <v>#DIV/0!</v>
      </c>
    </row>
    <row r="21" spans="1:42" ht="16.2" thickBot="1">
      <c r="A21" s="5">
        <v>16</v>
      </c>
      <c r="B21" s="6"/>
      <c r="C21" s="12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13"/>
      <c r="AO21" s="36" t="e">
        <f t="shared" si="0"/>
        <v>#DIV/0!</v>
      </c>
      <c r="AP21" s="37" t="e">
        <f t="shared" si="1"/>
        <v>#DIV/0!</v>
      </c>
    </row>
    <row r="22" spans="1:42" ht="16.2" thickBot="1">
      <c r="A22" s="5">
        <v>17</v>
      </c>
      <c r="B22" s="6"/>
      <c r="C22" s="12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13"/>
      <c r="AO22" s="36" t="e">
        <f t="shared" si="0"/>
        <v>#DIV/0!</v>
      </c>
      <c r="AP22" s="37" t="e">
        <f t="shared" si="1"/>
        <v>#DIV/0!</v>
      </c>
    </row>
    <row r="23" spans="1:42" ht="16.2" thickBot="1">
      <c r="A23" s="5">
        <v>18</v>
      </c>
      <c r="B23" s="6"/>
      <c r="C23" s="12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13"/>
      <c r="AO23" s="36" t="e">
        <f t="shared" si="0"/>
        <v>#DIV/0!</v>
      </c>
      <c r="AP23" s="37" t="e">
        <f t="shared" si="1"/>
        <v>#DIV/0!</v>
      </c>
    </row>
    <row r="24" spans="1:42" ht="16.2" thickBot="1">
      <c r="A24" s="5">
        <v>19</v>
      </c>
      <c r="B24" s="6"/>
      <c r="C24" s="12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13"/>
      <c r="AO24" s="36" t="e">
        <f t="shared" si="0"/>
        <v>#DIV/0!</v>
      </c>
      <c r="AP24" s="37" t="e">
        <f t="shared" si="1"/>
        <v>#DIV/0!</v>
      </c>
    </row>
    <row r="25" spans="1:42" ht="16.2" thickBot="1">
      <c r="A25" s="5">
        <v>20</v>
      </c>
      <c r="B25" s="6"/>
      <c r="C25" s="12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13"/>
      <c r="AO25" s="36" t="e">
        <f t="shared" si="0"/>
        <v>#DIV/0!</v>
      </c>
      <c r="AP25" s="37" t="e">
        <f t="shared" si="1"/>
        <v>#DIV/0!</v>
      </c>
    </row>
    <row r="26" spans="1:42" ht="16.2" thickBot="1">
      <c r="A26" s="5">
        <v>21</v>
      </c>
      <c r="B26" s="6"/>
      <c r="C26" s="12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13"/>
      <c r="AO26" s="36" t="e">
        <f t="shared" si="0"/>
        <v>#DIV/0!</v>
      </c>
      <c r="AP26" s="37" t="e">
        <f t="shared" si="1"/>
        <v>#DIV/0!</v>
      </c>
    </row>
    <row r="27" spans="1:42" ht="16.2" thickBot="1">
      <c r="A27" s="5">
        <v>22</v>
      </c>
      <c r="B27" s="6"/>
      <c r="C27" s="12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13"/>
      <c r="AO27" s="36" t="e">
        <f t="shared" si="0"/>
        <v>#DIV/0!</v>
      </c>
      <c r="AP27" s="37" t="e">
        <f t="shared" si="1"/>
        <v>#DIV/0!</v>
      </c>
    </row>
    <row r="28" spans="1:42" ht="16.2" thickBot="1">
      <c r="A28" s="5">
        <v>23</v>
      </c>
      <c r="B28" s="6"/>
      <c r="C28" s="12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13"/>
      <c r="AO28" s="36" t="e">
        <f t="shared" si="0"/>
        <v>#DIV/0!</v>
      </c>
      <c r="AP28" s="37" t="e">
        <f t="shared" si="1"/>
        <v>#DIV/0!</v>
      </c>
    </row>
    <row r="29" spans="1:42" ht="16.2" thickBot="1">
      <c r="A29" s="5">
        <v>24</v>
      </c>
      <c r="B29" s="6"/>
      <c r="C29" s="12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13"/>
      <c r="AO29" s="36" t="e">
        <f t="shared" si="0"/>
        <v>#DIV/0!</v>
      </c>
      <c r="AP29" s="37" t="e">
        <f t="shared" si="1"/>
        <v>#DIV/0!</v>
      </c>
    </row>
    <row r="30" spans="1:42" ht="16.2" thickBot="1">
      <c r="A30" s="5">
        <v>25</v>
      </c>
      <c r="B30" s="6"/>
      <c r="C30" s="12"/>
      <c r="D30" s="8"/>
      <c r="E30" s="7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7"/>
      <c r="AJ30" s="8"/>
      <c r="AK30" s="7"/>
      <c r="AL30" s="8"/>
      <c r="AM30" s="7"/>
      <c r="AN30" s="13"/>
      <c r="AO30" s="36" t="e">
        <f t="shared" si="0"/>
        <v>#DIV/0!</v>
      </c>
      <c r="AP30" s="37" t="e">
        <f t="shared" si="1"/>
        <v>#DIV/0!</v>
      </c>
    </row>
    <row r="31" spans="1:42" ht="16.2" thickBot="1">
      <c r="A31" s="5">
        <v>26</v>
      </c>
      <c r="B31" s="9"/>
      <c r="C31" s="12"/>
      <c r="D31" s="8"/>
      <c r="E31" s="7"/>
      <c r="F31" s="8"/>
      <c r="G31" s="7"/>
      <c r="H31" s="8"/>
      <c r="I31" s="7"/>
      <c r="J31" s="8"/>
      <c r="K31" s="7"/>
      <c r="L31" s="8"/>
      <c r="M31" s="7"/>
      <c r="N31" s="8"/>
      <c r="O31" s="7"/>
      <c r="P31" s="8"/>
      <c r="Q31" s="7"/>
      <c r="R31" s="8"/>
      <c r="S31" s="7"/>
      <c r="T31" s="8"/>
      <c r="U31" s="7"/>
      <c r="V31" s="8"/>
      <c r="W31" s="7"/>
      <c r="X31" s="8"/>
      <c r="Y31" s="7"/>
      <c r="Z31" s="8"/>
      <c r="AA31" s="7"/>
      <c r="AB31" s="8"/>
      <c r="AC31" s="7"/>
      <c r="AD31" s="8"/>
      <c r="AE31" s="7"/>
      <c r="AF31" s="8"/>
      <c r="AG31" s="7"/>
      <c r="AH31" s="8"/>
      <c r="AI31" s="7"/>
      <c r="AJ31" s="8"/>
      <c r="AK31" s="7"/>
      <c r="AL31" s="8"/>
      <c r="AM31" s="7"/>
      <c r="AN31" s="13"/>
      <c r="AO31" s="36" t="e">
        <f t="shared" si="0"/>
        <v>#DIV/0!</v>
      </c>
      <c r="AP31" s="37" t="e">
        <f t="shared" si="1"/>
        <v>#DIV/0!</v>
      </c>
    </row>
    <row r="32" spans="1:42" ht="16.2" thickBot="1">
      <c r="A32" s="5">
        <v>27</v>
      </c>
      <c r="B32" s="9"/>
      <c r="C32" s="12"/>
      <c r="D32" s="8"/>
      <c r="E32" s="7"/>
      <c r="F32" s="8"/>
      <c r="G32" s="7"/>
      <c r="H32" s="8"/>
      <c r="I32" s="7"/>
      <c r="J32" s="8"/>
      <c r="K32" s="7"/>
      <c r="L32" s="8"/>
      <c r="M32" s="7"/>
      <c r="N32" s="8"/>
      <c r="O32" s="7"/>
      <c r="P32" s="8"/>
      <c r="Q32" s="7"/>
      <c r="R32" s="8"/>
      <c r="S32" s="7"/>
      <c r="T32" s="8"/>
      <c r="U32" s="7"/>
      <c r="V32" s="8"/>
      <c r="W32" s="7"/>
      <c r="X32" s="8"/>
      <c r="Y32" s="7"/>
      <c r="Z32" s="8"/>
      <c r="AA32" s="7"/>
      <c r="AB32" s="8"/>
      <c r="AC32" s="7"/>
      <c r="AD32" s="8"/>
      <c r="AE32" s="7"/>
      <c r="AF32" s="8"/>
      <c r="AG32" s="7"/>
      <c r="AH32" s="8"/>
      <c r="AI32" s="7"/>
      <c r="AJ32" s="8"/>
      <c r="AK32" s="7"/>
      <c r="AL32" s="8"/>
      <c r="AM32" s="7"/>
      <c r="AN32" s="13"/>
      <c r="AO32" s="36" t="e">
        <f t="shared" si="0"/>
        <v>#DIV/0!</v>
      </c>
      <c r="AP32" s="37" t="e">
        <f t="shared" si="1"/>
        <v>#DIV/0!</v>
      </c>
    </row>
    <row r="33" spans="1:42" ht="16.2" thickBot="1">
      <c r="A33" s="5">
        <v>28</v>
      </c>
      <c r="B33" s="9"/>
      <c r="C33" s="12"/>
      <c r="D33" s="8"/>
      <c r="E33" s="7"/>
      <c r="F33" s="8"/>
      <c r="G33" s="7"/>
      <c r="H33" s="8"/>
      <c r="I33" s="7"/>
      <c r="J33" s="8"/>
      <c r="K33" s="7"/>
      <c r="L33" s="8"/>
      <c r="M33" s="7"/>
      <c r="N33" s="8"/>
      <c r="O33" s="7"/>
      <c r="P33" s="8"/>
      <c r="Q33" s="7"/>
      <c r="R33" s="8"/>
      <c r="S33" s="7"/>
      <c r="T33" s="8"/>
      <c r="U33" s="7"/>
      <c r="V33" s="8"/>
      <c r="W33" s="7"/>
      <c r="X33" s="8"/>
      <c r="Y33" s="7"/>
      <c r="Z33" s="8"/>
      <c r="AA33" s="7"/>
      <c r="AB33" s="8"/>
      <c r="AC33" s="7"/>
      <c r="AD33" s="8"/>
      <c r="AE33" s="7"/>
      <c r="AF33" s="8"/>
      <c r="AG33" s="7"/>
      <c r="AH33" s="8"/>
      <c r="AI33" s="7"/>
      <c r="AJ33" s="8"/>
      <c r="AK33" s="7"/>
      <c r="AL33" s="8"/>
      <c r="AM33" s="7"/>
      <c r="AN33" s="13"/>
      <c r="AO33" s="36" t="e">
        <f t="shared" si="0"/>
        <v>#DIV/0!</v>
      </c>
      <c r="AP33" s="37" t="e">
        <f t="shared" si="1"/>
        <v>#DIV/0!</v>
      </c>
    </row>
    <row r="34" spans="1:42" ht="16.2" thickBot="1">
      <c r="A34" s="5">
        <v>29</v>
      </c>
      <c r="B34" s="9"/>
      <c r="C34" s="12"/>
      <c r="D34" s="8"/>
      <c r="E34" s="7"/>
      <c r="F34" s="8"/>
      <c r="G34" s="7"/>
      <c r="H34" s="8"/>
      <c r="I34" s="7"/>
      <c r="J34" s="8"/>
      <c r="K34" s="7"/>
      <c r="L34" s="8"/>
      <c r="M34" s="7"/>
      <c r="N34" s="8"/>
      <c r="O34" s="7"/>
      <c r="P34" s="8"/>
      <c r="Q34" s="7"/>
      <c r="R34" s="8"/>
      <c r="S34" s="7"/>
      <c r="T34" s="8"/>
      <c r="U34" s="7"/>
      <c r="V34" s="8"/>
      <c r="W34" s="7"/>
      <c r="X34" s="8"/>
      <c r="Y34" s="7"/>
      <c r="Z34" s="8"/>
      <c r="AA34" s="7"/>
      <c r="AB34" s="8"/>
      <c r="AC34" s="7"/>
      <c r="AD34" s="8"/>
      <c r="AE34" s="7"/>
      <c r="AF34" s="8"/>
      <c r="AG34" s="7"/>
      <c r="AH34" s="8"/>
      <c r="AI34" s="7"/>
      <c r="AJ34" s="8"/>
      <c r="AK34" s="7"/>
      <c r="AL34" s="8"/>
      <c r="AM34" s="7"/>
      <c r="AN34" s="13"/>
      <c r="AO34" s="36" t="e">
        <f t="shared" si="0"/>
        <v>#DIV/0!</v>
      </c>
      <c r="AP34" s="37" t="e">
        <f t="shared" si="1"/>
        <v>#DIV/0!</v>
      </c>
    </row>
    <row r="35" spans="1:42" ht="16.2" thickBot="1">
      <c r="A35" s="5">
        <v>30</v>
      </c>
      <c r="B35" s="9"/>
      <c r="C35" s="67"/>
      <c r="D35" s="68"/>
      <c r="E35" s="69"/>
      <c r="F35" s="68"/>
      <c r="G35" s="69"/>
      <c r="H35" s="68"/>
      <c r="I35" s="69"/>
      <c r="J35" s="68"/>
      <c r="K35" s="69"/>
      <c r="L35" s="68"/>
      <c r="M35" s="69"/>
      <c r="N35" s="68"/>
      <c r="O35" s="69"/>
      <c r="P35" s="68"/>
      <c r="Q35" s="69"/>
      <c r="R35" s="68"/>
      <c r="S35" s="69"/>
      <c r="T35" s="68"/>
      <c r="U35" s="69"/>
      <c r="V35" s="68"/>
      <c r="W35" s="69"/>
      <c r="X35" s="68"/>
      <c r="Y35" s="69"/>
      <c r="Z35" s="68"/>
      <c r="AA35" s="69"/>
      <c r="AB35" s="68"/>
      <c r="AC35" s="69"/>
      <c r="AD35" s="68"/>
      <c r="AE35" s="69"/>
      <c r="AF35" s="68"/>
      <c r="AG35" s="69"/>
      <c r="AH35" s="68"/>
      <c r="AI35" s="69"/>
      <c r="AJ35" s="68"/>
      <c r="AK35" s="69"/>
      <c r="AL35" s="68"/>
      <c r="AM35" s="69"/>
      <c r="AN35" s="70"/>
      <c r="AO35" s="36" t="e">
        <f t="shared" si="0"/>
        <v>#DIV/0!</v>
      </c>
      <c r="AP35" s="37" t="e">
        <f t="shared" si="1"/>
        <v>#DIV/0!</v>
      </c>
    </row>
    <row r="36" spans="1:42" ht="16.2" thickBot="1">
      <c r="A36" s="117" t="s">
        <v>5</v>
      </c>
      <c r="B36" s="49" t="s">
        <v>147</v>
      </c>
      <c r="C36" s="123">
        <f>COUNTIF(C6:C35,"3")</f>
        <v>0</v>
      </c>
      <c r="D36" s="124"/>
      <c r="E36" s="123">
        <f t="shared" ref="E36" si="2">COUNTIF(E6:E35,"3")</f>
        <v>0</v>
      </c>
      <c r="F36" s="124"/>
      <c r="G36" s="123">
        <f t="shared" ref="G36" si="3">COUNTIF(G6:G35,"3")</f>
        <v>0</v>
      </c>
      <c r="H36" s="124"/>
      <c r="I36" s="123">
        <f t="shared" ref="I36" si="4">COUNTIF(I6:I35,"3")</f>
        <v>0</v>
      </c>
      <c r="J36" s="124"/>
      <c r="K36" s="123">
        <f t="shared" ref="K36" si="5">COUNTIF(K6:K35,"3")</f>
        <v>0</v>
      </c>
      <c r="L36" s="124"/>
      <c r="M36" s="123">
        <f t="shared" ref="M36" si="6">COUNTIF(M6:M35,"3")</f>
        <v>0</v>
      </c>
      <c r="N36" s="124"/>
      <c r="O36" s="123">
        <f t="shared" ref="O36" si="7">COUNTIF(O6:O35,"3")</f>
        <v>0</v>
      </c>
      <c r="P36" s="124"/>
      <c r="Q36" s="123">
        <f t="shared" ref="Q36" si="8">COUNTIF(Q6:Q35,"3")</f>
        <v>0</v>
      </c>
      <c r="R36" s="124"/>
      <c r="S36" s="123">
        <f t="shared" ref="S36" si="9">COUNTIF(S6:S35,"3")</f>
        <v>0</v>
      </c>
      <c r="T36" s="124"/>
      <c r="U36" s="123">
        <f t="shared" ref="U36" si="10">COUNTIF(U6:U35,"3")</f>
        <v>0</v>
      </c>
      <c r="V36" s="124"/>
      <c r="W36" s="123">
        <f t="shared" ref="W36" si="11">COUNTIF(W6:W35,"3")</f>
        <v>0</v>
      </c>
      <c r="X36" s="124"/>
      <c r="Y36" s="123">
        <f t="shared" ref="Y36" si="12">COUNTIF(Y6:Y35,"3")</f>
        <v>0</v>
      </c>
      <c r="Z36" s="124"/>
      <c r="AA36" s="123">
        <f t="shared" ref="AA36" si="13">COUNTIF(AA6:AA35,"3")</f>
        <v>0</v>
      </c>
      <c r="AB36" s="124"/>
      <c r="AC36" s="123">
        <f t="shared" ref="AC36" si="14">COUNTIF(AC6:AC35,"3")</f>
        <v>0</v>
      </c>
      <c r="AD36" s="124"/>
      <c r="AE36" s="123">
        <f t="shared" ref="AE36" si="15">COUNTIF(AE6:AE35,"3")</f>
        <v>0</v>
      </c>
      <c r="AF36" s="124"/>
      <c r="AG36" s="123">
        <f t="shared" ref="AG36" si="16">COUNTIF(AG6:AG35,"3")</f>
        <v>0</v>
      </c>
      <c r="AH36" s="124"/>
      <c r="AI36" s="123">
        <f t="shared" ref="AI36" si="17">COUNTIF(AI6:AI35,"3")</f>
        <v>0</v>
      </c>
      <c r="AJ36" s="124"/>
      <c r="AK36" s="123">
        <f t="shared" ref="AK36" si="18">COUNTIF(AK6:AK35,"3")</f>
        <v>0</v>
      </c>
      <c r="AL36" s="124"/>
      <c r="AM36" s="123">
        <f t="shared" ref="AM36" si="19">COUNTIF(AM6:AM35,"3")</f>
        <v>0</v>
      </c>
      <c r="AN36" s="124"/>
      <c r="AO36" s="55">
        <f>COUNTIFS(AO6:AO35,"&gt;=3",AO6:AO35,"=3")</f>
        <v>0</v>
      </c>
      <c r="AP36" s="73"/>
    </row>
    <row r="37" spans="1:42" ht="16.2" thickBot="1">
      <c r="A37" s="118"/>
      <c r="B37" s="50" t="s">
        <v>148</v>
      </c>
      <c r="C37" s="79">
        <f>COUNTIF(C6:C35,"2")</f>
        <v>0</v>
      </c>
      <c r="D37" s="80"/>
      <c r="E37" s="79">
        <f t="shared" ref="E37" si="20">COUNTIF(E6:E35,"2")</f>
        <v>0</v>
      </c>
      <c r="F37" s="80"/>
      <c r="G37" s="79">
        <f t="shared" ref="G37" si="21">COUNTIF(G6:G35,"2")</f>
        <v>0</v>
      </c>
      <c r="H37" s="80"/>
      <c r="I37" s="79">
        <f t="shared" ref="I37" si="22">COUNTIF(I6:I35,"2")</f>
        <v>0</v>
      </c>
      <c r="J37" s="80"/>
      <c r="K37" s="79">
        <f t="shared" ref="K37" si="23">COUNTIF(K6:K35,"2")</f>
        <v>0</v>
      </c>
      <c r="L37" s="80"/>
      <c r="M37" s="79">
        <f t="shared" ref="M37" si="24">COUNTIF(M6:M35,"2")</f>
        <v>0</v>
      </c>
      <c r="N37" s="80"/>
      <c r="O37" s="79">
        <f t="shared" ref="O37" si="25">COUNTIF(O6:O35,"2")</f>
        <v>0</v>
      </c>
      <c r="P37" s="80"/>
      <c r="Q37" s="79">
        <f t="shared" ref="Q37" si="26">COUNTIF(Q6:Q35,"2")</f>
        <v>0</v>
      </c>
      <c r="R37" s="80"/>
      <c r="S37" s="79">
        <f t="shared" ref="S37" si="27">COUNTIF(S6:S35,"2")</f>
        <v>0</v>
      </c>
      <c r="T37" s="80"/>
      <c r="U37" s="79">
        <f t="shared" ref="U37" si="28">COUNTIF(U6:U35,"2")</f>
        <v>0</v>
      </c>
      <c r="V37" s="80"/>
      <c r="W37" s="79">
        <f t="shared" ref="W37" si="29">COUNTIF(W6:W35,"2")</f>
        <v>0</v>
      </c>
      <c r="X37" s="80"/>
      <c r="Y37" s="79">
        <f t="shared" ref="Y37" si="30">COUNTIF(Y6:Y35,"2")</f>
        <v>0</v>
      </c>
      <c r="Z37" s="80"/>
      <c r="AA37" s="79">
        <f t="shared" ref="AA37" si="31">COUNTIF(AA6:AA35,"2")</f>
        <v>0</v>
      </c>
      <c r="AB37" s="80"/>
      <c r="AC37" s="79">
        <f t="shared" ref="AC37" si="32">COUNTIF(AC6:AC35,"2")</f>
        <v>0</v>
      </c>
      <c r="AD37" s="80"/>
      <c r="AE37" s="79">
        <f t="shared" ref="AE37" si="33">COUNTIF(AE6:AE35,"2")</f>
        <v>0</v>
      </c>
      <c r="AF37" s="80"/>
      <c r="AG37" s="79">
        <f t="shared" ref="AG37" si="34">COUNTIF(AG6:AG35,"2")</f>
        <v>0</v>
      </c>
      <c r="AH37" s="80"/>
      <c r="AI37" s="79">
        <f t="shared" ref="AI37" si="35">COUNTIF(AI6:AI35,"2")</f>
        <v>0</v>
      </c>
      <c r="AJ37" s="80"/>
      <c r="AK37" s="79">
        <f t="shared" ref="AK37" si="36">COUNTIF(AK6:AK35,"2")</f>
        <v>0</v>
      </c>
      <c r="AL37" s="80"/>
      <c r="AM37" s="79">
        <f t="shared" ref="AM37" si="37">COUNTIF(AM6:AM35,"2")</f>
        <v>0</v>
      </c>
      <c r="AN37" s="80"/>
      <c r="AO37" s="56">
        <f>COUNTIFS(AO6:AO35,"&gt;=2",AO6:AO35,"&lt;3")</f>
        <v>0</v>
      </c>
      <c r="AP37" s="74"/>
    </row>
    <row r="38" spans="1:42" ht="16.2" thickBot="1">
      <c r="A38" s="119"/>
      <c r="B38" s="51" t="s">
        <v>149</v>
      </c>
      <c r="C38" s="79">
        <f>COUNTIF(C6:C35,"1")</f>
        <v>0</v>
      </c>
      <c r="D38" s="80"/>
      <c r="E38" s="79">
        <f t="shared" ref="E38" si="38">COUNTIF(E6:E35,"1")</f>
        <v>0</v>
      </c>
      <c r="F38" s="80"/>
      <c r="G38" s="79">
        <f t="shared" ref="G38" si="39">COUNTIF(G6:G35,"1")</f>
        <v>0</v>
      </c>
      <c r="H38" s="80"/>
      <c r="I38" s="79">
        <f t="shared" ref="I38" si="40">COUNTIF(I6:I35,"1")</f>
        <v>0</v>
      </c>
      <c r="J38" s="80"/>
      <c r="K38" s="79">
        <f t="shared" ref="K38" si="41">COUNTIF(K6:K35,"1")</f>
        <v>0</v>
      </c>
      <c r="L38" s="80"/>
      <c r="M38" s="79">
        <f t="shared" ref="M38" si="42">COUNTIF(M6:M35,"1")</f>
        <v>0</v>
      </c>
      <c r="N38" s="80"/>
      <c r="O38" s="79">
        <f t="shared" ref="O38" si="43">COUNTIF(O6:O35,"1")</f>
        <v>0</v>
      </c>
      <c r="P38" s="80"/>
      <c r="Q38" s="79">
        <f t="shared" ref="Q38" si="44">COUNTIF(Q6:Q35,"1")</f>
        <v>0</v>
      </c>
      <c r="R38" s="80"/>
      <c r="S38" s="79">
        <f t="shared" ref="S38" si="45">COUNTIF(S6:S35,"1")</f>
        <v>0</v>
      </c>
      <c r="T38" s="80"/>
      <c r="U38" s="79">
        <f t="shared" ref="U38" si="46">COUNTIF(U6:U35,"1")</f>
        <v>0</v>
      </c>
      <c r="V38" s="80"/>
      <c r="W38" s="79">
        <f t="shared" ref="W38" si="47">COUNTIF(W6:W35,"1")</f>
        <v>0</v>
      </c>
      <c r="X38" s="80"/>
      <c r="Y38" s="79">
        <f t="shared" ref="Y38" si="48">COUNTIF(Y6:Y35,"1")</f>
        <v>0</v>
      </c>
      <c r="Z38" s="80"/>
      <c r="AA38" s="79">
        <f t="shared" ref="AA38" si="49">COUNTIF(AA6:AA35,"1")</f>
        <v>0</v>
      </c>
      <c r="AB38" s="80"/>
      <c r="AC38" s="79">
        <f t="shared" ref="AC38" si="50">COUNTIF(AC6:AC35,"1")</f>
        <v>0</v>
      </c>
      <c r="AD38" s="80"/>
      <c r="AE38" s="79">
        <f t="shared" ref="AE38" si="51">COUNTIF(AE6:AE35,"1")</f>
        <v>0</v>
      </c>
      <c r="AF38" s="80"/>
      <c r="AG38" s="79">
        <f t="shared" ref="AG38" si="52">COUNTIF(AG6:AG35,"1")</f>
        <v>0</v>
      </c>
      <c r="AH38" s="80"/>
      <c r="AI38" s="79">
        <f t="shared" ref="AI38" si="53">COUNTIF(AI6:AI35,"1")</f>
        <v>0</v>
      </c>
      <c r="AJ38" s="80"/>
      <c r="AK38" s="79">
        <f t="shared" ref="AK38" si="54">COUNTIF(AK6:AK35,"1")</f>
        <v>0</v>
      </c>
      <c r="AL38" s="80"/>
      <c r="AM38" s="79">
        <f t="shared" ref="AM38" si="55">COUNTIF(AM6:AM35,"1")</f>
        <v>0</v>
      </c>
      <c r="AN38" s="80"/>
      <c r="AO38" s="57">
        <f>COUNTIFS(AO6:AO35,"&gt;=1",AO6:AO35,"&lt;2")</f>
        <v>0</v>
      </c>
      <c r="AP38" s="74"/>
    </row>
    <row r="39" spans="1:42" ht="16.2" thickBot="1">
      <c r="A39" s="120" t="s">
        <v>6</v>
      </c>
      <c r="B39" s="52" t="s">
        <v>147</v>
      </c>
      <c r="C39" s="77">
        <f>COUNTIF(D6:D35,"3")</f>
        <v>0</v>
      </c>
      <c r="D39" s="78"/>
      <c r="E39" s="77">
        <f t="shared" ref="E39" si="56">COUNTIF(F6:F35,"3")</f>
        <v>0</v>
      </c>
      <c r="F39" s="78"/>
      <c r="G39" s="77">
        <f t="shared" ref="G39" si="57">COUNTIF(H6:H35,"3")</f>
        <v>0</v>
      </c>
      <c r="H39" s="78"/>
      <c r="I39" s="77">
        <f t="shared" ref="I39" si="58">COUNTIF(J6:J35,"3")</f>
        <v>0</v>
      </c>
      <c r="J39" s="78"/>
      <c r="K39" s="77">
        <f t="shared" ref="K39" si="59">COUNTIF(L6:L35,"3")</f>
        <v>0</v>
      </c>
      <c r="L39" s="78"/>
      <c r="M39" s="77">
        <f t="shared" ref="M39" si="60">COUNTIF(N6:N35,"3")</f>
        <v>0</v>
      </c>
      <c r="N39" s="78"/>
      <c r="O39" s="77">
        <f t="shared" ref="O39" si="61">COUNTIF(P6:P35,"3")</f>
        <v>0</v>
      </c>
      <c r="P39" s="78"/>
      <c r="Q39" s="77">
        <f t="shared" ref="Q39" si="62">COUNTIF(R6:R35,"3")</f>
        <v>0</v>
      </c>
      <c r="R39" s="78"/>
      <c r="S39" s="77">
        <f t="shared" ref="S39" si="63">COUNTIF(T6:T35,"3")</f>
        <v>0</v>
      </c>
      <c r="T39" s="78"/>
      <c r="U39" s="77">
        <f t="shared" ref="U39" si="64">COUNTIF(V6:V35,"3")</f>
        <v>0</v>
      </c>
      <c r="V39" s="78"/>
      <c r="W39" s="77">
        <f t="shared" ref="W39" si="65">COUNTIF(X6:X35,"3")</f>
        <v>0</v>
      </c>
      <c r="X39" s="78"/>
      <c r="Y39" s="77">
        <f t="shared" ref="Y39" si="66">COUNTIF(Z6:Z35,"3")</f>
        <v>0</v>
      </c>
      <c r="Z39" s="78"/>
      <c r="AA39" s="77">
        <f t="shared" ref="AA39" si="67">COUNTIF(AB6:AB35,"3")</f>
        <v>0</v>
      </c>
      <c r="AB39" s="78"/>
      <c r="AC39" s="77">
        <f t="shared" ref="AC39" si="68">COUNTIF(AD6:AD35,"3")</f>
        <v>0</v>
      </c>
      <c r="AD39" s="78"/>
      <c r="AE39" s="77">
        <f t="shared" ref="AE39" si="69">COUNTIF(AF6:AF35,"3")</f>
        <v>0</v>
      </c>
      <c r="AF39" s="78"/>
      <c r="AG39" s="77">
        <f t="shared" ref="AG39" si="70">COUNTIF(AH6:AH35,"3")</f>
        <v>0</v>
      </c>
      <c r="AH39" s="78"/>
      <c r="AI39" s="77">
        <f t="shared" ref="AI39" si="71">COUNTIF(AJ6:AJ35,"3")</f>
        <v>0</v>
      </c>
      <c r="AJ39" s="78"/>
      <c r="AK39" s="77">
        <f t="shared" ref="AK39" si="72">COUNTIF(AL6:AL35,"3")</f>
        <v>0</v>
      </c>
      <c r="AL39" s="78"/>
      <c r="AM39" s="77">
        <f t="shared" ref="AM39" si="73">COUNTIF(AN6:AN35,"3")</f>
        <v>0</v>
      </c>
      <c r="AN39" s="78"/>
      <c r="AO39" s="71"/>
      <c r="AP39" s="58">
        <f>COUNTIFS(AP6:AP35,"&gt;=3",AP6:AP35,"=3")</f>
        <v>0</v>
      </c>
    </row>
    <row r="40" spans="1:42" ht="16.2" thickBot="1">
      <c r="A40" s="121"/>
      <c r="B40" s="53" t="s">
        <v>148</v>
      </c>
      <c r="C40" s="77">
        <f>COUNTIF(D6:D35,"2")</f>
        <v>0</v>
      </c>
      <c r="D40" s="78"/>
      <c r="E40" s="77">
        <f t="shared" ref="E40" si="74">COUNTIF(F6:F35,"2")</f>
        <v>0</v>
      </c>
      <c r="F40" s="78"/>
      <c r="G40" s="77">
        <f t="shared" ref="G40" si="75">COUNTIF(H6:H35,"2")</f>
        <v>0</v>
      </c>
      <c r="H40" s="78"/>
      <c r="I40" s="77">
        <f t="shared" ref="I40" si="76">COUNTIF(J6:J35,"2")</f>
        <v>0</v>
      </c>
      <c r="J40" s="78"/>
      <c r="K40" s="77">
        <f t="shared" ref="K40" si="77">COUNTIF(L6:L35,"2")</f>
        <v>0</v>
      </c>
      <c r="L40" s="78"/>
      <c r="M40" s="77">
        <f t="shared" ref="M40" si="78">COUNTIF(N6:N35,"2")</f>
        <v>0</v>
      </c>
      <c r="N40" s="78"/>
      <c r="O40" s="77">
        <f t="shared" ref="O40" si="79">COUNTIF(P6:P35,"2")</f>
        <v>0</v>
      </c>
      <c r="P40" s="78"/>
      <c r="Q40" s="77">
        <f t="shared" ref="Q40" si="80">COUNTIF(R6:R35,"2")</f>
        <v>0</v>
      </c>
      <c r="R40" s="78"/>
      <c r="S40" s="77">
        <f t="shared" ref="S40" si="81">COUNTIF(T6:T35,"2")</f>
        <v>0</v>
      </c>
      <c r="T40" s="78"/>
      <c r="U40" s="77">
        <f t="shared" ref="U40" si="82">COUNTIF(V6:V35,"2")</f>
        <v>0</v>
      </c>
      <c r="V40" s="78"/>
      <c r="W40" s="77">
        <f t="shared" ref="W40" si="83">COUNTIF(X6:X35,"2")</f>
        <v>0</v>
      </c>
      <c r="X40" s="78"/>
      <c r="Y40" s="77">
        <f t="shared" ref="Y40" si="84">COUNTIF(Z6:Z35,"2")</f>
        <v>0</v>
      </c>
      <c r="Z40" s="78"/>
      <c r="AA40" s="77">
        <f t="shared" ref="AA40" si="85">COUNTIF(AB6:AB35,"2")</f>
        <v>0</v>
      </c>
      <c r="AB40" s="78"/>
      <c r="AC40" s="77">
        <f t="shared" ref="AC40" si="86">COUNTIF(AD6:AD35,"2")</f>
        <v>0</v>
      </c>
      <c r="AD40" s="78"/>
      <c r="AE40" s="77">
        <f t="shared" ref="AE40" si="87">COUNTIF(AF6:AF35,"2")</f>
        <v>0</v>
      </c>
      <c r="AF40" s="78"/>
      <c r="AG40" s="77">
        <f t="shared" ref="AG40" si="88">COUNTIF(AH6:AH35,"2")</f>
        <v>0</v>
      </c>
      <c r="AH40" s="78"/>
      <c r="AI40" s="77">
        <f t="shared" ref="AI40" si="89">COUNTIF(AJ6:AJ35,"2")</f>
        <v>0</v>
      </c>
      <c r="AJ40" s="78"/>
      <c r="AK40" s="77">
        <f t="shared" ref="AK40" si="90">COUNTIF(AL6:AL35,"2")</f>
        <v>0</v>
      </c>
      <c r="AL40" s="78"/>
      <c r="AM40" s="77">
        <f t="shared" ref="AM40" si="91">COUNTIF(AN6:AN35,"2")</f>
        <v>0</v>
      </c>
      <c r="AN40" s="78"/>
      <c r="AO40" s="71"/>
      <c r="AP40" s="59">
        <f>COUNTIFS(AP6:AP35,"&gt;=2",AP6:AP35,"&lt;3")</f>
        <v>0</v>
      </c>
    </row>
    <row r="41" spans="1:42" ht="16.2" thickBot="1">
      <c r="A41" s="122"/>
      <c r="B41" s="54" t="s">
        <v>149</v>
      </c>
      <c r="C41" s="77">
        <f>COUNTIF(D6:D35,"1")</f>
        <v>0</v>
      </c>
      <c r="D41" s="78"/>
      <c r="E41" s="77">
        <f t="shared" ref="E41" si="92">COUNTIF(F6:F35,"1")</f>
        <v>0</v>
      </c>
      <c r="F41" s="78"/>
      <c r="G41" s="77">
        <f t="shared" ref="G41" si="93">COUNTIF(H6:H35,"1")</f>
        <v>0</v>
      </c>
      <c r="H41" s="78"/>
      <c r="I41" s="77">
        <f t="shared" ref="I41" si="94">COUNTIF(J6:J35,"1")</f>
        <v>0</v>
      </c>
      <c r="J41" s="78"/>
      <c r="K41" s="77">
        <f t="shared" ref="K41" si="95">COUNTIF(L6:L35,"1")</f>
        <v>0</v>
      </c>
      <c r="L41" s="78"/>
      <c r="M41" s="77">
        <f t="shared" ref="M41" si="96">COUNTIF(N6:N35,"1")</f>
        <v>0</v>
      </c>
      <c r="N41" s="78"/>
      <c r="O41" s="77">
        <f t="shared" ref="O41" si="97">COUNTIF(P6:P35,"1")</f>
        <v>0</v>
      </c>
      <c r="P41" s="78"/>
      <c r="Q41" s="77">
        <f t="shared" ref="Q41" si="98">COUNTIF(R6:R35,"1")</f>
        <v>0</v>
      </c>
      <c r="R41" s="78"/>
      <c r="S41" s="77">
        <f t="shared" ref="S41" si="99">COUNTIF(T6:T35,"1")</f>
        <v>0</v>
      </c>
      <c r="T41" s="78"/>
      <c r="U41" s="77">
        <f t="shared" ref="U41" si="100">COUNTIF(V6:V35,"1")</f>
        <v>0</v>
      </c>
      <c r="V41" s="78"/>
      <c r="W41" s="77">
        <f t="shared" ref="W41" si="101">COUNTIF(X6:X35,"1")</f>
        <v>0</v>
      </c>
      <c r="X41" s="78"/>
      <c r="Y41" s="77">
        <f t="shared" ref="Y41" si="102">COUNTIF(Z6:Z35,"1")</f>
        <v>0</v>
      </c>
      <c r="Z41" s="78"/>
      <c r="AA41" s="77">
        <f t="shared" ref="AA41" si="103">COUNTIF(AB6:AB35,"1")</f>
        <v>0</v>
      </c>
      <c r="AB41" s="78"/>
      <c r="AC41" s="77">
        <f t="shared" ref="AC41" si="104">COUNTIF(AD6:AD35,"1")</f>
        <v>0</v>
      </c>
      <c r="AD41" s="78"/>
      <c r="AE41" s="77">
        <f t="shared" ref="AE41" si="105">COUNTIF(AF6:AF35,"1")</f>
        <v>0</v>
      </c>
      <c r="AF41" s="78"/>
      <c r="AG41" s="77">
        <f t="shared" ref="AG41" si="106">COUNTIF(AH6:AH35,"1")</f>
        <v>0</v>
      </c>
      <c r="AH41" s="78"/>
      <c r="AI41" s="77">
        <f t="shared" ref="AI41" si="107">COUNTIF(AJ6:AJ35,"1")</f>
        <v>0</v>
      </c>
      <c r="AJ41" s="78"/>
      <c r="AK41" s="77">
        <f t="shared" ref="AK41" si="108">COUNTIF(AL6:AL35,"1")</f>
        <v>0</v>
      </c>
      <c r="AL41" s="78"/>
      <c r="AM41" s="77">
        <f t="shared" ref="AM41" si="109">COUNTIF(AN6:AN35,"1")</f>
        <v>0</v>
      </c>
      <c r="AN41" s="78"/>
      <c r="AO41" s="72"/>
      <c r="AP41" s="60">
        <f>COUNTIFS(AP6:AP35,"&gt;=1",AP6:AP35,"&lt;2")</f>
        <v>0</v>
      </c>
    </row>
    <row r="99" spans="60:60">
      <c r="BH99" s="40" t="s">
        <v>137</v>
      </c>
    </row>
  </sheetData>
  <mergeCells count="153">
    <mergeCell ref="A36:A38"/>
    <mergeCell ref="A2:A5"/>
    <mergeCell ref="B2:B5"/>
    <mergeCell ref="E2:R2"/>
    <mergeCell ref="AO2:AP3"/>
    <mergeCell ref="AM4:AN4"/>
    <mergeCell ref="AO4:AO5"/>
    <mergeCell ref="AP4:AP5"/>
    <mergeCell ref="AC4:AD4"/>
    <mergeCell ref="AE4:AF4"/>
    <mergeCell ref="AG4:AH4"/>
    <mergeCell ref="AI2:AN3"/>
    <mergeCell ref="AK4:AL4"/>
    <mergeCell ref="C36:D36"/>
    <mergeCell ref="G36:H36"/>
    <mergeCell ref="E36:F36"/>
    <mergeCell ref="U4:V4"/>
    <mergeCell ref="C4:D4"/>
    <mergeCell ref="E4:F4"/>
    <mergeCell ref="S4:T4"/>
    <mergeCell ref="G4:H4"/>
    <mergeCell ref="K4:L4"/>
    <mergeCell ref="M4:N4"/>
    <mergeCell ref="O4:P4"/>
    <mergeCell ref="I4:J4"/>
    <mergeCell ref="Q4:R4"/>
    <mergeCell ref="AI4:AJ4"/>
    <mergeCell ref="AE36:AF36"/>
    <mergeCell ref="AC37:AD37"/>
    <mergeCell ref="AC36:AD36"/>
    <mergeCell ref="C2:D3"/>
    <mergeCell ref="S2:V3"/>
    <mergeCell ref="W2:AB3"/>
    <mergeCell ref="AC2:AH3"/>
    <mergeCell ref="K3:R3"/>
    <mergeCell ref="E3:J3"/>
    <mergeCell ref="W4:X4"/>
    <mergeCell ref="Y4:Z4"/>
    <mergeCell ref="AA4:AB4"/>
    <mergeCell ref="I36:J36"/>
    <mergeCell ref="K36:L36"/>
    <mergeCell ref="M36:N36"/>
    <mergeCell ref="O36:P36"/>
    <mergeCell ref="Q36:R36"/>
    <mergeCell ref="C37:D37"/>
    <mergeCell ref="G37:H37"/>
    <mergeCell ref="E37:F37"/>
    <mergeCell ref="S36:T36"/>
    <mergeCell ref="AG36:AH36"/>
    <mergeCell ref="AE37:AF37"/>
    <mergeCell ref="AI36:AJ36"/>
    <mergeCell ref="AE38:AF38"/>
    <mergeCell ref="AG38:AH38"/>
    <mergeCell ref="AM36:AN36"/>
    <mergeCell ref="U36:V36"/>
    <mergeCell ref="W36:X36"/>
    <mergeCell ref="Y36:Z36"/>
    <mergeCell ref="AA36:AB36"/>
    <mergeCell ref="AM37:AN37"/>
    <mergeCell ref="U37:V37"/>
    <mergeCell ref="W37:X37"/>
    <mergeCell ref="Y37:Z37"/>
    <mergeCell ref="AA37:AB37"/>
    <mergeCell ref="AK36:AL36"/>
    <mergeCell ref="AG37:AH37"/>
    <mergeCell ref="AI37:AJ37"/>
    <mergeCell ref="AK37:AL37"/>
    <mergeCell ref="K39:L39"/>
    <mergeCell ref="M39:N39"/>
    <mergeCell ref="O39:P39"/>
    <mergeCell ref="Q39:R39"/>
    <mergeCell ref="S39:T39"/>
    <mergeCell ref="I37:J37"/>
    <mergeCell ref="K37:L37"/>
    <mergeCell ref="M37:N37"/>
    <mergeCell ref="O37:P37"/>
    <mergeCell ref="Q37:R37"/>
    <mergeCell ref="S37:T37"/>
    <mergeCell ref="AG39:AH39"/>
    <mergeCell ref="AI39:AJ39"/>
    <mergeCell ref="AK39:AL39"/>
    <mergeCell ref="AM39:AN39"/>
    <mergeCell ref="U39:V39"/>
    <mergeCell ref="W39:X39"/>
    <mergeCell ref="Y39:Z39"/>
    <mergeCell ref="AA39:AB39"/>
    <mergeCell ref="AC39:AD39"/>
    <mergeCell ref="O38:P38"/>
    <mergeCell ref="Q38:R38"/>
    <mergeCell ref="S38:T38"/>
    <mergeCell ref="U38:V38"/>
    <mergeCell ref="W38:X38"/>
    <mergeCell ref="Y38:Z38"/>
    <mergeCell ref="AA38:AB38"/>
    <mergeCell ref="AC38:AD38"/>
    <mergeCell ref="AE39:AF39"/>
    <mergeCell ref="K40:L40"/>
    <mergeCell ref="M40:N40"/>
    <mergeCell ref="O40:P40"/>
    <mergeCell ref="Q40:R40"/>
    <mergeCell ref="S40:T40"/>
    <mergeCell ref="AE40:AF40"/>
    <mergeCell ref="AG40:AH40"/>
    <mergeCell ref="AI40:AJ40"/>
    <mergeCell ref="AK40:AL40"/>
    <mergeCell ref="K38:L38"/>
    <mergeCell ref="M38:N38"/>
    <mergeCell ref="AM41:AN41"/>
    <mergeCell ref="U41:V41"/>
    <mergeCell ref="W41:X41"/>
    <mergeCell ref="Y41:Z41"/>
    <mergeCell ref="AA41:AB41"/>
    <mergeCell ref="AC41:AD41"/>
    <mergeCell ref="AM40:AN40"/>
    <mergeCell ref="U40:V40"/>
    <mergeCell ref="W40:X40"/>
    <mergeCell ref="Y40:Z40"/>
    <mergeCell ref="AA40:AB40"/>
    <mergeCell ref="AC40:AD40"/>
    <mergeCell ref="K41:L41"/>
    <mergeCell ref="M41:N41"/>
    <mergeCell ref="O41:P41"/>
    <mergeCell ref="Q41:R41"/>
    <mergeCell ref="S41:T41"/>
    <mergeCell ref="AE41:AF41"/>
    <mergeCell ref="AG41:AH41"/>
    <mergeCell ref="AI41:AJ41"/>
    <mergeCell ref="AK41:AL41"/>
    <mergeCell ref="AM38:AN38"/>
    <mergeCell ref="AP36:AP38"/>
    <mergeCell ref="AO39:AO41"/>
    <mergeCell ref="A1:B1"/>
    <mergeCell ref="C1:J1"/>
    <mergeCell ref="K1:AP1"/>
    <mergeCell ref="A39:A41"/>
    <mergeCell ref="C39:D39"/>
    <mergeCell ref="E39:F39"/>
    <mergeCell ref="G39:H39"/>
    <mergeCell ref="I39:J39"/>
    <mergeCell ref="C40:D40"/>
    <mergeCell ref="E40:F40"/>
    <mergeCell ref="G40:H40"/>
    <mergeCell ref="I40:J40"/>
    <mergeCell ref="C41:D41"/>
    <mergeCell ref="E41:F41"/>
    <mergeCell ref="G41:H41"/>
    <mergeCell ref="I41:J41"/>
    <mergeCell ref="AI38:AJ38"/>
    <mergeCell ref="AK38:AL38"/>
    <mergeCell ref="C38:D38"/>
    <mergeCell ref="E38:F38"/>
    <mergeCell ref="G38:H38"/>
    <mergeCell ref="I38:J3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7E46-74DF-0442-8AC1-413185D2CD47}">
  <dimension ref="A1:BH99"/>
  <sheetViews>
    <sheetView zoomScale="75" zoomScaleNormal="56" workbookViewId="0">
      <pane xSplit="1" topLeftCell="B1" activePane="topRight" state="frozen"/>
      <selection activeCell="A3" sqref="A3"/>
      <selection pane="topRight" activeCell="B9" sqref="B9"/>
    </sheetView>
  </sheetViews>
  <sheetFormatPr defaultColWidth="11.19921875" defaultRowHeight="15.6"/>
  <cols>
    <col min="1" max="1" width="5.69921875" customWidth="1"/>
    <col min="2" max="2" width="40.796875" customWidth="1"/>
    <col min="3" max="52" width="5.296875" customWidth="1"/>
    <col min="53" max="53" width="9.69921875" customWidth="1"/>
    <col min="54" max="54" width="9.796875" customWidth="1"/>
  </cols>
  <sheetData>
    <row r="1" spans="1:54" ht="16.2" thickBot="1">
      <c r="A1" s="213" t="s">
        <v>7</v>
      </c>
      <c r="B1" s="142"/>
      <c r="C1" s="222" t="s">
        <v>138</v>
      </c>
      <c r="D1" s="223"/>
      <c r="E1" s="223"/>
      <c r="F1" s="223"/>
      <c r="G1" s="223"/>
      <c r="H1" s="223"/>
      <c r="I1" s="223"/>
      <c r="J1" s="223"/>
      <c r="K1" s="76" t="s">
        <v>90</v>
      </c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221"/>
    </row>
    <row r="2" spans="1:54" ht="43.95" customHeight="1" thickBot="1">
      <c r="A2" s="93" t="s">
        <v>0</v>
      </c>
      <c r="B2" s="145" t="s">
        <v>1</v>
      </c>
      <c r="C2" s="214" t="s">
        <v>93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24" t="s">
        <v>94</v>
      </c>
      <c r="AN2" s="225"/>
      <c r="AO2" s="225"/>
      <c r="AP2" s="226"/>
      <c r="AQ2" s="233" t="s">
        <v>95</v>
      </c>
      <c r="AR2" s="234"/>
      <c r="AS2" s="234"/>
      <c r="AT2" s="234"/>
      <c r="AU2" s="234"/>
      <c r="AV2" s="234"/>
      <c r="AW2" s="234"/>
      <c r="AX2" s="234"/>
      <c r="AY2" s="234"/>
      <c r="AZ2" s="234"/>
      <c r="BA2" s="239" t="s">
        <v>2</v>
      </c>
      <c r="BB2" s="240"/>
    </row>
    <row r="3" spans="1:54" ht="43.95" customHeight="1" thickBot="1">
      <c r="A3" s="196"/>
      <c r="B3" s="197"/>
      <c r="C3" s="214" t="s">
        <v>91</v>
      </c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157" t="s">
        <v>92</v>
      </c>
      <c r="AH3" s="158"/>
      <c r="AI3" s="158"/>
      <c r="AJ3" s="158"/>
      <c r="AK3" s="158"/>
      <c r="AL3" s="158"/>
      <c r="AM3" s="227"/>
      <c r="AN3" s="228"/>
      <c r="AO3" s="228"/>
      <c r="AP3" s="229"/>
      <c r="AQ3" s="235"/>
      <c r="AR3" s="236"/>
      <c r="AS3" s="236"/>
      <c r="AT3" s="236"/>
      <c r="AU3" s="236"/>
      <c r="AV3" s="236"/>
      <c r="AW3" s="236"/>
      <c r="AX3" s="236"/>
      <c r="AY3" s="236"/>
      <c r="AZ3" s="236"/>
      <c r="BA3" s="241"/>
      <c r="BB3" s="242"/>
    </row>
    <row r="4" spans="1:54" ht="31.05" customHeight="1" thickBot="1">
      <c r="A4" s="196"/>
      <c r="B4" s="197"/>
      <c r="C4" s="207" t="s">
        <v>96</v>
      </c>
      <c r="D4" s="208"/>
      <c r="E4" s="208"/>
      <c r="F4" s="208"/>
      <c r="G4" s="208"/>
      <c r="H4" s="208"/>
      <c r="I4" s="208"/>
      <c r="J4" s="208"/>
      <c r="K4" s="208"/>
      <c r="L4" s="209"/>
      <c r="M4" s="207" t="s">
        <v>97</v>
      </c>
      <c r="N4" s="208"/>
      <c r="O4" s="208"/>
      <c r="P4" s="208"/>
      <c r="Q4" s="207" t="s">
        <v>98</v>
      </c>
      <c r="R4" s="208"/>
      <c r="S4" s="208"/>
      <c r="T4" s="208"/>
      <c r="U4" s="208"/>
      <c r="V4" s="208"/>
      <c r="W4" s="208"/>
      <c r="X4" s="209"/>
      <c r="Y4" s="207" t="s">
        <v>100</v>
      </c>
      <c r="Z4" s="209"/>
      <c r="AA4" s="208" t="s">
        <v>99</v>
      </c>
      <c r="AB4" s="208"/>
      <c r="AC4" s="207" t="s">
        <v>101</v>
      </c>
      <c r="AD4" s="208"/>
      <c r="AE4" s="208"/>
      <c r="AF4" s="209"/>
      <c r="AG4" s="179"/>
      <c r="AH4" s="245"/>
      <c r="AI4" s="245"/>
      <c r="AJ4" s="245"/>
      <c r="AK4" s="245"/>
      <c r="AL4" s="245"/>
      <c r="AM4" s="230"/>
      <c r="AN4" s="231"/>
      <c r="AO4" s="231"/>
      <c r="AP4" s="232"/>
      <c r="AQ4" s="237"/>
      <c r="AR4" s="238"/>
      <c r="AS4" s="238"/>
      <c r="AT4" s="238"/>
      <c r="AU4" s="238"/>
      <c r="AV4" s="238"/>
      <c r="AW4" s="238"/>
      <c r="AX4" s="238"/>
      <c r="AY4" s="238"/>
      <c r="AZ4" s="238"/>
      <c r="BA4" s="243"/>
      <c r="BB4" s="244"/>
    </row>
    <row r="5" spans="1:54" ht="234" customHeight="1" thickBot="1">
      <c r="A5" s="94"/>
      <c r="B5" s="146"/>
      <c r="C5" s="210" t="s">
        <v>102</v>
      </c>
      <c r="D5" s="212"/>
      <c r="E5" s="210" t="s">
        <v>109</v>
      </c>
      <c r="F5" s="212"/>
      <c r="G5" s="210" t="s">
        <v>103</v>
      </c>
      <c r="H5" s="211"/>
      <c r="I5" s="210" t="s">
        <v>104</v>
      </c>
      <c r="J5" s="212"/>
      <c r="K5" s="210" t="s">
        <v>105</v>
      </c>
      <c r="L5" s="212"/>
      <c r="M5" s="210" t="s">
        <v>106</v>
      </c>
      <c r="N5" s="212"/>
      <c r="O5" s="211" t="s">
        <v>107</v>
      </c>
      <c r="P5" s="212"/>
      <c r="Q5" s="211" t="s">
        <v>108</v>
      </c>
      <c r="R5" s="212"/>
      <c r="S5" s="211" t="s">
        <v>110</v>
      </c>
      <c r="T5" s="212"/>
      <c r="U5" s="210" t="s">
        <v>111</v>
      </c>
      <c r="V5" s="212"/>
      <c r="W5" s="210" t="s">
        <v>112</v>
      </c>
      <c r="X5" s="212"/>
      <c r="Y5" s="210" t="s">
        <v>113</v>
      </c>
      <c r="Z5" s="212"/>
      <c r="AA5" s="211" t="s">
        <v>114</v>
      </c>
      <c r="AB5" s="211"/>
      <c r="AC5" s="210" t="s">
        <v>115</v>
      </c>
      <c r="AD5" s="211"/>
      <c r="AE5" s="210" t="s">
        <v>116</v>
      </c>
      <c r="AF5" s="212"/>
      <c r="AG5" s="211" t="s">
        <v>117</v>
      </c>
      <c r="AH5" s="211"/>
      <c r="AI5" s="210" t="s">
        <v>118</v>
      </c>
      <c r="AJ5" s="212"/>
      <c r="AK5" s="211" t="s">
        <v>119</v>
      </c>
      <c r="AL5" s="211"/>
      <c r="AM5" s="136" t="s">
        <v>139</v>
      </c>
      <c r="AN5" s="137"/>
      <c r="AO5" s="136" t="s">
        <v>140</v>
      </c>
      <c r="AP5" s="137"/>
      <c r="AQ5" s="246" t="s">
        <v>141</v>
      </c>
      <c r="AR5" s="247"/>
      <c r="AS5" s="220" t="s">
        <v>142</v>
      </c>
      <c r="AT5" s="219"/>
      <c r="AU5" s="246" t="s">
        <v>143</v>
      </c>
      <c r="AV5" s="248"/>
      <c r="AW5" s="218" t="s">
        <v>144</v>
      </c>
      <c r="AX5" s="219"/>
      <c r="AY5" s="246" t="s">
        <v>145</v>
      </c>
      <c r="AZ5" s="249"/>
      <c r="BA5" s="217" t="s">
        <v>3</v>
      </c>
      <c r="BB5" s="216" t="s">
        <v>4</v>
      </c>
    </row>
    <row r="6" spans="1:54" ht="16.2" thickBot="1">
      <c r="A6" s="95"/>
      <c r="B6" s="198"/>
      <c r="C6" s="17" t="s">
        <v>5</v>
      </c>
      <c r="D6" s="18" t="s">
        <v>6</v>
      </c>
      <c r="E6" s="17" t="s">
        <v>5</v>
      </c>
      <c r="F6" s="18" t="s">
        <v>6</v>
      </c>
      <c r="G6" s="17" t="s">
        <v>5</v>
      </c>
      <c r="H6" s="18" t="s">
        <v>6</v>
      </c>
      <c r="I6" s="17" t="s">
        <v>5</v>
      </c>
      <c r="J6" s="18" t="s">
        <v>6</v>
      </c>
      <c r="K6" s="17" t="s">
        <v>5</v>
      </c>
      <c r="L6" s="18" t="s">
        <v>6</v>
      </c>
      <c r="M6" s="17" t="s">
        <v>5</v>
      </c>
      <c r="N6" s="18" t="s">
        <v>6</v>
      </c>
      <c r="O6" s="17" t="s">
        <v>5</v>
      </c>
      <c r="P6" s="18" t="s">
        <v>6</v>
      </c>
      <c r="Q6" s="17" t="s">
        <v>5</v>
      </c>
      <c r="R6" s="18" t="s">
        <v>6</v>
      </c>
      <c r="S6" s="17" t="s">
        <v>5</v>
      </c>
      <c r="T6" s="18" t="s">
        <v>6</v>
      </c>
      <c r="U6" s="17" t="s">
        <v>5</v>
      </c>
      <c r="V6" s="18" t="s">
        <v>6</v>
      </c>
      <c r="W6" s="17" t="s">
        <v>5</v>
      </c>
      <c r="X6" s="18" t="s">
        <v>6</v>
      </c>
      <c r="Y6" s="17" t="s">
        <v>5</v>
      </c>
      <c r="Z6" s="18" t="s">
        <v>6</v>
      </c>
      <c r="AA6" s="17" t="s">
        <v>5</v>
      </c>
      <c r="AB6" s="18" t="s">
        <v>6</v>
      </c>
      <c r="AC6" s="17" t="s">
        <v>5</v>
      </c>
      <c r="AD6" s="18" t="s">
        <v>6</v>
      </c>
      <c r="AE6" s="17" t="s">
        <v>5</v>
      </c>
      <c r="AF6" s="18" t="s">
        <v>6</v>
      </c>
      <c r="AG6" s="15" t="s">
        <v>5</v>
      </c>
      <c r="AH6" s="16" t="s">
        <v>6</v>
      </c>
      <c r="AI6" s="45" t="s">
        <v>5</v>
      </c>
      <c r="AJ6" s="46" t="s">
        <v>6</v>
      </c>
      <c r="AK6" s="45" t="s">
        <v>5</v>
      </c>
      <c r="AL6" s="46" t="s">
        <v>6</v>
      </c>
      <c r="AM6" s="15" t="s">
        <v>5</v>
      </c>
      <c r="AN6" s="16" t="s">
        <v>6</v>
      </c>
      <c r="AO6" s="45" t="s">
        <v>5</v>
      </c>
      <c r="AP6" s="46" t="s">
        <v>6</v>
      </c>
      <c r="AQ6" s="45" t="s">
        <v>5</v>
      </c>
      <c r="AR6" s="46" t="s">
        <v>6</v>
      </c>
      <c r="AS6" s="45" t="s">
        <v>5</v>
      </c>
      <c r="AT6" s="46" t="s">
        <v>6</v>
      </c>
      <c r="AU6" s="45" t="s">
        <v>5</v>
      </c>
      <c r="AV6" s="46" t="s">
        <v>6</v>
      </c>
      <c r="AW6" s="45" t="s">
        <v>5</v>
      </c>
      <c r="AX6" s="46" t="s">
        <v>6</v>
      </c>
      <c r="AY6" s="45" t="s">
        <v>5</v>
      </c>
      <c r="AZ6" s="46" t="s">
        <v>6</v>
      </c>
      <c r="BA6" s="91"/>
      <c r="BB6" s="92"/>
    </row>
    <row r="7" spans="1:54" ht="16.2" thickBot="1">
      <c r="A7" s="14">
        <v>1</v>
      </c>
      <c r="B7" s="8"/>
      <c r="C7" s="63"/>
      <c r="D7" s="64"/>
      <c r="E7" s="65"/>
      <c r="F7" s="64"/>
      <c r="G7" s="65"/>
      <c r="H7" s="64"/>
      <c r="I7" s="65"/>
      <c r="J7" s="64"/>
      <c r="K7" s="65"/>
      <c r="L7" s="64"/>
      <c r="M7" s="65"/>
      <c r="N7" s="64"/>
      <c r="O7" s="65"/>
      <c r="P7" s="64"/>
      <c r="Q7" s="65"/>
      <c r="R7" s="64"/>
      <c r="S7" s="65"/>
      <c r="T7" s="64"/>
      <c r="U7" s="65"/>
      <c r="V7" s="64"/>
      <c r="W7" s="65"/>
      <c r="X7" s="64"/>
      <c r="Y7" s="65"/>
      <c r="Z7" s="64"/>
      <c r="AA7" s="65"/>
      <c r="AB7" s="64"/>
      <c r="AC7" s="65"/>
      <c r="AD7" s="64"/>
      <c r="AE7" s="65"/>
      <c r="AF7" s="64"/>
      <c r="AG7" s="65"/>
      <c r="AH7" s="64"/>
      <c r="AI7" s="65"/>
      <c r="AJ7" s="64"/>
      <c r="AK7" s="65"/>
      <c r="AL7" s="64"/>
      <c r="AM7" s="65"/>
      <c r="AN7" s="64"/>
      <c r="AO7" s="65"/>
      <c r="AP7" s="64"/>
      <c r="AQ7" s="65"/>
      <c r="AR7" s="64"/>
      <c r="AS7" s="65"/>
      <c r="AT7" s="64"/>
      <c r="AU7" s="65"/>
      <c r="AV7" s="64"/>
      <c r="AW7" s="65"/>
      <c r="AX7" s="64"/>
      <c r="AY7" s="65"/>
      <c r="AZ7" s="66"/>
      <c r="BA7" s="36" t="e">
        <f>AVERAGE(C7,W7,AG7,AI7,AK7,AM7,AO7,AQ7,AU7,AY7,Y7,AA7,AC7,AE7,S7,U7,O7,K7,I7,E7,G7,Q7,M7,AS7,AW7)</f>
        <v>#DIV/0!</v>
      </c>
      <c r="BB7" s="37" t="e">
        <f>AVERAGE(D7,X7,AH7,AJ7,AL7,AN7,AP7,AR7,AV7,AZ7,Z7,AB7,AD7,AF7,T7,V7,P7,L7,J7,F7,H7,R7,N7,AT7,AX7)</f>
        <v>#DIV/0!</v>
      </c>
    </row>
    <row r="8" spans="1:54" ht="16.2" thickBot="1">
      <c r="A8" s="5">
        <v>2</v>
      </c>
      <c r="B8" s="6"/>
      <c r="C8" s="12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8"/>
      <c r="AU8" s="7"/>
      <c r="AV8" s="8"/>
      <c r="AW8" s="7"/>
      <c r="AX8" s="8"/>
      <c r="AY8" s="7"/>
      <c r="AZ8" s="13"/>
      <c r="BA8" s="36" t="e">
        <f t="shared" ref="BA8:BA36" si="0">AVERAGE(C8,W8,AG8,AI8,AK8,AM8,AO8,AQ8,AU8,AY8,Y8,AA8,AC8,AE8,S8,U8,O8,K8,I8,E8,G8,Q8,M8,AS8,AW8)</f>
        <v>#DIV/0!</v>
      </c>
      <c r="BB8" s="37" t="e">
        <f t="shared" ref="BB8:BB36" si="1">AVERAGE(D8,X8,AH8,AJ8,AL8,AN8,AP8,AR8,AV8,AZ8,Z8,AB8,AD8,AF8,T8,V8,P8,L8,J8,F8,H8,R8,N8,AT8,AX8)</f>
        <v>#DIV/0!</v>
      </c>
    </row>
    <row r="9" spans="1:54" ht="16.2" thickBot="1">
      <c r="A9" s="5">
        <v>3</v>
      </c>
      <c r="B9" s="6"/>
      <c r="C9" s="12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8"/>
      <c r="AO9" s="7"/>
      <c r="AP9" s="8"/>
      <c r="AQ9" s="7"/>
      <c r="AR9" s="8"/>
      <c r="AS9" s="7"/>
      <c r="AT9" s="8"/>
      <c r="AU9" s="7"/>
      <c r="AV9" s="8"/>
      <c r="AW9" s="7"/>
      <c r="AX9" s="8"/>
      <c r="AY9" s="7"/>
      <c r="AZ9" s="13"/>
      <c r="BA9" s="36" t="e">
        <f t="shared" si="0"/>
        <v>#DIV/0!</v>
      </c>
      <c r="BB9" s="37" t="e">
        <f t="shared" si="1"/>
        <v>#DIV/0!</v>
      </c>
    </row>
    <row r="10" spans="1:54" ht="16.2" thickBot="1">
      <c r="A10" s="5">
        <v>4</v>
      </c>
      <c r="B10" s="6"/>
      <c r="C10" s="12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13"/>
      <c r="BA10" s="36" t="e">
        <f t="shared" si="0"/>
        <v>#DIV/0!</v>
      </c>
      <c r="BB10" s="37" t="e">
        <f t="shared" si="1"/>
        <v>#DIV/0!</v>
      </c>
    </row>
    <row r="11" spans="1:54" ht="16.2" thickBot="1">
      <c r="A11" s="5">
        <v>5</v>
      </c>
      <c r="B11" s="6"/>
      <c r="C11" s="12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13"/>
      <c r="BA11" s="36" t="e">
        <f t="shared" si="0"/>
        <v>#DIV/0!</v>
      </c>
      <c r="BB11" s="37" t="e">
        <f t="shared" si="1"/>
        <v>#DIV/0!</v>
      </c>
    </row>
    <row r="12" spans="1:54" ht="16.2" thickBot="1">
      <c r="A12" s="5">
        <v>6</v>
      </c>
      <c r="B12" s="6"/>
      <c r="C12" s="12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13"/>
      <c r="BA12" s="36" t="e">
        <f t="shared" si="0"/>
        <v>#DIV/0!</v>
      </c>
      <c r="BB12" s="37" t="e">
        <f t="shared" si="1"/>
        <v>#DIV/0!</v>
      </c>
    </row>
    <row r="13" spans="1:54" ht="16.2" thickBot="1">
      <c r="A13" s="5">
        <v>7</v>
      </c>
      <c r="B13" s="6"/>
      <c r="C13" s="12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13"/>
      <c r="BA13" s="36" t="e">
        <f t="shared" si="0"/>
        <v>#DIV/0!</v>
      </c>
      <c r="BB13" s="37" t="e">
        <f t="shared" si="1"/>
        <v>#DIV/0!</v>
      </c>
    </row>
    <row r="14" spans="1:54" ht="16.2" thickBot="1">
      <c r="A14" s="5">
        <v>8</v>
      </c>
      <c r="B14" s="6"/>
      <c r="C14" s="12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13"/>
      <c r="BA14" s="36" t="e">
        <f t="shared" si="0"/>
        <v>#DIV/0!</v>
      </c>
      <c r="BB14" s="37" t="e">
        <f t="shared" si="1"/>
        <v>#DIV/0!</v>
      </c>
    </row>
    <row r="15" spans="1:54" ht="16.2" thickBot="1">
      <c r="A15" s="5">
        <v>9</v>
      </c>
      <c r="B15" s="6"/>
      <c r="C15" s="12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13"/>
      <c r="BA15" s="36" t="e">
        <f t="shared" si="0"/>
        <v>#DIV/0!</v>
      </c>
      <c r="BB15" s="37" t="e">
        <f t="shared" si="1"/>
        <v>#DIV/0!</v>
      </c>
    </row>
    <row r="16" spans="1:54" ht="16.2" thickBot="1">
      <c r="A16" s="5">
        <v>10</v>
      </c>
      <c r="B16" s="6"/>
      <c r="C16" s="12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13"/>
      <c r="BA16" s="36" t="e">
        <f t="shared" si="0"/>
        <v>#DIV/0!</v>
      </c>
      <c r="BB16" s="37" t="e">
        <f t="shared" si="1"/>
        <v>#DIV/0!</v>
      </c>
    </row>
    <row r="17" spans="1:54" ht="16.2" thickBot="1">
      <c r="A17" s="5">
        <v>11</v>
      </c>
      <c r="B17" s="6"/>
      <c r="C17" s="12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13"/>
      <c r="BA17" s="36" t="e">
        <f t="shared" si="0"/>
        <v>#DIV/0!</v>
      </c>
      <c r="BB17" s="37" t="e">
        <f t="shared" si="1"/>
        <v>#DIV/0!</v>
      </c>
    </row>
    <row r="18" spans="1:54" ht="16.2" thickBot="1">
      <c r="A18" s="5">
        <v>12</v>
      </c>
      <c r="B18" s="6"/>
      <c r="C18" s="12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13"/>
      <c r="BA18" s="36" t="e">
        <f t="shared" si="0"/>
        <v>#DIV/0!</v>
      </c>
      <c r="BB18" s="37" t="e">
        <f t="shared" si="1"/>
        <v>#DIV/0!</v>
      </c>
    </row>
    <row r="19" spans="1:54" ht="16.2" thickBot="1">
      <c r="A19" s="5">
        <v>13</v>
      </c>
      <c r="B19" s="6"/>
      <c r="C19" s="12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13"/>
      <c r="BA19" s="36" t="e">
        <f t="shared" si="0"/>
        <v>#DIV/0!</v>
      </c>
      <c r="BB19" s="37" t="e">
        <f t="shared" si="1"/>
        <v>#DIV/0!</v>
      </c>
    </row>
    <row r="20" spans="1:54" ht="16.2" thickBot="1">
      <c r="A20" s="5">
        <v>14</v>
      </c>
      <c r="B20" s="6"/>
      <c r="C20" s="12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13"/>
      <c r="BA20" s="36" t="e">
        <f t="shared" si="0"/>
        <v>#DIV/0!</v>
      </c>
      <c r="BB20" s="37" t="e">
        <f t="shared" si="1"/>
        <v>#DIV/0!</v>
      </c>
    </row>
    <row r="21" spans="1:54" ht="16.2" thickBot="1">
      <c r="A21" s="5">
        <v>15</v>
      </c>
      <c r="B21" s="6"/>
      <c r="C21" s="12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13"/>
      <c r="BA21" s="36" t="e">
        <f t="shared" si="0"/>
        <v>#DIV/0!</v>
      </c>
      <c r="BB21" s="37" t="e">
        <f t="shared" si="1"/>
        <v>#DIV/0!</v>
      </c>
    </row>
    <row r="22" spans="1:54" ht="16.2" thickBot="1">
      <c r="A22" s="5">
        <v>16</v>
      </c>
      <c r="B22" s="6"/>
      <c r="C22" s="12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13"/>
      <c r="BA22" s="36" t="e">
        <f t="shared" si="0"/>
        <v>#DIV/0!</v>
      </c>
      <c r="BB22" s="37" t="e">
        <f t="shared" si="1"/>
        <v>#DIV/0!</v>
      </c>
    </row>
    <row r="23" spans="1:54" ht="16.2" thickBot="1">
      <c r="A23" s="5">
        <v>17</v>
      </c>
      <c r="B23" s="6"/>
      <c r="C23" s="12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13"/>
      <c r="BA23" s="36" t="e">
        <f t="shared" si="0"/>
        <v>#DIV/0!</v>
      </c>
      <c r="BB23" s="37" t="e">
        <f t="shared" si="1"/>
        <v>#DIV/0!</v>
      </c>
    </row>
    <row r="24" spans="1:54" ht="16.2" thickBot="1">
      <c r="A24" s="5">
        <v>18</v>
      </c>
      <c r="B24" s="6"/>
      <c r="C24" s="12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13"/>
      <c r="BA24" s="36" t="e">
        <f t="shared" si="0"/>
        <v>#DIV/0!</v>
      </c>
      <c r="BB24" s="37" t="e">
        <f t="shared" si="1"/>
        <v>#DIV/0!</v>
      </c>
    </row>
    <row r="25" spans="1:54" ht="16.2" thickBot="1">
      <c r="A25" s="5">
        <v>19</v>
      </c>
      <c r="B25" s="6"/>
      <c r="C25" s="12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13"/>
      <c r="BA25" s="36" t="e">
        <f t="shared" si="0"/>
        <v>#DIV/0!</v>
      </c>
      <c r="BB25" s="37" t="e">
        <f t="shared" si="1"/>
        <v>#DIV/0!</v>
      </c>
    </row>
    <row r="26" spans="1:54" ht="16.2" thickBot="1">
      <c r="A26" s="5">
        <v>20</v>
      </c>
      <c r="B26" s="6"/>
      <c r="C26" s="12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13"/>
      <c r="BA26" s="36" t="e">
        <f t="shared" si="0"/>
        <v>#DIV/0!</v>
      </c>
      <c r="BB26" s="37" t="e">
        <f t="shared" si="1"/>
        <v>#DIV/0!</v>
      </c>
    </row>
    <row r="27" spans="1:54" ht="16.2" thickBot="1">
      <c r="A27" s="5">
        <v>21</v>
      </c>
      <c r="B27" s="6"/>
      <c r="C27" s="12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13"/>
      <c r="BA27" s="36" t="e">
        <f t="shared" si="0"/>
        <v>#DIV/0!</v>
      </c>
      <c r="BB27" s="37" t="e">
        <f t="shared" si="1"/>
        <v>#DIV/0!</v>
      </c>
    </row>
    <row r="28" spans="1:54" ht="16.2" thickBot="1">
      <c r="A28" s="5">
        <v>22</v>
      </c>
      <c r="B28" s="6"/>
      <c r="C28" s="12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13"/>
      <c r="BA28" s="36" t="e">
        <f t="shared" si="0"/>
        <v>#DIV/0!</v>
      </c>
      <c r="BB28" s="37" t="e">
        <f t="shared" si="1"/>
        <v>#DIV/0!</v>
      </c>
    </row>
    <row r="29" spans="1:54" ht="16.2" thickBot="1">
      <c r="A29" s="5">
        <v>23</v>
      </c>
      <c r="B29" s="6"/>
      <c r="C29" s="12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13"/>
      <c r="BA29" s="36" t="e">
        <f t="shared" si="0"/>
        <v>#DIV/0!</v>
      </c>
      <c r="BB29" s="37" t="e">
        <f t="shared" si="1"/>
        <v>#DIV/0!</v>
      </c>
    </row>
    <row r="30" spans="1:54" ht="16.2" thickBot="1">
      <c r="A30" s="5">
        <v>24</v>
      </c>
      <c r="B30" s="6"/>
      <c r="C30" s="12"/>
      <c r="D30" s="8"/>
      <c r="E30" s="7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7"/>
      <c r="AJ30" s="8"/>
      <c r="AK30" s="7"/>
      <c r="AL30" s="8"/>
      <c r="AM30" s="7"/>
      <c r="AN30" s="8"/>
      <c r="AO30" s="7"/>
      <c r="AP30" s="8"/>
      <c r="AQ30" s="7"/>
      <c r="AR30" s="8"/>
      <c r="AS30" s="7"/>
      <c r="AT30" s="8"/>
      <c r="AU30" s="7"/>
      <c r="AV30" s="8"/>
      <c r="AW30" s="7"/>
      <c r="AX30" s="8"/>
      <c r="AY30" s="7"/>
      <c r="AZ30" s="13"/>
      <c r="BA30" s="36" t="e">
        <f t="shared" si="0"/>
        <v>#DIV/0!</v>
      </c>
      <c r="BB30" s="37" t="e">
        <f t="shared" si="1"/>
        <v>#DIV/0!</v>
      </c>
    </row>
    <row r="31" spans="1:54" ht="16.2" thickBot="1">
      <c r="A31" s="5">
        <v>25</v>
      </c>
      <c r="B31" s="6"/>
      <c r="C31" s="12"/>
      <c r="D31" s="8"/>
      <c r="E31" s="7"/>
      <c r="F31" s="8"/>
      <c r="G31" s="7"/>
      <c r="H31" s="8"/>
      <c r="I31" s="7"/>
      <c r="J31" s="8"/>
      <c r="K31" s="7"/>
      <c r="L31" s="8"/>
      <c r="M31" s="7"/>
      <c r="N31" s="8"/>
      <c r="O31" s="7"/>
      <c r="P31" s="8"/>
      <c r="Q31" s="7"/>
      <c r="R31" s="8"/>
      <c r="S31" s="7"/>
      <c r="T31" s="8"/>
      <c r="U31" s="7"/>
      <c r="V31" s="8"/>
      <c r="W31" s="7"/>
      <c r="X31" s="8"/>
      <c r="Y31" s="7"/>
      <c r="Z31" s="8"/>
      <c r="AA31" s="7"/>
      <c r="AB31" s="8"/>
      <c r="AC31" s="7"/>
      <c r="AD31" s="8"/>
      <c r="AE31" s="7"/>
      <c r="AF31" s="8"/>
      <c r="AG31" s="7"/>
      <c r="AH31" s="8"/>
      <c r="AI31" s="7"/>
      <c r="AJ31" s="8"/>
      <c r="AK31" s="7"/>
      <c r="AL31" s="8"/>
      <c r="AM31" s="7"/>
      <c r="AN31" s="8"/>
      <c r="AO31" s="7"/>
      <c r="AP31" s="8"/>
      <c r="AQ31" s="7"/>
      <c r="AR31" s="8"/>
      <c r="AS31" s="7"/>
      <c r="AT31" s="8"/>
      <c r="AU31" s="7"/>
      <c r="AV31" s="8"/>
      <c r="AW31" s="7"/>
      <c r="AX31" s="8"/>
      <c r="AY31" s="7"/>
      <c r="AZ31" s="13"/>
      <c r="BA31" s="36" t="e">
        <f t="shared" si="0"/>
        <v>#DIV/0!</v>
      </c>
      <c r="BB31" s="37" t="e">
        <f t="shared" si="1"/>
        <v>#DIV/0!</v>
      </c>
    </row>
    <row r="32" spans="1:54" ht="16.2" thickBot="1">
      <c r="A32" s="5">
        <v>26</v>
      </c>
      <c r="B32" s="9"/>
      <c r="C32" s="12"/>
      <c r="D32" s="8"/>
      <c r="E32" s="7"/>
      <c r="F32" s="8"/>
      <c r="G32" s="7"/>
      <c r="H32" s="8"/>
      <c r="I32" s="7"/>
      <c r="J32" s="8"/>
      <c r="K32" s="7"/>
      <c r="L32" s="8"/>
      <c r="M32" s="7"/>
      <c r="N32" s="8"/>
      <c r="O32" s="7"/>
      <c r="P32" s="8"/>
      <c r="Q32" s="7"/>
      <c r="R32" s="8"/>
      <c r="S32" s="7"/>
      <c r="T32" s="8"/>
      <c r="U32" s="7"/>
      <c r="V32" s="8"/>
      <c r="W32" s="7"/>
      <c r="X32" s="8"/>
      <c r="Y32" s="7"/>
      <c r="Z32" s="8"/>
      <c r="AA32" s="7"/>
      <c r="AB32" s="8"/>
      <c r="AC32" s="7"/>
      <c r="AD32" s="8"/>
      <c r="AE32" s="7"/>
      <c r="AF32" s="8"/>
      <c r="AG32" s="7"/>
      <c r="AH32" s="8"/>
      <c r="AI32" s="7"/>
      <c r="AJ32" s="8"/>
      <c r="AK32" s="7"/>
      <c r="AL32" s="8"/>
      <c r="AM32" s="7"/>
      <c r="AN32" s="8"/>
      <c r="AO32" s="7"/>
      <c r="AP32" s="8"/>
      <c r="AQ32" s="7"/>
      <c r="AR32" s="8"/>
      <c r="AS32" s="7"/>
      <c r="AT32" s="8"/>
      <c r="AU32" s="7"/>
      <c r="AV32" s="8"/>
      <c r="AW32" s="7"/>
      <c r="AX32" s="8"/>
      <c r="AY32" s="7"/>
      <c r="AZ32" s="13"/>
      <c r="BA32" s="36" t="e">
        <f t="shared" si="0"/>
        <v>#DIV/0!</v>
      </c>
      <c r="BB32" s="37" t="e">
        <f t="shared" si="1"/>
        <v>#DIV/0!</v>
      </c>
    </row>
    <row r="33" spans="1:54" ht="16.2" thickBot="1">
      <c r="A33" s="5">
        <v>27</v>
      </c>
      <c r="B33" s="9"/>
      <c r="C33" s="12"/>
      <c r="D33" s="8"/>
      <c r="E33" s="7"/>
      <c r="F33" s="8"/>
      <c r="G33" s="7"/>
      <c r="H33" s="8"/>
      <c r="I33" s="7"/>
      <c r="J33" s="8"/>
      <c r="K33" s="7"/>
      <c r="L33" s="8"/>
      <c r="M33" s="7"/>
      <c r="N33" s="8"/>
      <c r="O33" s="7"/>
      <c r="P33" s="8"/>
      <c r="Q33" s="7"/>
      <c r="R33" s="8"/>
      <c r="S33" s="7"/>
      <c r="T33" s="8"/>
      <c r="U33" s="7"/>
      <c r="V33" s="8"/>
      <c r="W33" s="7"/>
      <c r="X33" s="8"/>
      <c r="Y33" s="7"/>
      <c r="Z33" s="8"/>
      <c r="AA33" s="7"/>
      <c r="AB33" s="8"/>
      <c r="AC33" s="7"/>
      <c r="AD33" s="8"/>
      <c r="AE33" s="7"/>
      <c r="AF33" s="8"/>
      <c r="AG33" s="7"/>
      <c r="AH33" s="8"/>
      <c r="AI33" s="7"/>
      <c r="AJ33" s="8"/>
      <c r="AK33" s="7"/>
      <c r="AL33" s="8"/>
      <c r="AM33" s="7"/>
      <c r="AN33" s="8"/>
      <c r="AO33" s="7"/>
      <c r="AP33" s="8"/>
      <c r="AQ33" s="7"/>
      <c r="AR33" s="8"/>
      <c r="AS33" s="7"/>
      <c r="AT33" s="8"/>
      <c r="AU33" s="7"/>
      <c r="AV33" s="8"/>
      <c r="AW33" s="7"/>
      <c r="AX33" s="8"/>
      <c r="AY33" s="7"/>
      <c r="AZ33" s="13"/>
      <c r="BA33" s="36" t="e">
        <f t="shared" si="0"/>
        <v>#DIV/0!</v>
      </c>
      <c r="BB33" s="37" t="e">
        <f t="shared" si="1"/>
        <v>#DIV/0!</v>
      </c>
    </row>
    <row r="34" spans="1:54" ht="16.2" thickBot="1">
      <c r="A34" s="5">
        <v>28</v>
      </c>
      <c r="B34" s="9"/>
      <c r="C34" s="12"/>
      <c r="D34" s="8"/>
      <c r="E34" s="7"/>
      <c r="F34" s="8"/>
      <c r="G34" s="7"/>
      <c r="H34" s="8"/>
      <c r="I34" s="7"/>
      <c r="J34" s="8"/>
      <c r="K34" s="7"/>
      <c r="L34" s="8"/>
      <c r="M34" s="7"/>
      <c r="N34" s="8"/>
      <c r="O34" s="7"/>
      <c r="P34" s="8"/>
      <c r="Q34" s="7"/>
      <c r="R34" s="8"/>
      <c r="S34" s="7"/>
      <c r="T34" s="8"/>
      <c r="U34" s="7"/>
      <c r="V34" s="8"/>
      <c r="W34" s="7"/>
      <c r="X34" s="8"/>
      <c r="Y34" s="7"/>
      <c r="Z34" s="8"/>
      <c r="AA34" s="7"/>
      <c r="AB34" s="8"/>
      <c r="AC34" s="7"/>
      <c r="AD34" s="8"/>
      <c r="AE34" s="7"/>
      <c r="AF34" s="8"/>
      <c r="AG34" s="7"/>
      <c r="AH34" s="8"/>
      <c r="AI34" s="7"/>
      <c r="AJ34" s="8"/>
      <c r="AK34" s="7"/>
      <c r="AL34" s="8"/>
      <c r="AM34" s="7"/>
      <c r="AN34" s="8"/>
      <c r="AO34" s="7"/>
      <c r="AP34" s="8"/>
      <c r="AQ34" s="7"/>
      <c r="AR34" s="8"/>
      <c r="AS34" s="7"/>
      <c r="AT34" s="8"/>
      <c r="AU34" s="7"/>
      <c r="AV34" s="8"/>
      <c r="AW34" s="7"/>
      <c r="AX34" s="8"/>
      <c r="AY34" s="7"/>
      <c r="AZ34" s="13"/>
      <c r="BA34" s="36" t="e">
        <f t="shared" si="0"/>
        <v>#DIV/0!</v>
      </c>
      <c r="BB34" s="37" t="e">
        <f t="shared" si="1"/>
        <v>#DIV/0!</v>
      </c>
    </row>
    <row r="35" spans="1:54" ht="16.2" thickBot="1">
      <c r="A35" s="5">
        <v>29</v>
      </c>
      <c r="B35" s="9"/>
      <c r="C35" s="12"/>
      <c r="D35" s="8"/>
      <c r="E35" s="7"/>
      <c r="F35" s="8"/>
      <c r="G35" s="7"/>
      <c r="H35" s="8"/>
      <c r="I35" s="7"/>
      <c r="J35" s="8"/>
      <c r="K35" s="7"/>
      <c r="L35" s="8"/>
      <c r="M35" s="7"/>
      <c r="N35" s="8"/>
      <c r="O35" s="7"/>
      <c r="P35" s="8"/>
      <c r="Q35" s="7"/>
      <c r="R35" s="8"/>
      <c r="S35" s="7"/>
      <c r="T35" s="8"/>
      <c r="U35" s="7"/>
      <c r="V35" s="8"/>
      <c r="W35" s="7"/>
      <c r="X35" s="8"/>
      <c r="Y35" s="7"/>
      <c r="Z35" s="8"/>
      <c r="AA35" s="7"/>
      <c r="AB35" s="8"/>
      <c r="AC35" s="7"/>
      <c r="AD35" s="8"/>
      <c r="AE35" s="7"/>
      <c r="AF35" s="8"/>
      <c r="AG35" s="7"/>
      <c r="AH35" s="8"/>
      <c r="AI35" s="7"/>
      <c r="AJ35" s="8"/>
      <c r="AK35" s="7"/>
      <c r="AL35" s="8"/>
      <c r="AM35" s="7"/>
      <c r="AN35" s="8"/>
      <c r="AO35" s="7"/>
      <c r="AP35" s="8"/>
      <c r="AQ35" s="7"/>
      <c r="AR35" s="8"/>
      <c r="AS35" s="7"/>
      <c r="AT35" s="8"/>
      <c r="AU35" s="7"/>
      <c r="AV35" s="8"/>
      <c r="AW35" s="7"/>
      <c r="AX35" s="8"/>
      <c r="AY35" s="7"/>
      <c r="AZ35" s="13"/>
      <c r="BA35" s="36" t="e">
        <f t="shared" si="0"/>
        <v>#DIV/0!</v>
      </c>
      <c r="BB35" s="37" t="e">
        <f t="shared" si="1"/>
        <v>#DIV/0!</v>
      </c>
    </row>
    <row r="36" spans="1:54" ht="16.2" thickBot="1">
      <c r="A36" s="5">
        <v>30</v>
      </c>
      <c r="B36" s="9"/>
      <c r="C36" s="67"/>
      <c r="D36" s="68"/>
      <c r="E36" s="69"/>
      <c r="F36" s="68"/>
      <c r="G36" s="69"/>
      <c r="H36" s="68"/>
      <c r="I36" s="69"/>
      <c r="J36" s="68"/>
      <c r="K36" s="69"/>
      <c r="L36" s="68"/>
      <c r="M36" s="69"/>
      <c r="N36" s="68"/>
      <c r="O36" s="69"/>
      <c r="P36" s="68"/>
      <c r="Q36" s="69"/>
      <c r="R36" s="68"/>
      <c r="S36" s="69"/>
      <c r="T36" s="68"/>
      <c r="U36" s="69"/>
      <c r="V36" s="68"/>
      <c r="W36" s="69"/>
      <c r="X36" s="68"/>
      <c r="Y36" s="69"/>
      <c r="Z36" s="68"/>
      <c r="AA36" s="69"/>
      <c r="AB36" s="68"/>
      <c r="AC36" s="69"/>
      <c r="AD36" s="68"/>
      <c r="AE36" s="69"/>
      <c r="AF36" s="68"/>
      <c r="AG36" s="69"/>
      <c r="AH36" s="68"/>
      <c r="AI36" s="69"/>
      <c r="AJ36" s="68"/>
      <c r="AK36" s="69"/>
      <c r="AL36" s="68"/>
      <c r="AM36" s="69"/>
      <c r="AN36" s="68"/>
      <c r="AO36" s="69"/>
      <c r="AP36" s="68"/>
      <c r="AQ36" s="69"/>
      <c r="AR36" s="68"/>
      <c r="AS36" s="69"/>
      <c r="AT36" s="68"/>
      <c r="AU36" s="69"/>
      <c r="AV36" s="68"/>
      <c r="AW36" s="69"/>
      <c r="AX36" s="68"/>
      <c r="AY36" s="69"/>
      <c r="AZ36" s="70"/>
      <c r="BA36" s="36" t="e">
        <f t="shared" si="0"/>
        <v>#DIV/0!</v>
      </c>
      <c r="BB36" s="37" t="e">
        <f t="shared" si="1"/>
        <v>#DIV/0!</v>
      </c>
    </row>
    <row r="37" spans="1:54" ht="16.2" thickBot="1">
      <c r="A37" s="117" t="s">
        <v>5</v>
      </c>
      <c r="B37" s="49" t="s">
        <v>147</v>
      </c>
      <c r="C37" s="123">
        <f>COUNTIF(C7:C36,"3")</f>
        <v>0</v>
      </c>
      <c r="D37" s="124"/>
      <c r="E37" s="123">
        <f t="shared" ref="E37" si="2">COUNTIF(E7:E36,"3")</f>
        <v>0</v>
      </c>
      <c r="F37" s="124"/>
      <c r="G37" s="123">
        <f t="shared" ref="G37" si="3">COUNTIF(G7:G36,"3")</f>
        <v>0</v>
      </c>
      <c r="H37" s="124"/>
      <c r="I37" s="123">
        <f t="shared" ref="I37" si="4">COUNTIF(I7:I36,"3")</f>
        <v>0</v>
      </c>
      <c r="J37" s="124"/>
      <c r="K37" s="123">
        <f t="shared" ref="K37" si="5">COUNTIF(K7:K36,"3")</f>
        <v>0</v>
      </c>
      <c r="L37" s="124"/>
      <c r="M37" s="123">
        <f t="shared" ref="M37" si="6">COUNTIF(M7:M36,"3")</f>
        <v>0</v>
      </c>
      <c r="N37" s="124"/>
      <c r="O37" s="123">
        <f t="shared" ref="O37" si="7">COUNTIF(O7:O36,"3")</f>
        <v>0</v>
      </c>
      <c r="P37" s="124"/>
      <c r="Q37" s="123">
        <f t="shared" ref="Q37" si="8">COUNTIF(Q7:Q36,"3")</f>
        <v>0</v>
      </c>
      <c r="R37" s="124"/>
      <c r="S37" s="123">
        <f t="shared" ref="S37" si="9">COUNTIF(S7:S36,"3")</f>
        <v>0</v>
      </c>
      <c r="T37" s="124"/>
      <c r="U37" s="123">
        <f t="shared" ref="U37" si="10">COUNTIF(U7:U36,"3")</f>
        <v>0</v>
      </c>
      <c r="V37" s="124"/>
      <c r="W37" s="123">
        <f t="shared" ref="W37" si="11">COUNTIF(W7:W36,"3")</f>
        <v>0</v>
      </c>
      <c r="X37" s="124"/>
      <c r="Y37" s="123">
        <f t="shared" ref="Y37" si="12">COUNTIF(Y7:Y36,"3")</f>
        <v>0</v>
      </c>
      <c r="Z37" s="124"/>
      <c r="AA37" s="123">
        <f t="shared" ref="AA37" si="13">COUNTIF(AA7:AA36,"3")</f>
        <v>0</v>
      </c>
      <c r="AB37" s="124"/>
      <c r="AC37" s="123">
        <f t="shared" ref="AC37" si="14">COUNTIF(AC7:AC36,"3")</f>
        <v>0</v>
      </c>
      <c r="AD37" s="124"/>
      <c r="AE37" s="123">
        <f t="shared" ref="AE37" si="15">COUNTIF(AE7:AE36,"3")</f>
        <v>0</v>
      </c>
      <c r="AF37" s="124"/>
      <c r="AG37" s="123">
        <f t="shared" ref="AG37" si="16">COUNTIF(AG7:AG36,"3")</f>
        <v>0</v>
      </c>
      <c r="AH37" s="124"/>
      <c r="AI37" s="123">
        <f t="shared" ref="AI37" si="17">COUNTIF(AI7:AI36,"3")</f>
        <v>0</v>
      </c>
      <c r="AJ37" s="124"/>
      <c r="AK37" s="123">
        <f t="shared" ref="AK37" si="18">COUNTIF(AK7:AK36,"3")</f>
        <v>0</v>
      </c>
      <c r="AL37" s="124"/>
      <c r="AM37" s="123">
        <f t="shared" ref="AM37" si="19">COUNTIF(AM7:AM36,"3")</f>
        <v>0</v>
      </c>
      <c r="AN37" s="124"/>
      <c r="AO37" s="123">
        <f t="shared" ref="AO37" si="20">COUNTIF(AO7:AO36,"3")</f>
        <v>0</v>
      </c>
      <c r="AP37" s="124"/>
      <c r="AQ37" s="123">
        <f t="shared" ref="AQ37" si="21">COUNTIF(AQ7:AQ36,"3")</f>
        <v>0</v>
      </c>
      <c r="AR37" s="124"/>
      <c r="AS37" s="123">
        <f t="shared" ref="AS37" si="22">COUNTIF(AS7:AS36,"3")</f>
        <v>0</v>
      </c>
      <c r="AT37" s="124"/>
      <c r="AU37" s="123">
        <f t="shared" ref="AU37" si="23">COUNTIF(AU7:AU36,"3")</f>
        <v>0</v>
      </c>
      <c r="AV37" s="124"/>
      <c r="AW37" s="123">
        <f t="shared" ref="AW37" si="24">COUNTIF(AW7:AW36,"3")</f>
        <v>0</v>
      </c>
      <c r="AX37" s="124"/>
      <c r="AY37" s="123">
        <f t="shared" ref="AY37" si="25">COUNTIF(AY7:AY36,"3")</f>
        <v>0</v>
      </c>
      <c r="AZ37" s="124"/>
      <c r="BA37" s="55">
        <f>COUNTIFS(BA7:BA36,"&gt;=3",BA7:BA36,"=3")</f>
        <v>0</v>
      </c>
      <c r="BB37" s="73"/>
    </row>
    <row r="38" spans="1:54" ht="16.2" thickBot="1">
      <c r="A38" s="118"/>
      <c r="B38" s="50" t="s">
        <v>148</v>
      </c>
      <c r="C38" s="79">
        <f>COUNTIF(C7:C36,"2")</f>
        <v>0</v>
      </c>
      <c r="D38" s="80"/>
      <c r="E38" s="79">
        <f t="shared" ref="E38" si="26">COUNTIF(E7:E36,"2")</f>
        <v>0</v>
      </c>
      <c r="F38" s="80"/>
      <c r="G38" s="79">
        <f t="shared" ref="G38" si="27">COUNTIF(G7:G36,"2")</f>
        <v>0</v>
      </c>
      <c r="H38" s="80"/>
      <c r="I38" s="79">
        <f t="shared" ref="I38" si="28">COUNTIF(I7:I36,"2")</f>
        <v>0</v>
      </c>
      <c r="J38" s="80"/>
      <c r="K38" s="79">
        <f t="shared" ref="K38" si="29">COUNTIF(K7:K36,"2")</f>
        <v>0</v>
      </c>
      <c r="L38" s="80"/>
      <c r="M38" s="79">
        <f t="shared" ref="M38" si="30">COUNTIF(M7:M36,"2")</f>
        <v>0</v>
      </c>
      <c r="N38" s="80"/>
      <c r="O38" s="79">
        <f t="shared" ref="O38" si="31">COUNTIF(O7:O36,"2")</f>
        <v>0</v>
      </c>
      <c r="P38" s="80"/>
      <c r="Q38" s="79">
        <f t="shared" ref="Q38" si="32">COUNTIF(Q7:Q36,"2")</f>
        <v>0</v>
      </c>
      <c r="R38" s="80"/>
      <c r="S38" s="79">
        <f t="shared" ref="S38" si="33">COUNTIF(S7:S36,"2")</f>
        <v>0</v>
      </c>
      <c r="T38" s="80"/>
      <c r="U38" s="79">
        <f t="shared" ref="U38" si="34">COUNTIF(U7:U36,"2")</f>
        <v>0</v>
      </c>
      <c r="V38" s="80"/>
      <c r="W38" s="79">
        <f t="shared" ref="W38" si="35">COUNTIF(W7:W36,"2")</f>
        <v>0</v>
      </c>
      <c r="X38" s="80"/>
      <c r="Y38" s="79">
        <f t="shared" ref="Y38" si="36">COUNTIF(Y7:Y36,"2")</f>
        <v>0</v>
      </c>
      <c r="Z38" s="80"/>
      <c r="AA38" s="79">
        <f t="shared" ref="AA38" si="37">COUNTIF(AA7:AA36,"2")</f>
        <v>0</v>
      </c>
      <c r="AB38" s="80"/>
      <c r="AC38" s="79">
        <f t="shared" ref="AC38" si="38">COUNTIF(AC7:AC36,"2")</f>
        <v>0</v>
      </c>
      <c r="AD38" s="80"/>
      <c r="AE38" s="79">
        <f t="shared" ref="AE38" si="39">COUNTIF(AE7:AE36,"2")</f>
        <v>0</v>
      </c>
      <c r="AF38" s="80"/>
      <c r="AG38" s="79">
        <f t="shared" ref="AG38" si="40">COUNTIF(AG7:AG36,"2")</f>
        <v>0</v>
      </c>
      <c r="AH38" s="80"/>
      <c r="AI38" s="79">
        <f t="shared" ref="AI38" si="41">COUNTIF(AI7:AI36,"2")</f>
        <v>0</v>
      </c>
      <c r="AJ38" s="80"/>
      <c r="AK38" s="79">
        <f t="shared" ref="AK38" si="42">COUNTIF(AK7:AK36,"2")</f>
        <v>0</v>
      </c>
      <c r="AL38" s="80"/>
      <c r="AM38" s="79">
        <f t="shared" ref="AM38" si="43">COUNTIF(AM7:AM36,"2")</f>
        <v>0</v>
      </c>
      <c r="AN38" s="80"/>
      <c r="AO38" s="79">
        <f t="shared" ref="AO38" si="44">COUNTIF(AO7:AO36,"2")</f>
        <v>0</v>
      </c>
      <c r="AP38" s="80"/>
      <c r="AQ38" s="79">
        <f t="shared" ref="AQ38" si="45">COUNTIF(AQ7:AQ36,"2")</f>
        <v>0</v>
      </c>
      <c r="AR38" s="80"/>
      <c r="AS38" s="79">
        <f t="shared" ref="AS38" si="46">COUNTIF(AS7:AS36,"2")</f>
        <v>0</v>
      </c>
      <c r="AT38" s="80"/>
      <c r="AU38" s="79">
        <f t="shared" ref="AU38" si="47">COUNTIF(AU7:AU36,"2")</f>
        <v>0</v>
      </c>
      <c r="AV38" s="80"/>
      <c r="AW38" s="79">
        <f t="shared" ref="AW38" si="48">COUNTIF(AW7:AW36,"2")</f>
        <v>0</v>
      </c>
      <c r="AX38" s="80"/>
      <c r="AY38" s="79">
        <f t="shared" ref="AY38" si="49">COUNTIF(AY7:AY36,"2")</f>
        <v>0</v>
      </c>
      <c r="AZ38" s="80"/>
      <c r="BA38" s="56">
        <f>COUNTIFS(BA7:BA36,"&gt;=2",BA7:BA36,"&lt;3")</f>
        <v>0</v>
      </c>
      <c r="BB38" s="74"/>
    </row>
    <row r="39" spans="1:54" ht="16.2" thickBot="1">
      <c r="A39" s="119"/>
      <c r="B39" s="51" t="s">
        <v>149</v>
      </c>
      <c r="C39" s="79">
        <f>COUNTIF(C7:C36,"1")</f>
        <v>0</v>
      </c>
      <c r="D39" s="80"/>
      <c r="E39" s="79">
        <f t="shared" ref="E39" si="50">COUNTIF(E7:E36,"1")</f>
        <v>0</v>
      </c>
      <c r="F39" s="80"/>
      <c r="G39" s="79">
        <f t="shared" ref="G39" si="51">COUNTIF(G7:G36,"1")</f>
        <v>0</v>
      </c>
      <c r="H39" s="80"/>
      <c r="I39" s="79">
        <f t="shared" ref="I39" si="52">COUNTIF(I7:I36,"1")</f>
        <v>0</v>
      </c>
      <c r="J39" s="80"/>
      <c r="K39" s="79">
        <f t="shared" ref="K39" si="53">COUNTIF(K7:K36,"1")</f>
        <v>0</v>
      </c>
      <c r="L39" s="80"/>
      <c r="M39" s="79">
        <f t="shared" ref="M39" si="54">COUNTIF(M7:M36,"1")</f>
        <v>0</v>
      </c>
      <c r="N39" s="80"/>
      <c r="O39" s="79">
        <f t="shared" ref="O39" si="55">COUNTIF(O7:O36,"1")</f>
        <v>0</v>
      </c>
      <c r="P39" s="80"/>
      <c r="Q39" s="79">
        <f t="shared" ref="Q39" si="56">COUNTIF(Q7:Q36,"1")</f>
        <v>0</v>
      </c>
      <c r="R39" s="80"/>
      <c r="S39" s="79">
        <f t="shared" ref="S39" si="57">COUNTIF(S7:S36,"1")</f>
        <v>0</v>
      </c>
      <c r="T39" s="80"/>
      <c r="U39" s="79">
        <f t="shared" ref="U39" si="58">COUNTIF(U7:U36,"1")</f>
        <v>0</v>
      </c>
      <c r="V39" s="80"/>
      <c r="W39" s="79">
        <f t="shared" ref="W39" si="59">COUNTIF(W7:W36,"1")</f>
        <v>0</v>
      </c>
      <c r="X39" s="80"/>
      <c r="Y39" s="79">
        <f t="shared" ref="Y39" si="60">COUNTIF(Y7:Y36,"1")</f>
        <v>0</v>
      </c>
      <c r="Z39" s="80"/>
      <c r="AA39" s="79">
        <f t="shared" ref="AA39" si="61">COUNTIF(AA7:AA36,"1")</f>
        <v>0</v>
      </c>
      <c r="AB39" s="80"/>
      <c r="AC39" s="79">
        <f t="shared" ref="AC39" si="62">COUNTIF(AC7:AC36,"1")</f>
        <v>0</v>
      </c>
      <c r="AD39" s="80"/>
      <c r="AE39" s="79">
        <f t="shared" ref="AE39" si="63">COUNTIF(AE7:AE36,"1")</f>
        <v>0</v>
      </c>
      <c r="AF39" s="80"/>
      <c r="AG39" s="79">
        <f t="shared" ref="AG39" si="64">COUNTIF(AG7:AG36,"1")</f>
        <v>0</v>
      </c>
      <c r="AH39" s="80"/>
      <c r="AI39" s="79">
        <f t="shared" ref="AI39" si="65">COUNTIF(AI7:AI36,"1")</f>
        <v>0</v>
      </c>
      <c r="AJ39" s="80"/>
      <c r="AK39" s="79">
        <f t="shared" ref="AK39" si="66">COUNTIF(AK7:AK36,"1")</f>
        <v>0</v>
      </c>
      <c r="AL39" s="80"/>
      <c r="AM39" s="79">
        <f t="shared" ref="AM39" si="67">COUNTIF(AM7:AM36,"1")</f>
        <v>0</v>
      </c>
      <c r="AN39" s="80"/>
      <c r="AO39" s="79">
        <f t="shared" ref="AO39" si="68">COUNTIF(AO7:AO36,"1")</f>
        <v>0</v>
      </c>
      <c r="AP39" s="80"/>
      <c r="AQ39" s="79">
        <f t="shared" ref="AQ39" si="69">COUNTIF(AQ7:AQ36,"1")</f>
        <v>0</v>
      </c>
      <c r="AR39" s="80"/>
      <c r="AS39" s="79">
        <f t="shared" ref="AS39" si="70">COUNTIF(AS7:AS36,"1")</f>
        <v>0</v>
      </c>
      <c r="AT39" s="80"/>
      <c r="AU39" s="79">
        <f t="shared" ref="AU39" si="71">COUNTIF(AU7:AU36,"1")</f>
        <v>0</v>
      </c>
      <c r="AV39" s="80"/>
      <c r="AW39" s="79">
        <f t="shared" ref="AW39" si="72">COUNTIF(AW7:AW36,"1")</f>
        <v>0</v>
      </c>
      <c r="AX39" s="80"/>
      <c r="AY39" s="79">
        <f t="shared" ref="AY39" si="73">COUNTIF(AY7:AY36,"1")</f>
        <v>0</v>
      </c>
      <c r="AZ39" s="80"/>
      <c r="BA39" s="57">
        <f>COUNTIFS(BA7:BA36,"&gt;=1",BA7:BA36,"&lt;2")</f>
        <v>0</v>
      </c>
      <c r="BB39" s="74"/>
    </row>
    <row r="40" spans="1:54" ht="16.2" thickBot="1">
      <c r="A40" s="120" t="s">
        <v>6</v>
      </c>
      <c r="B40" s="52" t="s">
        <v>147</v>
      </c>
      <c r="C40" s="77">
        <f>COUNTIF(D7:D36,"3")</f>
        <v>0</v>
      </c>
      <c r="D40" s="78"/>
      <c r="E40" s="77">
        <f t="shared" ref="E40" si="74">COUNTIF(F7:F36,"3")</f>
        <v>0</v>
      </c>
      <c r="F40" s="78"/>
      <c r="G40" s="77">
        <f t="shared" ref="G40" si="75">COUNTIF(H7:H36,"3")</f>
        <v>0</v>
      </c>
      <c r="H40" s="78"/>
      <c r="I40" s="77">
        <f t="shared" ref="I40" si="76">COUNTIF(J7:J36,"3")</f>
        <v>0</v>
      </c>
      <c r="J40" s="78"/>
      <c r="K40" s="77">
        <f t="shared" ref="K40" si="77">COUNTIF(L7:L36,"3")</f>
        <v>0</v>
      </c>
      <c r="L40" s="78"/>
      <c r="M40" s="77">
        <f t="shared" ref="M40" si="78">COUNTIF(N7:N36,"3")</f>
        <v>0</v>
      </c>
      <c r="N40" s="78"/>
      <c r="O40" s="77">
        <f t="shared" ref="O40" si="79">COUNTIF(P7:P36,"3")</f>
        <v>0</v>
      </c>
      <c r="P40" s="78"/>
      <c r="Q40" s="77">
        <f t="shared" ref="Q40" si="80">COUNTIF(R7:R36,"3")</f>
        <v>0</v>
      </c>
      <c r="R40" s="78"/>
      <c r="S40" s="77">
        <f t="shared" ref="S40" si="81">COUNTIF(T7:T36,"3")</f>
        <v>0</v>
      </c>
      <c r="T40" s="78"/>
      <c r="U40" s="77">
        <f t="shared" ref="U40" si="82">COUNTIF(V7:V36,"3")</f>
        <v>0</v>
      </c>
      <c r="V40" s="78"/>
      <c r="W40" s="77">
        <f t="shared" ref="W40" si="83">COUNTIF(X7:X36,"3")</f>
        <v>0</v>
      </c>
      <c r="X40" s="78"/>
      <c r="Y40" s="77">
        <f t="shared" ref="Y40" si="84">COUNTIF(Z7:Z36,"3")</f>
        <v>0</v>
      </c>
      <c r="Z40" s="78"/>
      <c r="AA40" s="77">
        <f t="shared" ref="AA40" si="85">COUNTIF(AB7:AB36,"3")</f>
        <v>0</v>
      </c>
      <c r="AB40" s="78"/>
      <c r="AC40" s="77">
        <f t="shared" ref="AC40" si="86">COUNTIF(AD7:AD36,"3")</f>
        <v>0</v>
      </c>
      <c r="AD40" s="78"/>
      <c r="AE40" s="77">
        <f t="shared" ref="AE40" si="87">COUNTIF(AF7:AF36,"3")</f>
        <v>0</v>
      </c>
      <c r="AF40" s="78"/>
      <c r="AG40" s="77">
        <f t="shared" ref="AG40" si="88">COUNTIF(AH7:AH36,"3")</f>
        <v>0</v>
      </c>
      <c r="AH40" s="78"/>
      <c r="AI40" s="77">
        <f t="shared" ref="AI40" si="89">COUNTIF(AJ7:AJ36,"3")</f>
        <v>0</v>
      </c>
      <c r="AJ40" s="78"/>
      <c r="AK40" s="77">
        <f t="shared" ref="AK40" si="90">COUNTIF(AL7:AL36,"3")</f>
        <v>0</v>
      </c>
      <c r="AL40" s="78"/>
      <c r="AM40" s="77">
        <f t="shared" ref="AM40" si="91">COUNTIF(AN7:AN36,"3")</f>
        <v>0</v>
      </c>
      <c r="AN40" s="78"/>
      <c r="AO40" s="77">
        <f t="shared" ref="AO40" si="92">COUNTIF(AP7:AP36,"3")</f>
        <v>0</v>
      </c>
      <c r="AP40" s="78"/>
      <c r="AQ40" s="77">
        <f t="shared" ref="AQ40" si="93">COUNTIF(AR7:AR36,"3")</f>
        <v>0</v>
      </c>
      <c r="AR40" s="78"/>
      <c r="AS40" s="77">
        <f t="shared" ref="AS40" si="94">COUNTIF(AT7:AT36,"3")</f>
        <v>0</v>
      </c>
      <c r="AT40" s="78"/>
      <c r="AU40" s="77">
        <f t="shared" ref="AU40" si="95">COUNTIF(AV7:AV36,"3")</f>
        <v>0</v>
      </c>
      <c r="AV40" s="78"/>
      <c r="AW40" s="77">
        <f t="shared" ref="AW40" si="96">COUNTIF(AX7:AX36,"3")</f>
        <v>0</v>
      </c>
      <c r="AX40" s="78"/>
      <c r="AY40" s="77">
        <f t="shared" ref="AY40" si="97">COUNTIF(AZ7:AZ36,"3")</f>
        <v>0</v>
      </c>
      <c r="AZ40" s="78"/>
      <c r="BA40" s="71"/>
      <c r="BB40" s="58">
        <f>COUNTIFS(BB7:BB36,"&gt;=3",BB7:BB36,"=3")</f>
        <v>0</v>
      </c>
    </row>
    <row r="41" spans="1:54" ht="16.2" thickBot="1">
      <c r="A41" s="121"/>
      <c r="B41" s="53" t="s">
        <v>148</v>
      </c>
      <c r="C41" s="77">
        <f>COUNTIF(D7:D36,"2")</f>
        <v>0</v>
      </c>
      <c r="D41" s="78"/>
      <c r="E41" s="77">
        <f t="shared" ref="E41" si="98">COUNTIF(F7:F36,"2")</f>
        <v>0</v>
      </c>
      <c r="F41" s="78"/>
      <c r="G41" s="77">
        <f t="shared" ref="G41" si="99">COUNTIF(H7:H36,"2")</f>
        <v>0</v>
      </c>
      <c r="H41" s="78"/>
      <c r="I41" s="77">
        <f t="shared" ref="I41" si="100">COUNTIF(J7:J36,"2")</f>
        <v>0</v>
      </c>
      <c r="J41" s="78"/>
      <c r="K41" s="77">
        <f t="shared" ref="K41" si="101">COUNTIF(L7:L36,"2")</f>
        <v>0</v>
      </c>
      <c r="L41" s="78"/>
      <c r="M41" s="77">
        <f t="shared" ref="M41" si="102">COUNTIF(N7:N36,"2")</f>
        <v>0</v>
      </c>
      <c r="N41" s="78"/>
      <c r="O41" s="77">
        <f t="shared" ref="O41" si="103">COUNTIF(P7:P36,"2")</f>
        <v>0</v>
      </c>
      <c r="P41" s="78"/>
      <c r="Q41" s="77">
        <f t="shared" ref="Q41" si="104">COUNTIF(R7:R36,"2")</f>
        <v>0</v>
      </c>
      <c r="R41" s="78"/>
      <c r="S41" s="77">
        <f t="shared" ref="S41" si="105">COUNTIF(T7:T36,"2")</f>
        <v>0</v>
      </c>
      <c r="T41" s="78"/>
      <c r="U41" s="77">
        <f t="shared" ref="U41" si="106">COUNTIF(V7:V36,"2")</f>
        <v>0</v>
      </c>
      <c r="V41" s="78"/>
      <c r="W41" s="77">
        <f t="shared" ref="W41" si="107">COUNTIF(X7:X36,"2")</f>
        <v>0</v>
      </c>
      <c r="X41" s="78"/>
      <c r="Y41" s="77">
        <f t="shared" ref="Y41" si="108">COUNTIF(Z7:Z36,"2")</f>
        <v>0</v>
      </c>
      <c r="Z41" s="78"/>
      <c r="AA41" s="77">
        <f t="shared" ref="AA41" si="109">COUNTIF(AB7:AB36,"2")</f>
        <v>0</v>
      </c>
      <c r="AB41" s="78"/>
      <c r="AC41" s="77">
        <f t="shared" ref="AC41" si="110">COUNTIF(AD7:AD36,"2")</f>
        <v>0</v>
      </c>
      <c r="AD41" s="78"/>
      <c r="AE41" s="77">
        <f t="shared" ref="AE41" si="111">COUNTIF(AF7:AF36,"2")</f>
        <v>0</v>
      </c>
      <c r="AF41" s="78"/>
      <c r="AG41" s="77">
        <f t="shared" ref="AG41" si="112">COUNTIF(AH7:AH36,"2")</f>
        <v>0</v>
      </c>
      <c r="AH41" s="78"/>
      <c r="AI41" s="77">
        <f t="shared" ref="AI41" si="113">COUNTIF(AJ7:AJ36,"2")</f>
        <v>0</v>
      </c>
      <c r="AJ41" s="78"/>
      <c r="AK41" s="77">
        <f t="shared" ref="AK41" si="114">COUNTIF(AL7:AL36,"2")</f>
        <v>0</v>
      </c>
      <c r="AL41" s="78"/>
      <c r="AM41" s="77">
        <f t="shared" ref="AM41" si="115">COUNTIF(AN7:AN36,"2")</f>
        <v>0</v>
      </c>
      <c r="AN41" s="78"/>
      <c r="AO41" s="77">
        <f t="shared" ref="AO41" si="116">COUNTIF(AP7:AP36,"2")</f>
        <v>0</v>
      </c>
      <c r="AP41" s="78"/>
      <c r="AQ41" s="77">
        <f t="shared" ref="AQ41" si="117">COUNTIF(AR7:AR36,"2")</f>
        <v>0</v>
      </c>
      <c r="AR41" s="78"/>
      <c r="AS41" s="77">
        <f t="shared" ref="AS41" si="118">COUNTIF(AT7:AT36,"2")</f>
        <v>0</v>
      </c>
      <c r="AT41" s="78"/>
      <c r="AU41" s="77">
        <f t="shared" ref="AU41" si="119">COUNTIF(AV7:AV36,"2")</f>
        <v>0</v>
      </c>
      <c r="AV41" s="78"/>
      <c r="AW41" s="77">
        <f t="shared" ref="AW41" si="120">COUNTIF(AX7:AX36,"2")</f>
        <v>0</v>
      </c>
      <c r="AX41" s="78"/>
      <c r="AY41" s="77">
        <f t="shared" ref="AY41" si="121">COUNTIF(AZ7:AZ36,"2")</f>
        <v>0</v>
      </c>
      <c r="AZ41" s="78"/>
      <c r="BA41" s="71"/>
      <c r="BB41" s="59">
        <f>COUNTIFS(BB7:BB36,"&gt;=2",BB7:BB36,"&lt;3")</f>
        <v>0</v>
      </c>
    </row>
    <row r="42" spans="1:54" ht="16.2" thickBot="1">
      <c r="A42" s="122"/>
      <c r="B42" s="54" t="s">
        <v>149</v>
      </c>
      <c r="C42" s="77">
        <f>COUNTIF(D7:D36,"1")</f>
        <v>0</v>
      </c>
      <c r="D42" s="78"/>
      <c r="E42" s="77">
        <f t="shared" ref="E42" si="122">COUNTIF(F7:F36,"1")</f>
        <v>0</v>
      </c>
      <c r="F42" s="78"/>
      <c r="G42" s="77">
        <f t="shared" ref="G42" si="123">COUNTIF(H7:H36,"1")</f>
        <v>0</v>
      </c>
      <c r="H42" s="78"/>
      <c r="I42" s="77">
        <f t="shared" ref="I42" si="124">COUNTIF(J7:J36,"1")</f>
        <v>0</v>
      </c>
      <c r="J42" s="78"/>
      <c r="K42" s="77">
        <f t="shared" ref="K42" si="125">COUNTIF(L7:L36,"1")</f>
        <v>0</v>
      </c>
      <c r="L42" s="78"/>
      <c r="M42" s="77">
        <f t="shared" ref="M42" si="126">COUNTIF(N7:N36,"1")</f>
        <v>0</v>
      </c>
      <c r="N42" s="78"/>
      <c r="O42" s="77">
        <f t="shared" ref="O42" si="127">COUNTIF(P7:P36,"1")</f>
        <v>0</v>
      </c>
      <c r="P42" s="78"/>
      <c r="Q42" s="77">
        <f t="shared" ref="Q42" si="128">COUNTIF(R7:R36,"1")</f>
        <v>0</v>
      </c>
      <c r="R42" s="78"/>
      <c r="S42" s="77">
        <f t="shared" ref="S42" si="129">COUNTIF(T7:T36,"1")</f>
        <v>0</v>
      </c>
      <c r="T42" s="78"/>
      <c r="U42" s="77">
        <f t="shared" ref="U42" si="130">COUNTIF(V7:V36,"1")</f>
        <v>0</v>
      </c>
      <c r="V42" s="78"/>
      <c r="W42" s="77">
        <f t="shared" ref="W42" si="131">COUNTIF(X7:X36,"1")</f>
        <v>0</v>
      </c>
      <c r="X42" s="78"/>
      <c r="Y42" s="77">
        <f t="shared" ref="Y42" si="132">COUNTIF(Z7:Z36,"1")</f>
        <v>0</v>
      </c>
      <c r="Z42" s="78"/>
      <c r="AA42" s="77">
        <f t="shared" ref="AA42" si="133">COUNTIF(AB7:AB36,"1")</f>
        <v>0</v>
      </c>
      <c r="AB42" s="78"/>
      <c r="AC42" s="77">
        <f t="shared" ref="AC42" si="134">COUNTIF(AD7:AD36,"1")</f>
        <v>0</v>
      </c>
      <c r="AD42" s="78"/>
      <c r="AE42" s="77">
        <f t="shared" ref="AE42" si="135">COUNTIF(AF7:AF36,"1")</f>
        <v>0</v>
      </c>
      <c r="AF42" s="78"/>
      <c r="AG42" s="77">
        <f t="shared" ref="AG42" si="136">COUNTIF(AH7:AH36,"1")</f>
        <v>0</v>
      </c>
      <c r="AH42" s="78"/>
      <c r="AI42" s="77">
        <f t="shared" ref="AI42" si="137">COUNTIF(AJ7:AJ36,"1")</f>
        <v>0</v>
      </c>
      <c r="AJ42" s="78"/>
      <c r="AK42" s="77">
        <f t="shared" ref="AK42" si="138">COUNTIF(AL7:AL36,"1")</f>
        <v>0</v>
      </c>
      <c r="AL42" s="78"/>
      <c r="AM42" s="77">
        <f t="shared" ref="AM42" si="139">COUNTIF(AN7:AN36,"1")</f>
        <v>0</v>
      </c>
      <c r="AN42" s="78"/>
      <c r="AO42" s="77">
        <f t="shared" ref="AO42" si="140">COUNTIF(AP7:AP36,"1")</f>
        <v>0</v>
      </c>
      <c r="AP42" s="78"/>
      <c r="AQ42" s="77">
        <f t="shared" ref="AQ42" si="141">COUNTIF(AR7:AR36,"1")</f>
        <v>0</v>
      </c>
      <c r="AR42" s="78"/>
      <c r="AS42" s="77">
        <f t="shared" ref="AS42" si="142">COUNTIF(AT7:AT36,"1")</f>
        <v>0</v>
      </c>
      <c r="AT42" s="78"/>
      <c r="AU42" s="77">
        <f t="shared" ref="AU42" si="143">COUNTIF(AV7:AV36,"1")</f>
        <v>0</v>
      </c>
      <c r="AV42" s="78"/>
      <c r="AW42" s="77">
        <f t="shared" ref="AW42" si="144">COUNTIF(AX7:AX36,"1")</f>
        <v>0</v>
      </c>
      <c r="AX42" s="78"/>
      <c r="AY42" s="77">
        <f t="shared" ref="AY42" si="145">COUNTIF(AZ7:AZ36,"1")</f>
        <v>0</v>
      </c>
      <c r="AZ42" s="78"/>
      <c r="BA42" s="72"/>
      <c r="BB42" s="60">
        <f>COUNTIFS(BB7:BB36,"&gt;=1",BB7:BB36,"&lt;2")</f>
        <v>0</v>
      </c>
    </row>
    <row r="99" spans="60:60">
      <c r="BH99" s="40" t="s">
        <v>137</v>
      </c>
    </row>
  </sheetData>
  <mergeCells count="198">
    <mergeCell ref="AY5:AZ5"/>
    <mergeCell ref="I38:J38"/>
    <mergeCell ref="K38:L38"/>
    <mergeCell ref="M38:N38"/>
    <mergeCell ref="O38:P38"/>
    <mergeCell ref="AS38:AT38"/>
    <mergeCell ref="AM37:AN37"/>
    <mergeCell ref="AO37:AP37"/>
    <mergeCell ref="AQ37:AR37"/>
    <mergeCell ref="AM38:AN38"/>
    <mergeCell ref="AO38:AP38"/>
    <mergeCell ref="AQ38:AR38"/>
    <mergeCell ref="AG37:AH37"/>
    <mergeCell ref="AG38:AH38"/>
    <mergeCell ref="AI37:AJ37"/>
    <mergeCell ref="AI38:AJ38"/>
    <mergeCell ref="AK37:AL37"/>
    <mergeCell ref="AK38:AL38"/>
    <mergeCell ref="AO5:AP5"/>
    <mergeCell ref="AQ5:AR5"/>
    <mergeCell ref="AU5:AV5"/>
    <mergeCell ref="AM2:AP4"/>
    <mergeCell ref="AQ2:AZ4"/>
    <mergeCell ref="AM5:AN5"/>
    <mergeCell ref="AC38:AD38"/>
    <mergeCell ref="AE38:AF38"/>
    <mergeCell ref="AC4:AF4"/>
    <mergeCell ref="AC5:AD5"/>
    <mergeCell ref="BA2:BB4"/>
    <mergeCell ref="U5:V5"/>
    <mergeCell ref="Q4:X4"/>
    <mergeCell ref="AU38:AV38"/>
    <mergeCell ref="AY38:AZ38"/>
    <mergeCell ref="AW38:AX38"/>
    <mergeCell ref="Q5:R5"/>
    <mergeCell ref="AA4:AB4"/>
    <mergeCell ref="Y4:Z4"/>
    <mergeCell ref="Y5:Z5"/>
    <mergeCell ref="AA5:AB5"/>
    <mergeCell ref="AE5:AF5"/>
    <mergeCell ref="BB37:BB39"/>
    <mergeCell ref="AG3:AL4"/>
    <mergeCell ref="AA37:AB37"/>
    <mergeCell ref="AC37:AD37"/>
    <mergeCell ref="AE37:AF37"/>
    <mergeCell ref="A37:A39"/>
    <mergeCell ref="O37:P37"/>
    <mergeCell ref="Q37:R37"/>
    <mergeCell ref="S37:T37"/>
    <mergeCell ref="U37:V37"/>
    <mergeCell ref="Y37:Z37"/>
    <mergeCell ref="E37:F37"/>
    <mergeCell ref="G37:H37"/>
    <mergeCell ref="I37:J37"/>
    <mergeCell ref="K37:L37"/>
    <mergeCell ref="M37:N37"/>
    <mergeCell ref="Y38:Z38"/>
    <mergeCell ref="C37:D37"/>
    <mergeCell ref="C38:D38"/>
    <mergeCell ref="W37:X37"/>
    <mergeCell ref="W38:X38"/>
    <mergeCell ref="E38:F38"/>
    <mergeCell ref="G38:H38"/>
    <mergeCell ref="C39:D39"/>
    <mergeCell ref="E39:F39"/>
    <mergeCell ref="G39:H39"/>
    <mergeCell ref="I39:J39"/>
    <mergeCell ref="K39:L39"/>
    <mergeCell ref="M39:N39"/>
    <mergeCell ref="A1:B1"/>
    <mergeCell ref="A2:A6"/>
    <mergeCell ref="B2:B6"/>
    <mergeCell ref="C2:AL2"/>
    <mergeCell ref="Q38:R38"/>
    <mergeCell ref="S38:T38"/>
    <mergeCell ref="BB5:BB6"/>
    <mergeCell ref="AU37:AV37"/>
    <mergeCell ref="AY37:AZ37"/>
    <mergeCell ref="AW37:AX37"/>
    <mergeCell ref="BA5:BA6"/>
    <mergeCell ref="AI5:AJ5"/>
    <mergeCell ref="AK5:AL5"/>
    <mergeCell ref="AW5:AX5"/>
    <mergeCell ref="AS5:AT5"/>
    <mergeCell ref="AS37:AT37"/>
    <mergeCell ref="K1:BB1"/>
    <mergeCell ref="C1:J1"/>
    <mergeCell ref="W5:X5"/>
    <mergeCell ref="C5:D5"/>
    <mergeCell ref="C3:AF3"/>
    <mergeCell ref="AG5:AH5"/>
    <mergeCell ref="U38:V38"/>
    <mergeCell ref="AA38:AB38"/>
    <mergeCell ref="C4:L4"/>
    <mergeCell ref="G5:H5"/>
    <mergeCell ref="K5:L5"/>
    <mergeCell ref="I5:J5"/>
    <mergeCell ref="M4:P4"/>
    <mergeCell ref="O5:P5"/>
    <mergeCell ref="M5:N5"/>
    <mergeCell ref="E5:F5"/>
    <mergeCell ref="S5:T5"/>
    <mergeCell ref="O39:P39"/>
    <mergeCell ref="Q39:R39"/>
    <mergeCell ref="S39:T39"/>
    <mergeCell ref="U39:V39"/>
    <mergeCell ref="Y40:Z40"/>
    <mergeCell ref="AA40:AB40"/>
    <mergeCell ref="AC40:AD40"/>
    <mergeCell ref="AE40:AF40"/>
    <mergeCell ref="A40:A42"/>
    <mergeCell ref="C40:D40"/>
    <mergeCell ref="E40:F40"/>
    <mergeCell ref="G40:H40"/>
    <mergeCell ref="I40:J40"/>
    <mergeCell ref="K40:L40"/>
    <mergeCell ref="M40:N40"/>
    <mergeCell ref="O40:P40"/>
    <mergeCell ref="Q40:R40"/>
    <mergeCell ref="C42:D42"/>
    <mergeCell ref="E42:F42"/>
    <mergeCell ref="G42:H42"/>
    <mergeCell ref="I42:J42"/>
    <mergeCell ref="K42:L42"/>
    <mergeCell ref="M42:N42"/>
    <mergeCell ref="O42:P42"/>
    <mergeCell ref="Q42:R42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AG40:AH40"/>
    <mergeCell ref="AG39:AH39"/>
    <mergeCell ref="AI39:AJ39"/>
    <mergeCell ref="AE41:AF41"/>
    <mergeCell ref="AG41:AH41"/>
    <mergeCell ref="S40:T40"/>
    <mergeCell ref="U40:V40"/>
    <mergeCell ref="W40:X40"/>
    <mergeCell ref="W39:X39"/>
    <mergeCell ref="Y39:Z39"/>
    <mergeCell ref="AA39:AB39"/>
    <mergeCell ref="AC39:AD39"/>
    <mergeCell ref="AE39:AF39"/>
    <mergeCell ref="S42:T42"/>
    <mergeCell ref="AG42:AH42"/>
    <mergeCell ref="AI42:AJ42"/>
    <mergeCell ref="AK42:AL42"/>
    <mergeCell ref="AM42:AN42"/>
    <mergeCell ref="AO39:AP39"/>
    <mergeCell ref="AO40:AP40"/>
    <mergeCell ref="AO41:AP41"/>
    <mergeCell ref="AO42:AP42"/>
    <mergeCell ref="AM41:AN41"/>
    <mergeCell ref="AI41:AJ41"/>
    <mergeCell ref="AK41:AL41"/>
    <mergeCell ref="AI40:AJ40"/>
    <mergeCell ref="AK40:AL40"/>
    <mergeCell ref="AM40:AN40"/>
    <mergeCell ref="U42:V42"/>
    <mergeCell ref="W42:X42"/>
    <mergeCell ref="Y42:Z42"/>
    <mergeCell ref="AA42:AB42"/>
    <mergeCell ref="AC42:AD42"/>
    <mergeCell ref="AE42:AF42"/>
    <mergeCell ref="AC41:AD41"/>
    <mergeCell ref="AK39:AL39"/>
    <mergeCell ref="AM39:AN39"/>
    <mergeCell ref="BA40:BA42"/>
    <mergeCell ref="AQ40:AR40"/>
    <mergeCell ref="AS40:AT40"/>
    <mergeCell ref="AU40:AV40"/>
    <mergeCell ref="AW40:AX40"/>
    <mergeCell ref="AY40:AZ40"/>
    <mergeCell ref="AQ39:AR39"/>
    <mergeCell ref="AS39:AT39"/>
    <mergeCell ref="AU39:AV39"/>
    <mergeCell ref="AW39:AX39"/>
    <mergeCell ref="AY39:AZ39"/>
    <mergeCell ref="AQ42:AR42"/>
    <mergeCell ref="AS42:AT42"/>
    <mergeCell ref="AU42:AV42"/>
    <mergeCell ref="AW42:AX42"/>
    <mergeCell ref="AY42:AZ42"/>
    <mergeCell ref="AQ41:AR41"/>
    <mergeCell ref="AS41:AT41"/>
    <mergeCell ref="AU41:AV41"/>
    <mergeCell ref="AW41:AX41"/>
    <mergeCell ref="AY41:AZ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99"/>
  <sheetViews>
    <sheetView tabSelected="1" zoomScale="75" zoomScaleNormal="100" workbookViewId="0">
      <selection activeCell="G1" sqref="G1:I1"/>
    </sheetView>
  </sheetViews>
  <sheetFormatPr defaultColWidth="11.19921875" defaultRowHeight="15.6"/>
  <cols>
    <col min="2" max="2" width="17.19921875" customWidth="1"/>
    <col min="6" max="7" width="11.19921875" customWidth="1"/>
    <col min="9" max="9" width="17.5" customWidth="1"/>
  </cols>
  <sheetData>
    <row r="1" spans="1:25" ht="21" thickBot="1">
      <c r="A1" s="250" t="s">
        <v>131</v>
      </c>
      <c r="B1" s="251"/>
      <c r="C1" s="251"/>
      <c r="D1" s="251"/>
      <c r="E1" s="251" t="s">
        <v>132</v>
      </c>
      <c r="F1" s="251"/>
      <c r="G1" s="251"/>
      <c r="H1" s="251"/>
      <c r="I1" s="252"/>
      <c r="J1" s="253" t="s">
        <v>133</v>
      </c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5"/>
    </row>
    <row r="2" spans="1:25" ht="34.049999999999997" customHeight="1">
      <c r="A2" s="270" t="s">
        <v>120</v>
      </c>
      <c r="B2" s="271"/>
      <c r="C2" s="271"/>
      <c r="D2" s="271"/>
      <c r="E2" s="271"/>
      <c r="F2" s="271"/>
      <c r="G2" s="30"/>
      <c r="H2" s="270" t="s">
        <v>128</v>
      </c>
      <c r="I2" s="271"/>
      <c r="J2" s="271"/>
      <c r="K2" s="271"/>
      <c r="L2" s="271"/>
      <c r="M2" s="272"/>
      <c r="Y2" s="20"/>
    </row>
    <row r="3" spans="1:25" ht="16.2" thickBot="1">
      <c r="A3" s="19"/>
      <c r="G3" s="26"/>
      <c r="H3" s="19"/>
      <c r="M3" s="20"/>
      <c r="Y3" s="20"/>
    </row>
    <row r="4" spans="1:25">
      <c r="A4" s="273" t="s">
        <v>121</v>
      </c>
      <c r="B4" s="274"/>
      <c r="C4" s="274"/>
      <c r="D4" s="274"/>
      <c r="E4" s="274"/>
      <c r="F4" s="274"/>
      <c r="G4" s="27"/>
      <c r="H4" s="273" t="s">
        <v>121</v>
      </c>
      <c r="I4" s="274"/>
      <c r="J4" s="274"/>
      <c r="K4" s="274"/>
      <c r="L4" s="274"/>
      <c r="M4" s="275"/>
      <c r="Y4" s="20"/>
    </row>
    <row r="5" spans="1:25">
      <c r="A5" s="19"/>
      <c r="B5" s="24" t="s">
        <v>122</v>
      </c>
      <c r="C5" s="47">
        <f>'Социально-коммуникативное'!Y35</f>
        <v>0</v>
      </c>
      <c r="G5" s="26"/>
      <c r="H5" s="19"/>
      <c r="I5" s="24" t="s">
        <v>122</v>
      </c>
      <c r="J5" s="47">
        <f>'Социально-коммуникативное'!Z38</f>
        <v>0</v>
      </c>
      <c r="M5" s="20"/>
      <c r="Y5" s="20"/>
    </row>
    <row r="6" spans="1:25">
      <c r="A6" s="19"/>
      <c r="B6" s="24" t="s">
        <v>123</v>
      </c>
      <c r="C6" s="47">
        <f>'Социально-коммуникативное'!Y36</f>
        <v>0</v>
      </c>
      <c r="G6" s="26"/>
      <c r="H6" s="19"/>
      <c r="I6" s="24" t="s">
        <v>123</v>
      </c>
      <c r="J6" s="47">
        <f>'Социально-коммуникативное'!Z39</f>
        <v>0</v>
      </c>
      <c r="M6" s="20"/>
      <c r="Y6" s="20"/>
    </row>
    <row r="7" spans="1:25" ht="16.2" thickBot="1">
      <c r="A7" s="21"/>
      <c r="B7" s="25" t="s">
        <v>124</v>
      </c>
      <c r="C7" s="48">
        <f>'Социально-коммуникативное'!Y37</f>
        <v>1</v>
      </c>
      <c r="D7" s="22"/>
      <c r="E7" s="22"/>
      <c r="F7" s="22"/>
      <c r="G7" s="26"/>
      <c r="H7" s="21"/>
      <c r="I7" s="25" t="s">
        <v>124</v>
      </c>
      <c r="J7" s="48">
        <f>'Социально-коммуникативное'!Z40</f>
        <v>0</v>
      </c>
      <c r="K7" s="22"/>
      <c r="L7" s="22"/>
      <c r="M7" s="23"/>
      <c r="Y7" s="20"/>
    </row>
    <row r="8" spans="1:25">
      <c r="A8" s="256" t="s">
        <v>129</v>
      </c>
      <c r="B8" s="257"/>
      <c r="C8" s="257"/>
      <c r="D8" s="257"/>
      <c r="E8" s="257"/>
      <c r="F8" s="257"/>
      <c r="G8" s="28"/>
      <c r="H8" s="256" t="s">
        <v>129</v>
      </c>
      <c r="I8" s="257"/>
      <c r="J8" s="257"/>
      <c r="K8" s="257"/>
      <c r="L8" s="257"/>
      <c r="M8" s="260"/>
      <c r="Y8" s="20"/>
    </row>
    <row r="9" spans="1:25">
      <c r="A9" s="256"/>
      <c r="B9" s="257"/>
      <c r="C9" s="257"/>
      <c r="D9" s="257"/>
      <c r="E9" s="257"/>
      <c r="F9" s="257"/>
      <c r="G9" s="28"/>
      <c r="H9" s="256"/>
      <c r="I9" s="257"/>
      <c r="J9" s="257"/>
      <c r="K9" s="257"/>
      <c r="L9" s="257"/>
      <c r="M9" s="260"/>
      <c r="Y9" s="20"/>
    </row>
    <row r="10" spans="1:25">
      <c r="A10" s="256"/>
      <c r="B10" s="257"/>
      <c r="C10" s="257"/>
      <c r="D10" s="257"/>
      <c r="E10" s="257"/>
      <c r="F10" s="257"/>
      <c r="G10" s="28"/>
      <c r="H10" s="256"/>
      <c r="I10" s="257"/>
      <c r="J10" s="257"/>
      <c r="K10" s="257"/>
      <c r="L10" s="257"/>
      <c r="M10" s="260"/>
      <c r="Y10" s="20"/>
    </row>
    <row r="11" spans="1:25" ht="61.05" customHeight="1" thickBot="1">
      <c r="A11" s="258"/>
      <c r="B11" s="259"/>
      <c r="C11" s="259"/>
      <c r="D11" s="259"/>
      <c r="E11" s="259"/>
      <c r="F11" s="259"/>
      <c r="G11" s="28"/>
      <c r="H11" s="258"/>
      <c r="I11" s="259"/>
      <c r="J11" s="259"/>
      <c r="K11" s="259"/>
      <c r="L11" s="259"/>
      <c r="M11" s="261"/>
      <c r="Y11" s="20"/>
    </row>
    <row r="12" spans="1:25" ht="16.2" thickBot="1">
      <c r="A12" s="19"/>
      <c r="G12" s="26"/>
      <c r="H12" s="19"/>
      <c r="M12" s="20"/>
      <c r="Y12" s="20"/>
    </row>
    <row r="13" spans="1:25">
      <c r="A13" s="276" t="s">
        <v>125</v>
      </c>
      <c r="B13" s="277"/>
      <c r="C13" s="277"/>
      <c r="D13" s="277"/>
      <c r="E13" s="277"/>
      <c r="F13" s="277"/>
      <c r="G13" s="27"/>
      <c r="H13" s="276" t="s">
        <v>125</v>
      </c>
      <c r="I13" s="277"/>
      <c r="J13" s="277"/>
      <c r="K13" s="277"/>
      <c r="L13" s="277"/>
      <c r="M13" s="278"/>
      <c r="Y13" s="20"/>
    </row>
    <row r="14" spans="1:25">
      <c r="A14" s="19"/>
      <c r="B14" s="24" t="s">
        <v>122</v>
      </c>
      <c r="C14" s="47">
        <f>Познавательное!AR35</f>
        <v>0</v>
      </c>
      <c r="G14" s="26"/>
      <c r="H14" s="19"/>
      <c r="I14" s="24" t="s">
        <v>122</v>
      </c>
      <c r="J14" s="47">
        <f>Познавательное!AS38</f>
        <v>0</v>
      </c>
      <c r="M14" s="20"/>
      <c r="Y14" s="20"/>
    </row>
    <row r="15" spans="1:25">
      <c r="A15" s="19"/>
      <c r="B15" s="24" t="s">
        <v>123</v>
      </c>
      <c r="C15" s="47">
        <f>Познавательное!AR36</f>
        <v>0</v>
      </c>
      <c r="G15" s="26"/>
      <c r="H15" s="19"/>
      <c r="I15" s="24" t="s">
        <v>123</v>
      </c>
      <c r="J15" s="47">
        <f>Познавательное!AS39</f>
        <v>0</v>
      </c>
      <c r="M15" s="20"/>
      <c r="Y15" s="20"/>
    </row>
    <row r="16" spans="1:25" ht="16.2" thickBot="1">
      <c r="A16" s="21"/>
      <c r="B16" s="25" t="s">
        <v>124</v>
      </c>
      <c r="C16" s="48">
        <f>Познавательное!AR37</f>
        <v>0</v>
      </c>
      <c r="D16" s="22"/>
      <c r="E16" s="22"/>
      <c r="F16" s="22"/>
      <c r="G16" s="26"/>
      <c r="H16" s="21"/>
      <c r="I16" s="25" t="s">
        <v>124</v>
      </c>
      <c r="J16" s="48">
        <f>Познавательное!AS40</f>
        <v>0</v>
      </c>
      <c r="K16" s="22"/>
      <c r="L16" s="22"/>
      <c r="M16" s="23"/>
      <c r="Y16" s="20"/>
    </row>
    <row r="17" spans="1:25">
      <c r="A17" s="256" t="s">
        <v>129</v>
      </c>
      <c r="B17" s="257"/>
      <c r="C17" s="257"/>
      <c r="D17" s="257"/>
      <c r="E17" s="257"/>
      <c r="F17" s="257"/>
      <c r="G17" s="28"/>
      <c r="H17" s="256" t="s">
        <v>129</v>
      </c>
      <c r="I17" s="257"/>
      <c r="J17" s="257"/>
      <c r="K17" s="257"/>
      <c r="L17" s="257"/>
      <c r="M17" s="260"/>
      <c r="Y17" s="20"/>
    </row>
    <row r="18" spans="1:25">
      <c r="A18" s="256"/>
      <c r="B18" s="257"/>
      <c r="C18" s="257"/>
      <c r="D18" s="257"/>
      <c r="E18" s="257"/>
      <c r="F18" s="257"/>
      <c r="G18" s="28"/>
      <c r="H18" s="256"/>
      <c r="I18" s="257"/>
      <c r="J18" s="257"/>
      <c r="K18" s="257"/>
      <c r="L18" s="257"/>
      <c r="M18" s="260"/>
      <c r="Y18" s="20"/>
    </row>
    <row r="19" spans="1:25">
      <c r="A19" s="256"/>
      <c r="B19" s="257"/>
      <c r="C19" s="257"/>
      <c r="D19" s="257"/>
      <c r="E19" s="257"/>
      <c r="F19" s="257"/>
      <c r="G19" s="28"/>
      <c r="H19" s="256"/>
      <c r="I19" s="257"/>
      <c r="J19" s="257"/>
      <c r="K19" s="257"/>
      <c r="L19" s="257"/>
      <c r="M19" s="260"/>
      <c r="Y19" s="20"/>
    </row>
    <row r="20" spans="1:25" ht="54" customHeight="1" thickBot="1">
      <c r="A20" s="258"/>
      <c r="B20" s="259"/>
      <c r="C20" s="259"/>
      <c r="D20" s="259"/>
      <c r="E20" s="259"/>
      <c r="F20" s="259"/>
      <c r="G20" s="28"/>
      <c r="H20" s="258"/>
      <c r="I20" s="259"/>
      <c r="J20" s="259"/>
      <c r="K20" s="259"/>
      <c r="L20" s="259"/>
      <c r="M20" s="261"/>
      <c r="Y20" s="20"/>
    </row>
    <row r="21" spans="1:25" ht="16.2" thickBot="1">
      <c r="A21" s="19"/>
      <c r="G21" s="26"/>
      <c r="H21" s="19"/>
      <c r="M21" s="20"/>
      <c r="Y21" s="20"/>
    </row>
    <row r="22" spans="1:25">
      <c r="A22" s="266" t="s">
        <v>130</v>
      </c>
      <c r="B22" s="267"/>
      <c r="C22" s="267"/>
      <c r="D22" s="267"/>
      <c r="E22" s="267"/>
      <c r="F22" s="267"/>
      <c r="G22" s="27"/>
      <c r="H22" s="266" t="s">
        <v>130</v>
      </c>
      <c r="I22" s="267"/>
      <c r="J22" s="267"/>
      <c r="K22" s="267"/>
      <c r="L22" s="267"/>
      <c r="M22" s="279"/>
      <c r="Y22" s="20"/>
    </row>
    <row r="23" spans="1:25">
      <c r="A23" s="19"/>
      <c r="B23" s="24" t="s">
        <v>122</v>
      </c>
      <c r="C23" s="47">
        <f>Речевое!AG35</f>
        <v>0</v>
      </c>
      <c r="G23" s="26"/>
      <c r="H23" s="19"/>
      <c r="I23" s="24" t="s">
        <v>122</v>
      </c>
      <c r="J23" s="47">
        <f>Речевое!AH38</f>
        <v>0</v>
      </c>
      <c r="M23" s="20"/>
      <c r="Y23" s="20"/>
    </row>
    <row r="24" spans="1:25">
      <c r="A24" s="19"/>
      <c r="B24" s="24" t="s">
        <v>123</v>
      </c>
      <c r="C24" s="47">
        <f>Речевое!AG36</f>
        <v>0</v>
      </c>
      <c r="G24" s="26"/>
      <c r="H24" s="19"/>
      <c r="I24" s="24" t="s">
        <v>123</v>
      </c>
      <c r="J24" s="47">
        <f>Речевое!AH39</f>
        <v>0</v>
      </c>
      <c r="M24" s="20"/>
      <c r="Y24" s="20"/>
    </row>
    <row r="25" spans="1:25" ht="16.2" thickBot="1">
      <c r="A25" s="21"/>
      <c r="B25" s="25" t="s">
        <v>124</v>
      </c>
      <c r="C25" s="48">
        <f>Речевое!AG37</f>
        <v>0</v>
      </c>
      <c r="D25" s="22"/>
      <c r="E25" s="22"/>
      <c r="F25" s="22"/>
      <c r="G25" s="26"/>
      <c r="H25" s="21"/>
      <c r="I25" s="25" t="s">
        <v>124</v>
      </c>
      <c r="J25" s="48">
        <f>Речевое!AH40</f>
        <v>0</v>
      </c>
      <c r="K25" s="22"/>
      <c r="L25" s="22"/>
      <c r="M25" s="23"/>
      <c r="Y25" s="20"/>
    </row>
    <row r="26" spans="1:25">
      <c r="A26" s="256" t="s">
        <v>129</v>
      </c>
      <c r="B26" s="257"/>
      <c r="C26" s="257"/>
      <c r="D26" s="257"/>
      <c r="E26" s="257"/>
      <c r="F26" s="257"/>
      <c r="G26" s="28"/>
      <c r="H26" s="256" t="s">
        <v>129</v>
      </c>
      <c r="I26" s="257"/>
      <c r="J26" s="257"/>
      <c r="K26" s="257"/>
      <c r="L26" s="257"/>
      <c r="M26" s="260"/>
      <c r="Y26" s="20"/>
    </row>
    <row r="27" spans="1:25">
      <c r="A27" s="256"/>
      <c r="B27" s="257"/>
      <c r="C27" s="257"/>
      <c r="D27" s="257"/>
      <c r="E27" s="257"/>
      <c r="F27" s="257"/>
      <c r="G27" s="28"/>
      <c r="H27" s="256"/>
      <c r="I27" s="257"/>
      <c r="J27" s="257"/>
      <c r="K27" s="257"/>
      <c r="L27" s="257"/>
      <c r="M27" s="260"/>
      <c r="Y27" s="20"/>
    </row>
    <row r="28" spans="1:25">
      <c r="A28" s="256"/>
      <c r="B28" s="257"/>
      <c r="C28" s="257"/>
      <c r="D28" s="257"/>
      <c r="E28" s="257"/>
      <c r="F28" s="257"/>
      <c r="G28" s="28"/>
      <c r="H28" s="256"/>
      <c r="I28" s="257"/>
      <c r="J28" s="257"/>
      <c r="K28" s="257"/>
      <c r="L28" s="257"/>
      <c r="M28" s="260"/>
      <c r="Y28" s="20"/>
    </row>
    <row r="29" spans="1:25" ht="57" customHeight="1" thickBot="1">
      <c r="A29" s="258"/>
      <c r="B29" s="259"/>
      <c r="C29" s="259"/>
      <c r="D29" s="259"/>
      <c r="E29" s="259"/>
      <c r="F29" s="259"/>
      <c r="G29" s="28"/>
      <c r="H29" s="258"/>
      <c r="I29" s="259"/>
      <c r="J29" s="259"/>
      <c r="K29" s="259"/>
      <c r="L29" s="259"/>
      <c r="M29" s="261"/>
      <c r="Y29" s="20"/>
    </row>
    <row r="30" spans="1:25" ht="16.2" thickBot="1">
      <c r="A30" s="19"/>
      <c r="G30" s="26"/>
      <c r="H30" s="19"/>
      <c r="M30" s="20"/>
      <c r="Y30" s="20"/>
    </row>
    <row r="31" spans="1:25">
      <c r="A31" s="264" t="s">
        <v>126</v>
      </c>
      <c r="B31" s="265"/>
      <c r="C31" s="265"/>
      <c r="D31" s="265"/>
      <c r="E31" s="265"/>
      <c r="F31" s="265"/>
      <c r="G31" s="27"/>
      <c r="H31" s="264" t="s">
        <v>126</v>
      </c>
      <c r="I31" s="265"/>
      <c r="J31" s="265"/>
      <c r="K31" s="265"/>
      <c r="L31" s="265"/>
      <c r="M31" s="269"/>
      <c r="Y31" s="20"/>
    </row>
    <row r="32" spans="1:25">
      <c r="A32" s="19"/>
      <c r="B32" s="24" t="s">
        <v>122</v>
      </c>
      <c r="C32" s="47">
        <f>'Художественно-эстетическое'!AO36</f>
        <v>0</v>
      </c>
      <c r="G32" s="26"/>
      <c r="H32" s="19"/>
      <c r="I32" s="24" t="s">
        <v>122</v>
      </c>
      <c r="J32" s="47">
        <f>'Художественно-эстетическое'!AP39</f>
        <v>0</v>
      </c>
      <c r="M32" s="20"/>
      <c r="Y32" s="20"/>
    </row>
    <row r="33" spans="1:25">
      <c r="A33" s="19"/>
      <c r="B33" s="24" t="s">
        <v>123</v>
      </c>
      <c r="C33" s="47">
        <f>'Художественно-эстетическое'!AO37</f>
        <v>0</v>
      </c>
      <c r="G33" s="26"/>
      <c r="H33" s="19"/>
      <c r="I33" s="24" t="s">
        <v>123</v>
      </c>
      <c r="J33" s="47">
        <f>'Художественно-эстетическое'!AP40</f>
        <v>0</v>
      </c>
      <c r="M33" s="20"/>
      <c r="Y33" s="20"/>
    </row>
    <row r="34" spans="1:25" ht="16.2" thickBot="1">
      <c r="A34" s="21"/>
      <c r="B34" s="25" t="s">
        <v>124</v>
      </c>
      <c r="C34" s="48">
        <f>'Художественно-эстетическое'!AO38</f>
        <v>0</v>
      </c>
      <c r="D34" s="22"/>
      <c r="E34" s="22"/>
      <c r="F34" s="22"/>
      <c r="G34" s="26"/>
      <c r="H34" s="21"/>
      <c r="I34" s="25" t="s">
        <v>124</v>
      </c>
      <c r="J34" s="48">
        <f>'Художественно-эстетическое'!AP41</f>
        <v>0</v>
      </c>
      <c r="K34" s="22"/>
      <c r="L34" s="22"/>
      <c r="M34" s="23"/>
      <c r="Y34" s="20"/>
    </row>
    <row r="35" spans="1:25">
      <c r="A35" s="256" t="s">
        <v>129</v>
      </c>
      <c r="B35" s="257"/>
      <c r="C35" s="257"/>
      <c r="D35" s="257"/>
      <c r="E35" s="257"/>
      <c r="F35" s="257"/>
      <c r="G35" s="28"/>
      <c r="H35" s="256" t="s">
        <v>129</v>
      </c>
      <c r="I35" s="257"/>
      <c r="J35" s="257"/>
      <c r="K35" s="257"/>
      <c r="L35" s="257"/>
      <c r="M35" s="260"/>
      <c r="Y35" s="20"/>
    </row>
    <row r="36" spans="1:25">
      <c r="A36" s="256"/>
      <c r="B36" s="257"/>
      <c r="C36" s="257"/>
      <c r="D36" s="257"/>
      <c r="E36" s="257"/>
      <c r="F36" s="257"/>
      <c r="G36" s="28"/>
      <c r="H36" s="256"/>
      <c r="I36" s="257"/>
      <c r="J36" s="257"/>
      <c r="K36" s="257"/>
      <c r="L36" s="257"/>
      <c r="M36" s="260"/>
      <c r="Y36" s="20"/>
    </row>
    <row r="37" spans="1:25">
      <c r="A37" s="256"/>
      <c r="B37" s="257"/>
      <c r="C37" s="257"/>
      <c r="D37" s="257"/>
      <c r="E37" s="257"/>
      <c r="F37" s="257"/>
      <c r="G37" s="28"/>
      <c r="H37" s="256"/>
      <c r="I37" s="257"/>
      <c r="J37" s="257"/>
      <c r="K37" s="257"/>
      <c r="L37" s="257"/>
      <c r="M37" s="260"/>
      <c r="Y37" s="20"/>
    </row>
    <row r="38" spans="1:25" ht="64.95" customHeight="1" thickBot="1">
      <c r="A38" s="258"/>
      <c r="B38" s="259"/>
      <c r="C38" s="259"/>
      <c r="D38" s="259"/>
      <c r="E38" s="259"/>
      <c r="F38" s="259"/>
      <c r="G38" s="28"/>
      <c r="H38" s="258"/>
      <c r="I38" s="259"/>
      <c r="J38" s="259"/>
      <c r="K38" s="259"/>
      <c r="L38" s="259"/>
      <c r="M38" s="261"/>
      <c r="Y38" s="20"/>
    </row>
    <row r="39" spans="1:25" ht="16.2" thickBot="1">
      <c r="A39" s="19"/>
      <c r="G39" s="26"/>
      <c r="H39" s="19"/>
      <c r="M39" s="20"/>
      <c r="Y39" s="20"/>
    </row>
    <row r="40" spans="1:25">
      <c r="A40" s="262" t="s">
        <v>127</v>
      </c>
      <c r="B40" s="263"/>
      <c r="C40" s="263"/>
      <c r="D40" s="263"/>
      <c r="E40" s="263"/>
      <c r="F40" s="263"/>
      <c r="G40" s="27"/>
      <c r="H40" s="262" t="s">
        <v>127</v>
      </c>
      <c r="I40" s="263"/>
      <c r="J40" s="263"/>
      <c r="K40" s="263"/>
      <c r="L40" s="263"/>
      <c r="M40" s="268"/>
      <c r="Y40" s="20"/>
    </row>
    <row r="41" spans="1:25">
      <c r="A41" s="19"/>
      <c r="B41" s="24" t="s">
        <v>122</v>
      </c>
      <c r="C41" s="47">
        <f>Физическое!BA37</f>
        <v>0</v>
      </c>
      <c r="G41" s="26"/>
      <c r="H41" s="19"/>
      <c r="I41" s="24" t="s">
        <v>122</v>
      </c>
      <c r="J41" s="47">
        <f>Физическое!BB40</f>
        <v>0</v>
      </c>
      <c r="M41" s="20"/>
      <c r="Y41" s="20"/>
    </row>
    <row r="42" spans="1:25">
      <c r="A42" s="19"/>
      <c r="B42" s="24" t="s">
        <v>123</v>
      </c>
      <c r="C42" s="47">
        <f>Физическое!BA38</f>
        <v>0</v>
      </c>
      <c r="G42" s="26"/>
      <c r="H42" s="19"/>
      <c r="I42" s="24" t="s">
        <v>123</v>
      </c>
      <c r="J42" s="47">
        <f>Физическое!BB41</f>
        <v>0</v>
      </c>
      <c r="M42" s="20"/>
      <c r="Y42" s="20"/>
    </row>
    <row r="43" spans="1:25" ht="16.2" thickBot="1">
      <c r="A43" s="21"/>
      <c r="B43" s="25" t="s">
        <v>124</v>
      </c>
      <c r="C43" s="48">
        <f>Физическое!BA39</f>
        <v>0</v>
      </c>
      <c r="D43" s="22"/>
      <c r="E43" s="22"/>
      <c r="F43" s="22"/>
      <c r="G43" s="26"/>
      <c r="H43" s="21"/>
      <c r="I43" s="25" t="s">
        <v>124</v>
      </c>
      <c r="J43" s="48">
        <f>Физическое!BB42</f>
        <v>0</v>
      </c>
      <c r="K43" s="22"/>
      <c r="L43" s="22"/>
      <c r="M43" s="23"/>
      <c r="Y43" s="20"/>
    </row>
    <row r="44" spans="1:25">
      <c r="A44" s="256" t="s">
        <v>129</v>
      </c>
      <c r="B44" s="257"/>
      <c r="C44" s="257"/>
      <c r="D44" s="257"/>
      <c r="E44" s="257"/>
      <c r="F44" s="257"/>
      <c r="G44" s="28"/>
      <c r="H44" s="256" t="s">
        <v>129</v>
      </c>
      <c r="I44" s="257"/>
      <c r="J44" s="257"/>
      <c r="K44" s="257"/>
      <c r="L44" s="257"/>
      <c r="M44" s="260"/>
      <c r="Y44" s="20"/>
    </row>
    <row r="45" spans="1:25">
      <c r="A45" s="256"/>
      <c r="B45" s="257"/>
      <c r="C45" s="257"/>
      <c r="D45" s="257"/>
      <c r="E45" s="257"/>
      <c r="F45" s="257"/>
      <c r="G45" s="28"/>
      <c r="H45" s="256"/>
      <c r="I45" s="257"/>
      <c r="J45" s="257"/>
      <c r="K45" s="257"/>
      <c r="L45" s="257"/>
      <c r="M45" s="260"/>
      <c r="Y45" s="20"/>
    </row>
    <row r="46" spans="1:25">
      <c r="A46" s="256"/>
      <c r="B46" s="257"/>
      <c r="C46" s="257"/>
      <c r="D46" s="257"/>
      <c r="E46" s="257"/>
      <c r="F46" s="257"/>
      <c r="G46" s="28"/>
      <c r="H46" s="256"/>
      <c r="I46" s="257"/>
      <c r="J46" s="257"/>
      <c r="K46" s="257"/>
      <c r="L46" s="257"/>
      <c r="M46" s="260"/>
      <c r="Y46" s="20"/>
    </row>
    <row r="47" spans="1:25" ht="63" customHeight="1" thickBot="1">
      <c r="A47" s="258"/>
      <c r="B47" s="259"/>
      <c r="C47" s="259"/>
      <c r="D47" s="259"/>
      <c r="E47" s="259"/>
      <c r="F47" s="259"/>
      <c r="G47" s="29"/>
      <c r="H47" s="258"/>
      <c r="I47" s="259"/>
      <c r="J47" s="259"/>
      <c r="K47" s="259"/>
      <c r="L47" s="259"/>
      <c r="M47" s="261"/>
      <c r="Y47" s="20"/>
    </row>
    <row r="48" spans="1:25">
      <c r="A48" s="19"/>
      <c r="Y48" s="20"/>
    </row>
    <row r="49" spans="1:25" ht="16.2" thickBot="1">
      <c r="A49" s="21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3"/>
    </row>
    <row r="99" spans="60:60">
      <c r="BH99" s="40" t="s">
        <v>137</v>
      </c>
    </row>
  </sheetData>
  <mergeCells count="27">
    <mergeCell ref="H2:M2"/>
    <mergeCell ref="H4:M4"/>
    <mergeCell ref="H13:M13"/>
    <mergeCell ref="H22:M22"/>
    <mergeCell ref="A2:F2"/>
    <mergeCell ref="A4:F4"/>
    <mergeCell ref="A13:F13"/>
    <mergeCell ref="A44:F47"/>
    <mergeCell ref="H8:M11"/>
    <mergeCell ref="H17:M20"/>
    <mergeCell ref="H35:M38"/>
    <mergeCell ref="H44:M47"/>
    <mergeCell ref="A40:F40"/>
    <mergeCell ref="A31:F31"/>
    <mergeCell ref="A22:F22"/>
    <mergeCell ref="H40:M40"/>
    <mergeCell ref="H31:M31"/>
    <mergeCell ref="H26:M29"/>
    <mergeCell ref="A8:F11"/>
    <mergeCell ref="A17:F20"/>
    <mergeCell ref="A26:F29"/>
    <mergeCell ref="A35:F38"/>
    <mergeCell ref="A1:B1"/>
    <mergeCell ref="C1:D1"/>
    <mergeCell ref="E1:F1"/>
    <mergeCell ref="G1:I1"/>
    <mergeCell ref="J1:Y1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Социально-коммуникативное</vt:lpstr>
      <vt:lpstr>Познавательное</vt:lpstr>
      <vt:lpstr>Речевое</vt:lpstr>
      <vt:lpstr>Художественно-эстетическое</vt:lpstr>
      <vt:lpstr>Физическое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Станислав Волобуев</cp:lastModifiedBy>
  <dcterms:created xsi:type="dcterms:W3CDTF">2023-12-21T21:49:15Z</dcterms:created>
  <dcterms:modified xsi:type="dcterms:W3CDTF">2024-08-13T11:21:23Z</dcterms:modified>
</cp:coreProperties>
</file>