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кпк" sheetId="1" r:id="rId1"/>
    <sheet name="ФГОС" sheetId="8" r:id="rId2"/>
    <sheet name="ФГОС+ЦОС" sheetId="5" r:id="rId3"/>
    <sheet name="тьюторы" sheetId="2" r:id="rId4"/>
    <sheet name="эксперты ОГЭ ЕГЭ" sheetId="3" r:id="rId5"/>
    <sheet name="ЦНППМ" sheetId="6" r:id="rId6"/>
    <sheet name="сводная" sheetId="4" r:id="rId7"/>
    <sheet name="за 3 года" sheetId="9" r:id="rId8"/>
    <sheet name="Академия Минпросвещения" sheetId="10" r:id="rId9"/>
    <sheet name="ШСУ" sheetId="12" r:id="rId10"/>
  </sheets>
  <definedNames>
    <definedName name="_xlnm._FilterDatabase" localSheetId="0" hidden="1">кпк!$A$4:$G$29</definedName>
    <definedName name="_xlnm._FilterDatabase" localSheetId="1" hidden="1">ФГОС!$A$4:$G$31</definedName>
    <definedName name="_xlnm._FilterDatabase" localSheetId="5" hidden="1">ЦНППМ!$A$4:$G$7</definedName>
    <definedName name="_xlnm._FilterDatabase" localSheetId="4" hidden="1">'эксперты ОГЭ ЕГЭ'!$A$4:$H$23</definedName>
  </definedNames>
  <calcPr calcId="145621"/>
</workbook>
</file>

<file path=xl/calcChain.xml><?xml version="1.0" encoding="utf-8"?>
<calcChain xmlns="http://schemas.openxmlformats.org/spreadsheetml/2006/main">
  <c r="D17" i="10" l="1"/>
  <c r="F11" i="4" l="1"/>
  <c r="E15" i="5"/>
  <c r="E31" i="8"/>
  <c r="E30" i="1"/>
  <c r="E9" i="6"/>
  <c r="H14" i="2"/>
  <c r="C11" i="4" l="1"/>
  <c r="D7" i="12" l="1"/>
  <c r="E23" i="3" l="1"/>
  <c r="B17" i="9" l="1"/>
  <c r="E14" i="9" l="1"/>
  <c r="E15" i="9" s="1"/>
  <c r="D14" i="9"/>
  <c r="D15" i="9" s="1"/>
  <c r="C14" i="9" l="1"/>
  <c r="C15" i="9" s="1"/>
</calcChain>
</file>

<file path=xl/sharedStrings.xml><?xml version="1.0" encoding="utf-8"?>
<sst xmlns="http://schemas.openxmlformats.org/spreadsheetml/2006/main" count="643" uniqueCount="346">
  <si>
    <t>ПЛАН-ГРАФИК</t>
  </si>
  <si>
    <t>№ п/п</t>
  </si>
  <si>
    <t>Дата</t>
  </si>
  <si>
    <t>Город</t>
  </si>
  <si>
    <t>Тема КПК</t>
  </si>
  <si>
    <t>Кол-во слушателей от МО</t>
  </si>
  <si>
    <t>Примечание</t>
  </si>
  <si>
    <t>ОО</t>
  </si>
  <si>
    <t>Краснодар</t>
  </si>
  <si>
    <t>Армавир</t>
  </si>
  <si>
    <t>Горячий ключ</t>
  </si>
  <si>
    <t>Дата сессий</t>
  </si>
  <si>
    <t>№ ОУ</t>
  </si>
  <si>
    <t>ЕГЭ/ОГЭ</t>
  </si>
  <si>
    <t>Предмет</t>
  </si>
  <si>
    <t>Категория слушателей</t>
  </si>
  <si>
    <t>Кол-во слушателей</t>
  </si>
  <si>
    <t>Кандидаты в эксперты ПК по ЕГЭ и ОГЭ</t>
  </si>
  <si>
    <t>ВСЕГО:</t>
  </si>
  <si>
    <t>Слушатели</t>
  </si>
  <si>
    <t>ОУ 4</t>
  </si>
  <si>
    <t xml:space="preserve">Горячий ключ   </t>
  </si>
  <si>
    <t>Педагогические работники (РП "ЦОС")</t>
  </si>
  <si>
    <t>Педагогические работники (ФГОС и т.д.)</t>
  </si>
  <si>
    <t>ЕГЭ</t>
  </si>
  <si>
    <t>ОГЭ</t>
  </si>
  <si>
    <t>ОУ 5</t>
  </si>
  <si>
    <t>Коррекционные технологии в дошкольном образовании детей с ОВЗ</t>
  </si>
  <si>
    <t>ОУ 11</t>
  </si>
  <si>
    <t>Организация деятельности участника профессионального конкурса («Воспитатель года Кубани»)</t>
  </si>
  <si>
    <t>Организация деятельности участника профессионального конкурса (Учитель года)</t>
  </si>
  <si>
    <t xml:space="preserve">Горячий ключ  </t>
  </si>
  <si>
    <t>1 сессия                                           очно</t>
  </si>
  <si>
    <t>1 сессия                                              очно</t>
  </si>
  <si>
    <t>Научно-методическое обеспечение проверки и оценки развернутых ответов выпускников ОГЭ (математика)</t>
  </si>
  <si>
    <t>Научно-методическое обеспечение проверки и оценки развернутых ответов выпускников ЕГЭ по русскому языку</t>
  </si>
  <si>
    <t>Научно-методическое обеспечение проверки и оценки развернутых ответов выпускников ЕГЭ по химии</t>
  </si>
  <si>
    <t>Научно-методическое обеспечение проверки и оценки развернутых ответов выпускников ЕГЭ по географии</t>
  </si>
  <si>
    <t>Тьюторы (1 сессия)</t>
  </si>
  <si>
    <t>Педагоги ШНОР</t>
  </si>
  <si>
    <t>ОУ 1</t>
  </si>
  <si>
    <t>ОУ 13</t>
  </si>
  <si>
    <t xml:space="preserve">Тьюторы </t>
  </si>
  <si>
    <t>Педагогические работники (в ЦНППМ)</t>
  </si>
  <si>
    <t>2, 4</t>
  </si>
  <si>
    <t>в полном объеме</t>
  </si>
  <si>
    <t>1, 2</t>
  </si>
  <si>
    <t>ОУ 9</t>
  </si>
  <si>
    <t>2020 г</t>
  </si>
  <si>
    <t>2021 г</t>
  </si>
  <si>
    <t>Общее количество пед.работников:</t>
  </si>
  <si>
    <t>%</t>
  </si>
  <si>
    <t>ОУ</t>
  </si>
  <si>
    <t>ДОУ</t>
  </si>
  <si>
    <t>УДОД</t>
  </si>
  <si>
    <t>ИТОГО:</t>
  </si>
  <si>
    <t xml:space="preserve">        ПЛАН-ГРАФИК</t>
  </si>
  <si>
    <t xml:space="preserve">             ПЛАН-ГРАФИК           </t>
  </si>
  <si>
    <t xml:space="preserve">               ПЛАН-ГРАФИК</t>
  </si>
  <si>
    <t>Педагогические работники, специалисты  (ФГОС и т.д.)</t>
  </si>
  <si>
    <t>Педагогические работники, специалисты (в ЦНППМ)</t>
  </si>
  <si>
    <r>
      <t xml:space="preserve"> Общее кол-во пройденных курсов педагогическими и руководящими работниками образовательных организаций            МО Новокубанский район в ГБОУ  ИРО КК                                                  </t>
    </r>
    <r>
      <rPr>
        <b/>
        <sz val="14"/>
        <color rgb="FFC00000"/>
        <rFont val="Calibri"/>
        <family val="2"/>
        <charset val="204"/>
        <scheme val="minor"/>
      </rPr>
      <t>за 1-е полугодие 2022 года</t>
    </r>
  </si>
  <si>
    <r>
      <t xml:space="preserve"> Общее кол-во пройденных курсов педагогическими и руководящими работниками образовательных организаций   МО Новокубанский район в ГБОУ  ИРО КК </t>
    </r>
    <r>
      <rPr>
        <b/>
        <sz val="14"/>
        <color rgb="FFC00000"/>
        <rFont val="Calibri"/>
        <family val="2"/>
        <charset val="204"/>
        <scheme val="minor"/>
      </rPr>
      <t>за 2022 год</t>
    </r>
  </si>
  <si>
    <t>Педагогические работники (РП "ФГОС + ЦОС")</t>
  </si>
  <si>
    <t>Педагогические работники (обновленный ФГОС)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</si>
  <si>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в рамках регионального проекта «Цифровая образовательная среда» национального проекта «Образование»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2022 г.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</si>
  <si>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кандидатов в эксперты ПК по ОГЭ и ЕГЭ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2022 г.</t>
    </r>
  </si>
  <si>
    <t>Содержание, методика и организация казачьего образования в условиях ФГОС</t>
  </si>
  <si>
    <t>17.01.2022 -28.01.2022</t>
  </si>
  <si>
    <t>педагоги, препод.казачий компонент</t>
  </si>
  <si>
    <t>ДОУ 2, 18, 22, 36</t>
  </si>
  <si>
    <t>12.01.2022 -22.01.2022</t>
  </si>
  <si>
    <t>ОУ 3, 24</t>
  </si>
  <si>
    <t>педагоги-психологи</t>
  </si>
  <si>
    <t>Психолого-педагогическое сопровождение обучающихся с ограниченными возможностями здоровья</t>
  </si>
  <si>
    <t>18.02.2022 - 28.02.2022</t>
  </si>
  <si>
    <t>ДОУ 10, 13</t>
  </si>
  <si>
    <t>25.03.2022 -04.04.2022</t>
  </si>
  <si>
    <t>Технологии коррекционно-развивающей и логопедической работы с детьми в условиях реализации ФГОС ДО и ФГОС ОВЗ</t>
  </si>
  <si>
    <t>педагоги с ОВЗ</t>
  </si>
  <si>
    <t>18.04.2022 - 29.04.2022</t>
  </si>
  <si>
    <t>ст.воспитатель</t>
  </si>
  <si>
    <t>ДОУ 13</t>
  </si>
  <si>
    <t>Консультационные центры</t>
  </si>
  <si>
    <t>Управленческая команда образовательной системы муниципального образования</t>
  </si>
  <si>
    <t>специалисты</t>
  </si>
  <si>
    <t>УО, ЦРО</t>
  </si>
  <si>
    <t xml:space="preserve">19.04.2022 - 29.04.2022 </t>
  </si>
  <si>
    <t>педагог-психолог</t>
  </si>
  <si>
    <t>ДОУ 43</t>
  </si>
  <si>
    <t>Психологическая помощь детям и подросткам в трудной жизненной ситуации</t>
  </si>
  <si>
    <t>Особенности преподавания учебных предметов предметной области «Язык и речевая практика» в соответствии с требованиями ФГОС образования обучающихся с умственной отсталостью</t>
  </si>
  <si>
    <t>НОО, рус.язык</t>
  </si>
  <si>
    <t>ОУ 3, 13</t>
  </si>
  <si>
    <t>06.05.2022 - 19.05.2022</t>
  </si>
  <si>
    <t>ДОУ 10</t>
  </si>
  <si>
    <t xml:space="preserve">24.01.2022 - 28.01.2022 </t>
  </si>
  <si>
    <t>12.01.2022 - 15.01.2022</t>
  </si>
  <si>
    <t>конкурс</t>
  </si>
  <si>
    <t>Организация деятельности участника профессионального конкурса "Директор школы Кубани"</t>
  </si>
  <si>
    <t>14.02.2022 - 18.02.2022</t>
  </si>
  <si>
    <t>Организация деятельности участника профессионального конкурса (Педагогический дебют)</t>
  </si>
  <si>
    <t>08.02.2022 - 11.02.2022</t>
  </si>
  <si>
    <t>Организация деятельности участника профессионального конкурса (Учитель здоровья)</t>
  </si>
  <si>
    <t>ОУ 31</t>
  </si>
  <si>
    <t>28.03.2022 -31.03.2022</t>
  </si>
  <si>
    <t>Организация деятельности участника профессионального конкурса (Педагог-психолог Кубани)</t>
  </si>
  <si>
    <t>Организация деятельности участника профессионального конкурса (Лучший пед.работник ДОУ)</t>
  </si>
  <si>
    <t>ДОУ 3</t>
  </si>
  <si>
    <t>23.05.2022 - 26.05.2022</t>
  </si>
  <si>
    <t>Реализация требований обновленных ФГОС НОО, ФГОС ООО в работе учителя</t>
  </si>
  <si>
    <t>Английский язык</t>
  </si>
  <si>
    <t>04.04.2022 - 14.04.2022</t>
  </si>
  <si>
    <t>07.02.2022 - 16.02.2022</t>
  </si>
  <si>
    <t>ОУ 3</t>
  </si>
  <si>
    <t xml:space="preserve">ОУ 4 </t>
  </si>
  <si>
    <t>Начальные классы</t>
  </si>
  <si>
    <t>07.02.2022 - 11.02.2022</t>
  </si>
  <si>
    <t>Математика</t>
  </si>
  <si>
    <t>18.03.2022 - 26.03.2022</t>
  </si>
  <si>
    <t>1, 2, 3, 4, 6, 7, 8, 9, 10, 13, 16, 17, 19, 20, 22, 23, 25, 26, 27, 28, 30, 32</t>
  </si>
  <si>
    <t xml:space="preserve"> 12, 13, 23</t>
  </si>
  <si>
    <t xml:space="preserve"> 1, 3, 7, 9, 10, 13, 16, 17, 20, 22, 25, 27, 30, 31,32</t>
  </si>
  <si>
    <t>14.03.2022 - 18.03.2022</t>
  </si>
  <si>
    <t>География</t>
  </si>
  <si>
    <t>20.04.2022 - 29.04.2022</t>
  </si>
  <si>
    <t>1, 2, 3, 6, 8, 9, 10, 13, 17, 21, 22, 23, 24, 30, 31</t>
  </si>
  <si>
    <t>ИЗО</t>
  </si>
  <si>
    <t>01.06.2022 - 10.06.2022</t>
  </si>
  <si>
    <t>3, 4, 5, 8, 10, 13, 15, 16, 18, 19, 21, 23, 25, 26, 28, 30</t>
  </si>
  <si>
    <t>Музыка</t>
  </si>
  <si>
    <t>3, 6, 7, 8, 9, 11, 13, 17, 25, 26, 32</t>
  </si>
  <si>
    <t>ОБЖ</t>
  </si>
  <si>
    <r>
      <t xml:space="preserve">  </t>
    </r>
    <r>
      <rPr>
        <sz val="14"/>
        <color theme="1"/>
        <rFont val="Calibri"/>
        <family val="2"/>
        <charset val="204"/>
        <scheme val="minor"/>
      </rPr>
      <t>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педагогических работников </t>
    </r>
    <r>
      <rPr>
        <sz val="14"/>
        <color theme="1"/>
        <rFont val="Calibri"/>
        <family val="2"/>
        <charset val="204"/>
        <scheme val="minor"/>
      </rPr>
      <t xml:space="preserve">МО Новокубанский район </t>
    </r>
    <r>
      <rPr>
        <b/>
        <sz val="14"/>
        <color theme="1"/>
        <rFont val="Calibri"/>
        <family val="2"/>
        <charset val="204"/>
        <scheme val="minor"/>
      </rPr>
      <t xml:space="preserve">по ДПП ПК по обновлен.ФГОС   </t>
    </r>
    <r>
      <rPr>
        <sz val="14"/>
        <color theme="1"/>
        <rFont val="Calibri"/>
        <family val="2"/>
        <charset val="204"/>
        <scheme val="minor"/>
      </rPr>
      <t xml:space="preserve">          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2022 году</t>
    </r>
  </si>
  <si>
    <t>27.06.2022 -06.07.2022</t>
  </si>
  <si>
    <t>ГРАФИК</t>
  </si>
  <si>
    <t>Все ОУ (кроме 30)</t>
  </si>
  <si>
    <t>Деятельность учителя по достижению результатов обучения в соответствии с ФГОС с использованием цифровых образовательных ресурсов</t>
  </si>
  <si>
    <t>09.04.2022 - 16.04.2022</t>
  </si>
  <si>
    <r>
      <rPr>
        <b/>
        <sz val="11"/>
        <rFont val="Calibri"/>
        <family val="2"/>
        <charset val="204"/>
        <scheme val="minor"/>
      </rPr>
      <t>3</t>
    </r>
    <r>
      <rPr>
        <sz val="11"/>
        <rFont val="Calibri"/>
        <family val="2"/>
        <scheme val="minor"/>
      </rPr>
      <t xml:space="preserve">, 4,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scheme val="minor"/>
      </rPr>
      <t xml:space="preserve">, 8, 11, 13, </t>
    </r>
    <r>
      <rPr>
        <b/>
        <sz val="11"/>
        <rFont val="Calibri"/>
        <family val="2"/>
        <charset val="204"/>
        <scheme val="minor"/>
      </rPr>
      <t>14, 15</t>
    </r>
    <r>
      <rPr>
        <sz val="11"/>
        <rFont val="Calibri"/>
        <family val="2"/>
        <scheme val="minor"/>
      </rPr>
      <t>, 16, 17, 26, 28, 30</t>
    </r>
  </si>
  <si>
    <t>История</t>
  </si>
  <si>
    <t>все ОУ (кроме 9, 19, 23, 30)</t>
  </si>
  <si>
    <t>16.05.2022 - 21.05.2022</t>
  </si>
  <si>
    <t>Физ-ра</t>
  </si>
  <si>
    <t>5, 14, 15</t>
  </si>
  <si>
    <t>25.01-29.01</t>
  </si>
  <si>
    <r>
      <t xml:space="preserve">Методика работы тьюторов ЕГЭ и ГИА-9 с учителями </t>
    </r>
    <r>
      <rPr>
        <b/>
        <sz val="11"/>
        <color theme="1"/>
        <rFont val="Calibri"/>
        <family val="2"/>
        <charset val="204"/>
        <scheme val="minor"/>
      </rPr>
      <t>русского языка и литературы</t>
    </r>
  </si>
  <si>
    <t>Английский язык (тьютор)</t>
  </si>
  <si>
    <t>28.03.2022 - 06.04.2022</t>
  </si>
  <si>
    <r>
      <t xml:space="preserve">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географии</t>
    </r>
    <r>
      <rPr>
        <sz val="11"/>
        <color theme="1"/>
        <rFont val="Calibri"/>
        <family val="2"/>
        <scheme val="minor"/>
      </rPr>
      <t xml:space="preserve"> в соответствии с новыми  образовательными стандартами и при подготовке к федеральным оценочным процедурам</t>
    </r>
  </si>
  <si>
    <t>18.04-20.04</t>
  </si>
  <si>
    <t>География (тьютор)</t>
  </si>
  <si>
    <t>14.04.2022 - 20.04.2022</t>
  </si>
  <si>
    <t>11.04-13.04</t>
  </si>
  <si>
    <t>4, 11</t>
  </si>
  <si>
    <r>
      <t xml:space="preserve">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физики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</t>
    </r>
  </si>
  <si>
    <r>
      <t xml:space="preserve">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муниципальных тьюторов</t>
    </r>
    <r>
      <rPr>
        <sz val="14"/>
        <color theme="1"/>
        <rFont val="Calibri"/>
        <family val="2"/>
        <scheme val="minor"/>
      </rPr>
      <t xml:space="preserve">   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2022 году</t>
    </r>
  </si>
  <si>
    <r>
      <t>Деятельность тьюторов с учителями</t>
    </r>
    <r>
      <rPr>
        <b/>
        <sz val="11"/>
        <color theme="1"/>
        <rFont val="Calibri"/>
        <family val="2"/>
        <charset val="204"/>
        <scheme val="minor"/>
      </rPr>
      <t xml:space="preserve"> химии </t>
    </r>
    <r>
      <rPr>
        <sz val="11"/>
        <color theme="1"/>
        <rFont val="Calibri"/>
        <family val="2"/>
        <scheme val="minor"/>
      </rPr>
      <t>в соответствии с новыми образовательными стандартами и при подготовке к федеральным оценочным процедурам</t>
    </r>
  </si>
  <si>
    <t>11.04-15.04</t>
  </si>
  <si>
    <t>11.05-12.05</t>
  </si>
  <si>
    <r>
      <t>Деятельность тьюторов с учителями</t>
    </r>
    <r>
      <rPr>
        <b/>
        <sz val="11"/>
        <color theme="1"/>
        <rFont val="Calibri"/>
        <family val="2"/>
        <charset val="204"/>
        <scheme val="minor"/>
      </rPr>
      <t xml:space="preserve"> биологии</t>
    </r>
    <r>
      <rPr>
        <sz val="11"/>
        <color theme="1"/>
        <rFont val="Calibri"/>
        <family val="2"/>
        <scheme val="minor"/>
      </rPr>
      <t xml:space="preserve"> в соответствии с новыми  образовательными стандартами и при подготовке к федеральным оценочным процедурам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</si>
  <si>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в рамках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регионального проекта «Современная
школа» (в ЦНППМ)</t>
    </r>
    <r>
      <rPr>
        <b/>
        <sz val="14"/>
        <color theme="1"/>
        <rFont val="Calibri"/>
        <family val="2"/>
        <charset val="204"/>
        <scheme val="minor"/>
      </rPr>
      <t xml:space="preserve"> в 2022 г.</t>
    </r>
  </si>
  <si>
    <t>Проектная и исследовательская деятельность с обучающимися по математике</t>
  </si>
  <si>
    <t xml:space="preserve">25.01.2022 - 28.01.2022 </t>
  </si>
  <si>
    <t>Формирование современной образовательной среды: управление проектами и инновациями</t>
  </si>
  <si>
    <t>директор</t>
  </si>
  <si>
    <t xml:space="preserve">24.02.2022 -28.02.2022 </t>
  </si>
  <si>
    <t>Специалисты УО, ЦРО</t>
  </si>
  <si>
    <t>Научно-методическое обеспечение проверки и оценки развернутых ответов выпускников по литературе ЕГЭ</t>
  </si>
  <si>
    <t>Литература</t>
  </si>
  <si>
    <t>14.02.2022 - 16.02.2022</t>
  </si>
  <si>
    <t>1, 13</t>
  </si>
  <si>
    <t>21.02.2022 - 04.03.2022</t>
  </si>
  <si>
    <t>Научно-методическое обеспечение проверки развернутых ответов выпускников по обществознанию в ЕГЭ (проблемы расхождения и пути решения)</t>
  </si>
  <si>
    <t>Обществознание</t>
  </si>
  <si>
    <t>2, 4, 5, 9</t>
  </si>
  <si>
    <t>Русский язык</t>
  </si>
  <si>
    <t>2, 8, 10</t>
  </si>
  <si>
    <t>17.02.2022 - 19.02.2022</t>
  </si>
  <si>
    <t>01.03.2022 - 03.03.2022</t>
  </si>
  <si>
    <t>Научно-методическое обеспечение проверки и оценки развернутых ответов выпускников ЕГЭ (математика)</t>
  </si>
  <si>
    <t>02.03.2022 - 04.03.2022</t>
  </si>
  <si>
    <t>Химия</t>
  </si>
  <si>
    <t>19.01.2022 - 21.01.2022</t>
  </si>
  <si>
    <t>Научно-методическое обеспечение проверки и оценки развернутых ответов выпускников ОГЭ</t>
  </si>
  <si>
    <t>2, 5, 8, 12, 18, 27</t>
  </si>
  <si>
    <t>24.02.2022 - 26.02.2022</t>
  </si>
  <si>
    <t>Научно-методическое обеспечение проверки и оценки развернутых ответов выпускников ОГЭ, (история)</t>
  </si>
  <si>
    <t>10, 15, 16</t>
  </si>
  <si>
    <t>28.02.2022 - 02.03.2022</t>
  </si>
  <si>
    <t>Научно-методическое обеспечение проверки и оценивания развернутых ответов выпускников ОГЭ по физике</t>
  </si>
  <si>
    <t>Физика</t>
  </si>
  <si>
    <t>2, 4, 11</t>
  </si>
  <si>
    <t>1, 10, 15, 16, 26</t>
  </si>
  <si>
    <t>Научно-методическое обеспечение оценивания выполнения выпускниками задания ОГЭ по химии с реальным экспериментом</t>
  </si>
  <si>
    <t>31.04.2022 - 02.04.2022</t>
  </si>
  <si>
    <t>1, 2, 7</t>
  </si>
  <si>
    <t>Биология</t>
  </si>
  <si>
    <t>Научно-методическое обеспечение проверки и оценивания развернутых ответов выпускников ОГЭ по биологии</t>
  </si>
  <si>
    <t>24.03.2022 - 26.03.2022</t>
  </si>
  <si>
    <t>1, 2, 4, 8</t>
  </si>
  <si>
    <t>аучно-методическое обеспечение проверки и оценивания развернутых ответов выпускников ОГЭ по географии</t>
  </si>
  <si>
    <t>16.03.2022 - 18.03.2022</t>
  </si>
  <si>
    <t>2, 3, 4, 6, 31</t>
  </si>
  <si>
    <t>Научно-методическое обеспечение проверки и оценки развернутых ответов выпускников ОГЭ (информатика)</t>
  </si>
  <si>
    <t>1, 2, 4, 16</t>
  </si>
  <si>
    <t>Информатика</t>
  </si>
  <si>
    <t>07.04.2022 - 09.04.2022</t>
  </si>
  <si>
    <t>5, 17</t>
  </si>
  <si>
    <t>Научно-методическое обеспечение проверки и оценки развернутых ответов выпускников по литературе ГИА-9</t>
  </si>
  <si>
    <t>28.03.2022 - 30.03.2022</t>
  </si>
  <si>
    <t>30.04.2022 - 01.04.2022</t>
  </si>
  <si>
    <t>2, 9</t>
  </si>
  <si>
    <t>Научно-методическое обеспечение проверки и оценки развернутых ответов выпускников по русскому языку ГИА-9</t>
  </si>
  <si>
    <t>10.03.2022 - 12.03.2022</t>
  </si>
  <si>
    <t>«Школа современного учителя. Развитие естественнонаучной грамотности», «Школа современного учителя. Развитие читательской грамотности» и «Школа современного учителя. Развитие математической грамотности»</t>
  </si>
  <si>
    <t>«Школа современного учителя. Развитие читательской грамотности»</t>
  </si>
  <si>
    <t>2, 3, 6, 13, 23, 26, 27, 28</t>
  </si>
  <si>
    <t>06.05.2022 - 23.05.2022</t>
  </si>
  <si>
    <t>29.03.2022 -05.05.2022</t>
  </si>
  <si>
    <t>01.03.2022 - 14.04.2022</t>
  </si>
  <si>
    <t>Цифровые технологии в образовании</t>
  </si>
  <si>
    <t>Информационная безопасность детей: социальные и технологические аспекты</t>
  </si>
  <si>
    <t>ОУ 3, 14</t>
  </si>
  <si>
    <t>01.02.2022 - 01.04.2022</t>
  </si>
  <si>
    <t>ОУ 3, 14, 20</t>
  </si>
  <si>
    <t>14.02.2022 - 01.04.2022</t>
  </si>
  <si>
    <t>12.05.2022 - 06.06.2022</t>
  </si>
  <si>
    <t>ДПП для педагогических работников центров образования естественно-научной и технологической направленностей «Точка роста»</t>
  </si>
  <si>
    <t>ШСУ</t>
  </si>
  <si>
    <t>Точка роста</t>
  </si>
  <si>
    <t>1 ,2, 4, 5, 7, 10, 16, 27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</si>
  <si>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в ФГАОУ ДПО "Академия Минпросвещения России" в 2022 году</t>
    </r>
  </si>
  <si>
    <t>3, 13, 15, 17, 20</t>
  </si>
  <si>
    <t>руководители и заместители</t>
  </si>
  <si>
    <t>30.05.2022 - 27.06.2022</t>
  </si>
  <si>
    <t xml:space="preserve">«Школы Министерства просвещения России»: новые возможности для повышения качества образования» </t>
  </si>
  <si>
    <t>20.04.2022 - 03.06.2022</t>
  </si>
  <si>
    <t>Методические особенности проектирования современного урока  истории</t>
  </si>
  <si>
    <t>16.06.2022 - 25.06.2022</t>
  </si>
  <si>
    <t>5, 7, 9, 10,  14, 15, 17, 19, 20, 21</t>
  </si>
  <si>
    <t>2, 9, 18</t>
  </si>
  <si>
    <t>1, 7, 16, 20, 22, 23</t>
  </si>
  <si>
    <t>ОУ 16</t>
  </si>
  <si>
    <t>20.06.2022 - 30.06.2022</t>
  </si>
  <si>
    <t>27.06.2022 - 02.07.2022</t>
  </si>
  <si>
    <t>27.06.2022-02.07.2022</t>
  </si>
  <si>
    <r>
      <rPr>
        <sz val="12"/>
        <color theme="1"/>
        <rFont val="Calibri"/>
        <family val="2"/>
        <charset val="204"/>
        <scheme val="minor"/>
      </rPr>
      <t xml:space="preserve">реализации дополнительных профессиональных программ повышения квалификации </t>
    </r>
    <r>
      <rPr>
        <b/>
        <sz val="12"/>
        <color theme="1"/>
        <rFont val="Calibri"/>
        <family val="2"/>
        <charset val="204"/>
        <scheme val="minor"/>
      </rPr>
      <t xml:space="preserve">педагогических и руководящих работников </t>
    </r>
    <r>
      <rPr>
        <sz val="12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2"/>
        <color theme="1"/>
        <rFont val="Calibri"/>
        <family val="2"/>
        <charset val="204"/>
        <scheme val="minor"/>
      </rPr>
      <t xml:space="preserve"> в 2022 году</t>
    </r>
  </si>
  <si>
    <t>23.06.2022 - 06.07.2022</t>
  </si>
  <si>
    <t>4, 15, 23</t>
  </si>
  <si>
    <t>Внутренняя система оценки качества образования: развитие в соответствии с обновленными ФГОС</t>
  </si>
  <si>
    <t>2, 4, 5, 6, 8, 9, 10, 11, 14, 15, 16, 18, 19, 21,28</t>
  </si>
  <si>
    <t>Тема ДПП ПК</t>
  </si>
  <si>
    <t>Все ОУ (по спсику)</t>
  </si>
  <si>
    <t>01.03.2022 - 19.04.2022</t>
  </si>
  <si>
    <t>«Школа современного учителя. Развитие естественнонаучной грамотности»,  «Школа современного учителя. Развитие читательской грамотности» и «Школа современного учителя. Развитие математической грамотности»</t>
  </si>
  <si>
    <t xml:space="preserve">12, 25, 26, 30, 31 </t>
  </si>
  <si>
    <t>04.07.2022-16.07.2022</t>
  </si>
  <si>
    <t>2, 3, 6, 7, 8, 9, 10,  11, 12, 13, 16, 18, 20, 26, 28, 32</t>
  </si>
  <si>
    <t>1, 2, 3, 6, 8, 12, 16, 17, 19, 20, 21, 23, 24, 25, 26, 27, 28, 32</t>
  </si>
  <si>
    <t>11.07.2022-18.07.2022</t>
  </si>
  <si>
    <t>1, 2, 3, 4, 7, 8, 9, 11, 13, 16,18, 22, 23, 25, 28</t>
  </si>
  <si>
    <t>Технология</t>
  </si>
  <si>
    <t>11.07.2022-16.07.2022</t>
  </si>
  <si>
    <t>Физическая культура</t>
  </si>
  <si>
    <t>1, 2, 3, 4, 6, 7, 8, 9, 10, 11, 12, 13, 16,17, 19, 20, 21, 22, 23, 24, 25, 27, 28, 31</t>
  </si>
  <si>
    <t>14.07.2022-20.07.2022</t>
  </si>
  <si>
    <t>01.08.2022-10.08.2022</t>
  </si>
  <si>
    <t>3, 17</t>
  </si>
  <si>
    <t>01.08.2022-12.08.2022</t>
  </si>
  <si>
    <t>2, 12, 19, 27</t>
  </si>
  <si>
    <t>18.07.2022 - 25.07.2022</t>
  </si>
  <si>
    <t xml:space="preserve">2, 4, 5, 7, 9, 10,  11, </t>
  </si>
  <si>
    <t>08.07.2022 - 14.07.2022</t>
  </si>
  <si>
    <t>5, 15, 19, 22, 24</t>
  </si>
  <si>
    <t>4, 5, 13, 14, 15</t>
  </si>
  <si>
    <t>21.07.2022 - 27.07.2022</t>
  </si>
  <si>
    <t>7, 10, 14</t>
  </si>
  <si>
    <t>08.08.2022 - 13.08.2022</t>
  </si>
  <si>
    <t>25.08.2022-31.08.2022</t>
  </si>
  <si>
    <t xml:space="preserve"> Общее кол-во пройденных курсов педагогическими  и руководящими работниками образовательных организаций   МО Новокубанский район  в ГБОУ  ИРО КК в 2020-2022 гг</t>
  </si>
  <si>
    <t>Взаимодействие классного руководителя с родителями (законными представителями) обучающихся в решении воспитательных задач в образовательной организации</t>
  </si>
  <si>
    <t>клас.руководители</t>
  </si>
  <si>
    <t>ОУ 13, 27</t>
  </si>
  <si>
    <t>19.09.2022-29.09.2022</t>
  </si>
  <si>
    <t>Обновление содержания и методические аспекты преподавания модуля «Основы православной культуры» предметной области «Основы религиозных культур и светской этики»</t>
  </si>
  <si>
    <t>ОПК</t>
  </si>
  <si>
    <t>ОУ 7</t>
  </si>
  <si>
    <t>26.09.2022-29.09.2022</t>
  </si>
  <si>
    <t>Инновационные подходы преподавания учебного предмета ОБЖ в условиях ФГОС ООО и СОО</t>
  </si>
  <si>
    <t>15.10.2022-31.10.2022</t>
  </si>
  <si>
    <t>Современные подходы к преподаванию обществознания и ИКТ- технологии в образовательной деятельности в рамках ФГОС</t>
  </si>
  <si>
    <t>обществознание</t>
  </si>
  <si>
    <t>24.10.2022-11.11.2022</t>
  </si>
  <si>
    <t>ОУ 4, 16</t>
  </si>
  <si>
    <t>"Школа Минпросвещения России": новые возможности для повышения качества образования</t>
  </si>
  <si>
    <t>проект "Школа Минпросвещения России"</t>
  </si>
  <si>
    <t>19.10.2022-21.10.2022</t>
  </si>
  <si>
    <t>Бережливое управление в образовательной организации</t>
  </si>
  <si>
    <t>18.11.2022-24.11.2022</t>
  </si>
  <si>
    <t>проект "Бережливое производство"</t>
  </si>
  <si>
    <t>Методические подходы к усвоению элементов содержания КИМ ЕГЭ по химии</t>
  </si>
  <si>
    <t>химия, низкие результаты на ЕГЭ</t>
  </si>
  <si>
    <t>ОУ 2</t>
  </si>
  <si>
    <t>14.11.2022-17.11.2022</t>
  </si>
  <si>
    <t>Экспертиза региональной системы оценки качества дошкольного образования Краснодарского края</t>
  </si>
  <si>
    <t>ДОУ 1, 2, 3, 4, 7, 10, 12, 13, 18, 26</t>
  </si>
  <si>
    <t>ДОУ 12</t>
  </si>
  <si>
    <t>04.07.2022-15.07.2022</t>
  </si>
  <si>
    <t>Организационный и содержательный аспекты функционирования групп казачьей направленности дошкольных образовательных организаций</t>
  </si>
  <si>
    <t>ДОУ 7, 13</t>
  </si>
  <si>
    <t>казачество в ДОУ</t>
  </si>
  <si>
    <t>20.10.2022-01.11.2022</t>
  </si>
  <si>
    <t>12, 26</t>
  </si>
  <si>
    <t>16.08.2022-20.09.2022</t>
  </si>
  <si>
    <t>Анапа</t>
  </si>
  <si>
    <r>
      <t xml:space="preserve">Организация работы тьютора по сопровождению учителей </t>
    </r>
    <r>
      <rPr>
        <b/>
        <sz val="11"/>
        <color theme="1"/>
        <rFont val="Calibri"/>
        <family val="2"/>
        <charset val="204"/>
        <scheme val="minor"/>
      </rPr>
      <t xml:space="preserve">математики </t>
    </r>
    <r>
      <rPr>
        <sz val="11"/>
        <color theme="1"/>
        <rFont val="Calibri"/>
        <family val="2"/>
        <scheme val="minor"/>
      </rPr>
      <t>при подготовке к оценочным процедурам</t>
    </r>
  </si>
  <si>
    <r>
      <rPr>
        <sz val="11"/>
        <color theme="1"/>
        <rFont val="Calibri"/>
        <family val="2"/>
        <charset val="204"/>
        <scheme val="minor"/>
      </rPr>
      <t xml:space="preserve">Совершенствование деятельности тьюторов по повышению качества подготовки выпускников к ЕГЭ </t>
    </r>
    <r>
      <rPr>
        <b/>
        <sz val="11"/>
        <color theme="1"/>
        <rFont val="Calibri"/>
        <family val="2"/>
        <charset val="204"/>
        <scheme val="minor"/>
      </rPr>
      <t>по иностранному языку</t>
    </r>
  </si>
  <si>
    <t>2 сессия       очно</t>
  </si>
  <si>
    <t xml:space="preserve"> </t>
  </si>
  <si>
    <t>26.09-30.09</t>
  </si>
  <si>
    <t>05.09-10.09</t>
  </si>
  <si>
    <t>03.10-06.10</t>
  </si>
  <si>
    <t>19.09-24.09</t>
  </si>
  <si>
    <t>10.10-14.10</t>
  </si>
  <si>
    <r>
      <t xml:space="preserve">Тьюторская деятельность по предмету с учителями в соответствии с обновленными ФГОС и при подготовке к федеральным оценочным процедурам </t>
    </r>
    <r>
      <rPr>
        <b/>
        <sz val="11"/>
        <color theme="1"/>
        <rFont val="Calibri"/>
        <family val="2"/>
        <charset val="204"/>
        <scheme val="minor"/>
      </rPr>
      <t>(информатика)</t>
    </r>
  </si>
  <si>
    <t>17.10-21.10</t>
  </si>
  <si>
    <r>
      <t xml:space="preserve">Методика работы тьюторов ЕГЭ и ОГЭ  с учителями </t>
    </r>
    <r>
      <rPr>
        <b/>
        <sz val="11"/>
        <color theme="1"/>
        <rFont val="Calibri"/>
        <family val="2"/>
        <charset val="204"/>
        <scheme val="minor"/>
      </rPr>
      <t>русского языка и литературы</t>
    </r>
  </si>
  <si>
    <t>3,6,9,10</t>
  </si>
  <si>
    <t>1,2,3</t>
  </si>
  <si>
    <t>15.09.2022-28.09.2022</t>
  </si>
  <si>
    <t>математика</t>
  </si>
  <si>
    <t>история</t>
  </si>
  <si>
    <t>Инструменты образования в практике работы учителя истории</t>
  </si>
  <si>
    <t>01.12.2022-10.12.2022</t>
  </si>
  <si>
    <t xml:space="preserve"> 3, 23 </t>
  </si>
  <si>
    <t>2, 4, 8, 16, 21, 30</t>
  </si>
  <si>
    <t xml:space="preserve">   2022 г  </t>
  </si>
  <si>
    <t>"Комфортная школа: основы проектирования образовательной среды в ОО"</t>
  </si>
  <si>
    <t>30.11.2022-14.12.2022</t>
  </si>
  <si>
    <t xml:space="preserve">Обновлен.ФГОС    </t>
  </si>
  <si>
    <t>ВНЕБЮДЖЕТ эксперты по оценке качества ДО</t>
  </si>
  <si>
    <t>Трансформация методической службы и организация методического сопровождения педагогов</t>
  </si>
  <si>
    <t>Организация методического сопровождения профессионального развития педагогов на уровне образовательных организаций</t>
  </si>
  <si>
    <t>тьютор</t>
  </si>
  <si>
    <t>12.09.2022-10.11.2022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</si>
</sst>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3" borderId="1" xfId="0" applyFill="1" applyBorder="1"/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17" fillId="3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3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14" fillId="3" borderId="8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0" fillId="3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3" borderId="0" xfId="0" applyFill="1"/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2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0" fontId="1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3" borderId="2" xfId="0" applyFont="1" applyFill="1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4" workbookViewId="0">
      <selection activeCell="D33" sqref="D33"/>
    </sheetView>
  </sheetViews>
  <sheetFormatPr defaultRowHeight="14.4" x14ac:dyDescent="0.3"/>
  <cols>
    <col min="1" max="1" width="5" style="70" customWidth="1"/>
    <col min="2" max="2" width="11.6640625" style="70" customWidth="1"/>
    <col min="3" max="3" width="13.21875" style="70" customWidth="1"/>
    <col min="4" max="4" width="48.33203125" style="89" customWidth="1"/>
    <col min="5" max="5" width="12" style="20" customWidth="1"/>
    <col min="6" max="6" width="20.44140625" style="80" customWidth="1"/>
    <col min="7" max="7" width="14.109375" style="70" customWidth="1"/>
    <col min="8" max="16384" width="8.88671875" style="70"/>
  </cols>
  <sheetData>
    <row r="1" spans="1:7" ht="21" x14ac:dyDescent="0.3">
      <c r="D1" s="85" t="s">
        <v>56</v>
      </c>
    </row>
    <row r="2" spans="1:7" ht="52.2" customHeight="1" x14ac:dyDescent="0.3">
      <c r="B2" s="140" t="s">
        <v>247</v>
      </c>
      <c r="C2" s="141"/>
      <c r="D2" s="141"/>
      <c r="E2" s="141"/>
      <c r="F2" s="70"/>
    </row>
    <row r="3" spans="1:7" ht="4.8" customHeight="1" x14ac:dyDescent="0.3"/>
    <row r="4" spans="1:7" ht="44.25" customHeight="1" x14ac:dyDescent="0.3">
      <c r="A4" s="6" t="s">
        <v>1</v>
      </c>
      <c r="B4" s="7" t="s">
        <v>2</v>
      </c>
      <c r="C4" s="7" t="s">
        <v>3</v>
      </c>
      <c r="D4" s="86" t="s">
        <v>4</v>
      </c>
      <c r="E4" s="90" t="s">
        <v>5</v>
      </c>
      <c r="F4" s="8" t="s">
        <v>19</v>
      </c>
      <c r="G4" s="8" t="s">
        <v>7</v>
      </c>
    </row>
    <row r="5" spans="1:7" s="111" customFormat="1" ht="34.200000000000003" customHeight="1" x14ac:dyDescent="0.3">
      <c r="A5" s="59">
        <v>1</v>
      </c>
      <c r="B5" s="91" t="s">
        <v>71</v>
      </c>
      <c r="C5" s="92" t="s">
        <v>8</v>
      </c>
      <c r="D5" s="60" t="s">
        <v>27</v>
      </c>
      <c r="E5" s="41">
        <v>10</v>
      </c>
      <c r="F5" s="42" t="s">
        <v>79</v>
      </c>
      <c r="G5" s="91" t="s">
        <v>70</v>
      </c>
    </row>
    <row r="6" spans="1:7" s="111" customFormat="1" ht="34.200000000000003" customHeight="1" x14ac:dyDescent="0.3">
      <c r="A6" s="59">
        <v>2</v>
      </c>
      <c r="B6" s="91" t="s">
        <v>97</v>
      </c>
      <c r="C6" s="92" t="s">
        <v>8</v>
      </c>
      <c r="D6" s="60" t="s">
        <v>30</v>
      </c>
      <c r="E6" s="41">
        <v>1</v>
      </c>
      <c r="F6" s="42" t="s">
        <v>98</v>
      </c>
      <c r="G6" s="91" t="s">
        <v>26</v>
      </c>
    </row>
    <row r="7" spans="1:7" s="111" customFormat="1" ht="40.799999999999997" customHeight="1" x14ac:dyDescent="0.3">
      <c r="A7" s="59">
        <v>3</v>
      </c>
      <c r="B7" s="91" t="s">
        <v>68</v>
      </c>
      <c r="C7" s="92" t="s">
        <v>9</v>
      </c>
      <c r="D7" s="60" t="s">
        <v>67</v>
      </c>
      <c r="E7" s="41">
        <v>3</v>
      </c>
      <c r="F7" s="91" t="s">
        <v>69</v>
      </c>
      <c r="G7" s="91" t="s">
        <v>41</v>
      </c>
    </row>
    <row r="8" spans="1:7" s="111" customFormat="1" ht="40.799999999999997" customHeight="1" x14ac:dyDescent="0.3">
      <c r="A8" s="59">
        <v>4</v>
      </c>
      <c r="B8" s="91" t="s">
        <v>96</v>
      </c>
      <c r="C8" s="92" t="s">
        <v>8</v>
      </c>
      <c r="D8" s="60" t="s">
        <v>29</v>
      </c>
      <c r="E8" s="41">
        <v>1</v>
      </c>
      <c r="F8" s="91" t="s">
        <v>98</v>
      </c>
      <c r="G8" s="91" t="s">
        <v>95</v>
      </c>
    </row>
    <row r="9" spans="1:7" s="111" customFormat="1" ht="40.799999999999997" customHeight="1" x14ac:dyDescent="0.3">
      <c r="A9" s="59">
        <v>5</v>
      </c>
      <c r="B9" s="91" t="s">
        <v>102</v>
      </c>
      <c r="C9" s="92" t="s">
        <v>8</v>
      </c>
      <c r="D9" s="60" t="s">
        <v>103</v>
      </c>
      <c r="E9" s="41">
        <v>1</v>
      </c>
      <c r="F9" s="91" t="s">
        <v>98</v>
      </c>
      <c r="G9" s="91" t="s">
        <v>47</v>
      </c>
    </row>
    <row r="10" spans="1:7" s="111" customFormat="1" ht="40.799999999999997" customHeight="1" x14ac:dyDescent="0.3">
      <c r="A10" s="59">
        <v>6</v>
      </c>
      <c r="B10" s="91" t="s">
        <v>100</v>
      </c>
      <c r="C10" s="92" t="s">
        <v>8</v>
      </c>
      <c r="D10" s="60" t="s">
        <v>99</v>
      </c>
      <c r="E10" s="41">
        <v>1</v>
      </c>
      <c r="F10" s="91" t="s">
        <v>98</v>
      </c>
      <c r="G10" s="91" t="s">
        <v>104</v>
      </c>
    </row>
    <row r="11" spans="1:7" s="111" customFormat="1" ht="40.799999999999997" customHeight="1" x14ac:dyDescent="0.3">
      <c r="A11" s="59">
        <v>7</v>
      </c>
      <c r="B11" s="91" t="s">
        <v>100</v>
      </c>
      <c r="C11" s="92" t="s">
        <v>8</v>
      </c>
      <c r="D11" s="60" t="s">
        <v>101</v>
      </c>
      <c r="E11" s="41">
        <v>1</v>
      </c>
      <c r="F11" s="91" t="s">
        <v>98</v>
      </c>
      <c r="G11" s="91" t="s">
        <v>20</v>
      </c>
    </row>
    <row r="12" spans="1:7" s="111" customFormat="1" ht="43.2" x14ac:dyDescent="0.3">
      <c r="A12" s="59">
        <v>8</v>
      </c>
      <c r="B12" s="91" t="s">
        <v>75</v>
      </c>
      <c r="C12" s="93" t="s">
        <v>9</v>
      </c>
      <c r="D12" s="112" t="s">
        <v>74</v>
      </c>
      <c r="E12" s="95">
        <v>2</v>
      </c>
      <c r="F12" s="42" t="s">
        <v>73</v>
      </c>
      <c r="G12" s="42" t="s">
        <v>72</v>
      </c>
    </row>
    <row r="13" spans="1:7" s="111" customFormat="1" ht="48.6" customHeight="1" x14ac:dyDescent="0.3">
      <c r="A13" s="59">
        <v>9</v>
      </c>
      <c r="B13" s="91" t="s">
        <v>77</v>
      </c>
      <c r="C13" s="93" t="s">
        <v>8</v>
      </c>
      <c r="D13" s="112" t="s">
        <v>78</v>
      </c>
      <c r="E13" s="95">
        <v>3</v>
      </c>
      <c r="F13" s="42" t="s">
        <v>79</v>
      </c>
      <c r="G13" s="42" t="s">
        <v>76</v>
      </c>
    </row>
    <row r="14" spans="1:7" s="111" customFormat="1" ht="48.6" customHeight="1" x14ac:dyDescent="0.3">
      <c r="A14" s="59">
        <v>10</v>
      </c>
      <c r="B14" s="91" t="s">
        <v>105</v>
      </c>
      <c r="C14" s="93" t="s">
        <v>8</v>
      </c>
      <c r="D14" s="112" t="s">
        <v>106</v>
      </c>
      <c r="E14" s="95">
        <v>1</v>
      </c>
      <c r="F14" s="42" t="s">
        <v>98</v>
      </c>
      <c r="G14" s="42" t="s">
        <v>95</v>
      </c>
    </row>
    <row r="15" spans="1:7" s="111" customFormat="1" ht="34.799999999999997" customHeight="1" x14ac:dyDescent="0.3">
      <c r="A15" s="59">
        <v>11</v>
      </c>
      <c r="B15" s="91" t="s">
        <v>80</v>
      </c>
      <c r="C15" s="93" t="s">
        <v>8</v>
      </c>
      <c r="D15" s="112" t="s">
        <v>83</v>
      </c>
      <c r="E15" s="95">
        <v>1</v>
      </c>
      <c r="F15" s="42" t="s">
        <v>81</v>
      </c>
      <c r="G15" s="42" t="s">
        <v>82</v>
      </c>
    </row>
    <row r="16" spans="1:7" s="111" customFormat="1" ht="34.799999999999997" customHeight="1" x14ac:dyDescent="0.3">
      <c r="A16" s="59">
        <v>12</v>
      </c>
      <c r="B16" s="91" t="s">
        <v>80</v>
      </c>
      <c r="C16" s="93" t="s">
        <v>9</v>
      </c>
      <c r="D16" s="112" t="s">
        <v>90</v>
      </c>
      <c r="E16" s="95">
        <v>1</v>
      </c>
      <c r="F16" s="42" t="s">
        <v>88</v>
      </c>
      <c r="G16" s="42" t="s">
        <v>89</v>
      </c>
    </row>
    <row r="17" spans="1:7" s="111" customFormat="1" ht="28.8" x14ac:dyDescent="0.3">
      <c r="A17" s="107">
        <v>13</v>
      </c>
      <c r="B17" s="108" t="s">
        <v>87</v>
      </c>
      <c r="C17" s="83" t="s">
        <v>8</v>
      </c>
      <c r="D17" s="109" t="s">
        <v>84</v>
      </c>
      <c r="E17" s="103">
        <v>4</v>
      </c>
      <c r="F17" s="79" t="s">
        <v>85</v>
      </c>
      <c r="G17" s="79" t="s">
        <v>86</v>
      </c>
    </row>
    <row r="18" spans="1:7" s="111" customFormat="1" ht="57.6" x14ac:dyDescent="0.3">
      <c r="A18" s="59">
        <v>14</v>
      </c>
      <c r="B18" s="91" t="s">
        <v>94</v>
      </c>
      <c r="C18" s="93" t="s">
        <v>9</v>
      </c>
      <c r="D18" s="112" t="s">
        <v>91</v>
      </c>
      <c r="E18" s="95">
        <v>6</v>
      </c>
      <c r="F18" s="42" t="s">
        <v>92</v>
      </c>
      <c r="G18" s="42" t="s">
        <v>93</v>
      </c>
    </row>
    <row r="19" spans="1:7" s="111" customFormat="1" ht="43.2" x14ac:dyDescent="0.3">
      <c r="A19" s="59">
        <v>15</v>
      </c>
      <c r="B19" s="91" t="s">
        <v>109</v>
      </c>
      <c r="C19" s="93" t="s">
        <v>8</v>
      </c>
      <c r="D19" s="112" t="s">
        <v>107</v>
      </c>
      <c r="E19" s="95">
        <v>1</v>
      </c>
      <c r="F19" s="42" t="s">
        <v>98</v>
      </c>
      <c r="G19" s="42" t="s">
        <v>108</v>
      </c>
    </row>
    <row r="20" spans="1:7" s="111" customFormat="1" ht="49.8" customHeight="1" x14ac:dyDescent="0.3">
      <c r="A20" s="59">
        <v>16</v>
      </c>
      <c r="B20" s="110" t="s">
        <v>244</v>
      </c>
      <c r="C20" s="93" t="s">
        <v>9</v>
      </c>
      <c r="D20" s="112" t="s">
        <v>90</v>
      </c>
      <c r="E20" s="95">
        <v>1</v>
      </c>
      <c r="F20" s="42" t="s">
        <v>88</v>
      </c>
      <c r="G20" s="42" t="s">
        <v>243</v>
      </c>
    </row>
    <row r="21" spans="1:7" s="111" customFormat="1" ht="49.8" customHeight="1" x14ac:dyDescent="0.3">
      <c r="A21" s="139">
        <v>17</v>
      </c>
      <c r="B21" s="130" t="s">
        <v>308</v>
      </c>
      <c r="C21" s="126" t="s">
        <v>9</v>
      </c>
      <c r="D21" s="127" t="s">
        <v>305</v>
      </c>
      <c r="E21" s="128">
        <v>10</v>
      </c>
      <c r="F21" s="129" t="s">
        <v>341</v>
      </c>
      <c r="G21" s="129" t="s">
        <v>306</v>
      </c>
    </row>
    <row r="22" spans="1:7" s="81" customFormat="1" ht="55.8" customHeight="1" x14ac:dyDescent="0.3">
      <c r="A22" s="59">
        <v>18</v>
      </c>
      <c r="B22" s="125" t="s">
        <v>284</v>
      </c>
      <c r="C22" s="47" t="s">
        <v>9</v>
      </c>
      <c r="D22" s="87" t="s">
        <v>281</v>
      </c>
      <c r="E22" s="82">
        <v>3</v>
      </c>
      <c r="F22" s="78" t="s">
        <v>282</v>
      </c>
      <c r="G22" s="78" t="s">
        <v>283</v>
      </c>
    </row>
    <row r="23" spans="1:7" s="81" customFormat="1" ht="60.6" customHeight="1" x14ac:dyDescent="0.3">
      <c r="A23" s="59">
        <v>19</v>
      </c>
      <c r="B23" s="125" t="s">
        <v>288</v>
      </c>
      <c r="C23" s="47" t="s">
        <v>8</v>
      </c>
      <c r="D23" s="87" t="s">
        <v>285</v>
      </c>
      <c r="E23" s="82">
        <v>1</v>
      </c>
      <c r="F23" s="78" t="s">
        <v>286</v>
      </c>
      <c r="G23" s="78" t="s">
        <v>287</v>
      </c>
    </row>
    <row r="24" spans="1:7" s="81" customFormat="1" ht="28.8" x14ac:dyDescent="0.3">
      <c r="A24" s="59">
        <v>20</v>
      </c>
      <c r="B24" s="125" t="s">
        <v>290</v>
      </c>
      <c r="C24" s="47" t="s">
        <v>9</v>
      </c>
      <c r="D24" s="87" t="s">
        <v>289</v>
      </c>
      <c r="E24" s="82">
        <v>1</v>
      </c>
      <c r="F24" s="78" t="s">
        <v>132</v>
      </c>
      <c r="G24" s="78" t="s">
        <v>114</v>
      </c>
    </row>
    <row r="25" spans="1:7" s="81" customFormat="1" ht="43.2" x14ac:dyDescent="0.3">
      <c r="A25" s="59">
        <v>21</v>
      </c>
      <c r="B25" s="125" t="s">
        <v>293</v>
      </c>
      <c r="C25" s="47" t="s">
        <v>8</v>
      </c>
      <c r="D25" s="87" t="s">
        <v>291</v>
      </c>
      <c r="E25" s="82">
        <v>1</v>
      </c>
      <c r="F25" s="78" t="s">
        <v>292</v>
      </c>
      <c r="G25" s="78" t="s">
        <v>20</v>
      </c>
    </row>
    <row r="26" spans="1:7" s="81" customFormat="1" ht="43.2" customHeight="1" x14ac:dyDescent="0.3">
      <c r="A26" s="59">
        <v>22</v>
      </c>
      <c r="B26" s="125" t="s">
        <v>297</v>
      </c>
      <c r="C26" s="47" t="s">
        <v>10</v>
      </c>
      <c r="D26" s="87" t="s">
        <v>295</v>
      </c>
      <c r="E26" s="82">
        <v>4</v>
      </c>
      <c r="F26" s="78" t="s">
        <v>296</v>
      </c>
      <c r="G26" s="78" t="s">
        <v>294</v>
      </c>
    </row>
    <row r="27" spans="1:7" s="81" customFormat="1" ht="48" customHeight="1" x14ac:dyDescent="0.3">
      <c r="A27" s="59">
        <v>23</v>
      </c>
      <c r="B27" s="125" t="s">
        <v>312</v>
      </c>
      <c r="C27" s="47" t="s">
        <v>8</v>
      </c>
      <c r="D27" s="87" t="s">
        <v>309</v>
      </c>
      <c r="E27" s="82">
        <v>2</v>
      </c>
      <c r="F27" s="78" t="s">
        <v>311</v>
      </c>
      <c r="G27" s="78" t="s">
        <v>310</v>
      </c>
    </row>
    <row r="28" spans="1:7" s="81" customFormat="1" ht="36" customHeight="1" x14ac:dyDescent="0.3">
      <c r="A28" s="59">
        <v>24</v>
      </c>
      <c r="B28" s="125" t="s">
        <v>304</v>
      </c>
      <c r="C28" s="47" t="s">
        <v>8</v>
      </c>
      <c r="D28" s="87" t="s">
        <v>301</v>
      </c>
      <c r="E28" s="82">
        <v>1</v>
      </c>
      <c r="F28" s="78" t="s">
        <v>302</v>
      </c>
      <c r="G28" s="78" t="s">
        <v>303</v>
      </c>
    </row>
    <row r="29" spans="1:7" s="81" customFormat="1" ht="29.4" customHeight="1" x14ac:dyDescent="0.3">
      <c r="A29" s="59">
        <v>25</v>
      </c>
      <c r="B29" s="125" t="s">
        <v>299</v>
      </c>
      <c r="C29" s="47" t="s">
        <v>8</v>
      </c>
      <c r="D29" s="87" t="s">
        <v>298</v>
      </c>
      <c r="E29" s="82">
        <v>1</v>
      </c>
      <c r="F29" s="78" t="s">
        <v>300</v>
      </c>
      <c r="G29" s="78" t="s">
        <v>307</v>
      </c>
    </row>
    <row r="30" spans="1:7" ht="15.6" customHeight="1" x14ac:dyDescent="0.3">
      <c r="A30" s="83"/>
      <c r="B30" s="83"/>
      <c r="C30" s="79"/>
      <c r="D30" s="88" t="s">
        <v>55</v>
      </c>
      <c r="E30" s="84">
        <f>SUM(E5:E29)</f>
        <v>62</v>
      </c>
      <c r="F30" s="79"/>
      <c r="G30" s="79"/>
    </row>
  </sheetData>
  <autoFilter ref="A4:G29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7" sqref="D26:D27"/>
    </sheetView>
  </sheetViews>
  <sheetFormatPr defaultRowHeight="14.4" x14ac:dyDescent="0.3"/>
  <cols>
    <col min="1" max="1" width="4.44140625" style="115" customWidth="1"/>
    <col min="2" max="2" width="11.88671875" style="9" customWidth="1"/>
    <col min="3" max="3" width="53" style="4" customWidth="1"/>
    <col min="4" max="4" width="13.21875" style="2" customWidth="1"/>
    <col min="5" max="5" width="17.44140625" style="115" customWidth="1"/>
    <col min="6" max="6" width="12.21875" style="115" customWidth="1"/>
  </cols>
  <sheetData>
    <row r="1" spans="1:6" ht="21" x14ac:dyDescent="0.4">
      <c r="C1" s="1" t="s">
        <v>135</v>
      </c>
      <c r="E1" s="9"/>
    </row>
    <row r="2" spans="1:6" ht="40.200000000000003" customHeight="1" x14ac:dyDescent="0.35">
      <c r="B2" s="144" t="s">
        <v>232</v>
      </c>
      <c r="C2" s="145"/>
      <c r="D2" s="145"/>
      <c r="E2" s="145"/>
    </row>
    <row r="3" spans="1:6" ht="19.8" customHeight="1" x14ac:dyDescent="0.35">
      <c r="B3" s="114"/>
      <c r="C3" s="9"/>
    </row>
    <row r="4" spans="1:6" ht="44.25" customHeight="1" x14ac:dyDescent="0.3">
      <c r="A4" s="6" t="s">
        <v>1</v>
      </c>
      <c r="B4" s="8" t="s">
        <v>2</v>
      </c>
      <c r="C4" s="8" t="s">
        <v>4</v>
      </c>
      <c r="D4" s="8" t="s">
        <v>5</v>
      </c>
      <c r="E4" s="8" t="s">
        <v>6</v>
      </c>
      <c r="F4" s="8" t="s">
        <v>12</v>
      </c>
    </row>
    <row r="5" spans="1:6" s="43" customFormat="1" ht="69.599999999999994" customHeight="1" x14ac:dyDescent="0.3">
      <c r="A5" s="118">
        <v>1</v>
      </c>
      <c r="B5" s="117" t="s">
        <v>254</v>
      </c>
      <c r="C5" s="119" t="s">
        <v>255</v>
      </c>
      <c r="D5" s="41">
        <v>31</v>
      </c>
      <c r="E5" s="91" t="s">
        <v>229</v>
      </c>
      <c r="F5" s="116" t="s">
        <v>253</v>
      </c>
    </row>
    <row r="6" spans="1:6" s="43" customFormat="1" ht="61.2" customHeight="1" x14ac:dyDescent="0.3">
      <c r="A6" s="118">
        <v>2</v>
      </c>
      <c r="B6" s="101" t="s">
        <v>218</v>
      </c>
      <c r="C6" s="105" t="s">
        <v>216</v>
      </c>
      <c r="D6" s="41">
        <v>8</v>
      </c>
      <c r="E6" s="91" t="s">
        <v>229</v>
      </c>
      <c r="F6" s="59" t="s">
        <v>217</v>
      </c>
    </row>
    <row r="7" spans="1:6" s="12" customFormat="1" ht="15.6" x14ac:dyDescent="0.3">
      <c r="A7" s="13"/>
      <c r="B7" s="22"/>
      <c r="C7" s="23" t="s">
        <v>18</v>
      </c>
      <c r="D7" s="14">
        <f>SUM(D5:D6)</f>
        <v>39</v>
      </c>
      <c r="E7" s="13"/>
      <c r="F7" s="13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A4" sqref="A4:G31"/>
    </sheetView>
  </sheetViews>
  <sheetFormatPr defaultRowHeight="14.4" x14ac:dyDescent="0.3"/>
  <cols>
    <col min="1" max="1" width="5" style="39" customWidth="1"/>
    <col min="2" max="2" width="11.6640625" style="39" customWidth="1"/>
    <col min="3" max="3" width="12.88671875" style="70" customWidth="1"/>
    <col min="4" max="4" width="45.5546875" style="58" customWidth="1"/>
    <col min="5" max="5" width="12" style="20" customWidth="1"/>
    <col min="6" max="6" width="19.44140625" style="94" customWidth="1"/>
    <col min="7" max="7" width="15.109375" style="70" customWidth="1"/>
    <col min="8" max="16384" width="8.88671875" style="18"/>
  </cols>
  <sheetData>
    <row r="1" spans="1:7" ht="21" x14ac:dyDescent="0.3">
      <c r="D1" s="56" t="s">
        <v>57</v>
      </c>
    </row>
    <row r="2" spans="1:7" ht="52.2" customHeight="1" x14ac:dyDescent="0.3">
      <c r="B2" s="142" t="s">
        <v>133</v>
      </c>
      <c r="C2" s="143"/>
      <c r="D2" s="143"/>
      <c r="E2" s="143"/>
      <c r="F2" s="143"/>
    </row>
    <row r="4" spans="1:7" ht="44.25" customHeight="1" x14ac:dyDescent="0.3">
      <c r="A4" s="6" t="s">
        <v>1</v>
      </c>
      <c r="B4" s="7" t="s">
        <v>2</v>
      </c>
      <c r="C4" s="7" t="s">
        <v>3</v>
      </c>
      <c r="D4" s="8" t="s">
        <v>252</v>
      </c>
      <c r="E4" s="8" t="s">
        <v>5</v>
      </c>
      <c r="F4" s="8" t="s">
        <v>14</v>
      </c>
      <c r="G4" s="8" t="s">
        <v>12</v>
      </c>
    </row>
    <row r="5" spans="1:7" s="61" customFormat="1" ht="44.25" customHeight="1" x14ac:dyDescent="0.3">
      <c r="A5" s="59">
        <v>1</v>
      </c>
      <c r="B5" s="91" t="s">
        <v>113</v>
      </c>
      <c r="C5" s="92" t="s">
        <v>8</v>
      </c>
      <c r="D5" s="60" t="s">
        <v>110</v>
      </c>
      <c r="E5" s="41">
        <v>1</v>
      </c>
      <c r="F5" s="41" t="s">
        <v>111</v>
      </c>
      <c r="G5" s="91" t="s">
        <v>114</v>
      </c>
    </row>
    <row r="6" spans="1:7" s="61" customFormat="1" ht="28.8" x14ac:dyDescent="0.3">
      <c r="A6" s="59">
        <v>2</v>
      </c>
      <c r="B6" s="91" t="s">
        <v>117</v>
      </c>
      <c r="C6" s="93" t="s">
        <v>8</v>
      </c>
      <c r="D6" s="60" t="s">
        <v>110</v>
      </c>
      <c r="E6" s="95">
        <v>2</v>
      </c>
      <c r="F6" s="41" t="s">
        <v>116</v>
      </c>
      <c r="G6" s="42" t="s">
        <v>115</v>
      </c>
    </row>
    <row r="7" spans="1:7" s="61" customFormat="1" ht="28.8" x14ac:dyDescent="0.3">
      <c r="A7" s="59">
        <v>3</v>
      </c>
      <c r="B7" s="91" t="s">
        <v>100</v>
      </c>
      <c r="C7" s="93" t="s">
        <v>8</v>
      </c>
      <c r="D7" s="60" t="s">
        <v>110</v>
      </c>
      <c r="E7" s="95">
        <v>4</v>
      </c>
      <c r="F7" s="41" t="s">
        <v>116</v>
      </c>
      <c r="G7" s="42" t="s">
        <v>121</v>
      </c>
    </row>
    <row r="8" spans="1:7" s="61" customFormat="1" ht="48.6" customHeight="1" x14ac:dyDescent="0.3">
      <c r="A8" s="59">
        <v>4</v>
      </c>
      <c r="B8" s="91" t="s">
        <v>123</v>
      </c>
      <c r="C8" s="93" t="s">
        <v>9</v>
      </c>
      <c r="D8" s="60" t="s">
        <v>110</v>
      </c>
      <c r="E8" s="95">
        <v>21</v>
      </c>
      <c r="F8" s="41" t="s">
        <v>116</v>
      </c>
      <c r="G8" s="42" t="s">
        <v>122</v>
      </c>
    </row>
    <row r="9" spans="1:7" s="61" customFormat="1" ht="57.6" x14ac:dyDescent="0.3">
      <c r="A9" s="59">
        <v>5</v>
      </c>
      <c r="B9" s="91" t="s">
        <v>119</v>
      </c>
      <c r="C9" s="93" t="s">
        <v>9</v>
      </c>
      <c r="D9" s="60" t="s">
        <v>110</v>
      </c>
      <c r="E9" s="95">
        <v>25</v>
      </c>
      <c r="F9" s="41" t="s">
        <v>118</v>
      </c>
      <c r="G9" s="42" t="s">
        <v>120</v>
      </c>
    </row>
    <row r="10" spans="1:7" s="61" customFormat="1" ht="28.8" x14ac:dyDescent="0.3">
      <c r="A10" s="59">
        <v>6</v>
      </c>
      <c r="B10" s="91" t="s">
        <v>148</v>
      </c>
      <c r="C10" s="93" t="s">
        <v>10</v>
      </c>
      <c r="D10" s="60" t="s">
        <v>110</v>
      </c>
      <c r="E10" s="95">
        <v>1</v>
      </c>
      <c r="F10" s="41" t="s">
        <v>147</v>
      </c>
      <c r="G10" s="42" t="s">
        <v>40</v>
      </c>
    </row>
    <row r="11" spans="1:7" s="61" customFormat="1" ht="44.25" customHeight="1" x14ac:dyDescent="0.3">
      <c r="A11" s="59">
        <v>7</v>
      </c>
      <c r="B11" s="91" t="s">
        <v>112</v>
      </c>
      <c r="C11" s="92" t="s">
        <v>10</v>
      </c>
      <c r="D11" s="60" t="s">
        <v>110</v>
      </c>
      <c r="E11" s="41">
        <v>1</v>
      </c>
      <c r="F11" s="41" t="s">
        <v>111</v>
      </c>
      <c r="G11" s="91" t="s">
        <v>40</v>
      </c>
    </row>
    <row r="12" spans="1:7" s="61" customFormat="1" ht="44.25" customHeight="1" x14ac:dyDescent="0.3">
      <c r="A12" s="59">
        <v>8</v>
      </c>
      <c r="B12" s="91" t="s">
        <v>152</v>
      </c>
      <c r="C12" s="92" t="s">
        <v>10</v>
      </c>
      <c r="D12" s="60" t="s">
        <v>110</v>
      </c>
      <c r="E12" s="41">
        <v>1</v>
      </c>
      <c r="F12" s="41" t="s">
        <v>151</v>
      </c>
      <c r="G12" s="91" t="s">
        <v>28</v>
      </c>
    </row>
    <row r="13" spans="1:7" s="61" customFormat="1" ht="43.2" x14ac:dyDescent="0.3">
      <c r="A13" s="59">
        <v>8</v>
      </c>
      <c r="B13" s="91" t="s">
        <v>125</v>
      </c>
      <c r="C13" s="93" t="s">
        <v>10</v>
      </c>
      <c r="D13" s="60" t="s">
        <v>110</v>
      </c>
      <c r="E13" s="95">
        <v>11</v>
      </c>
      <c r="F13" s="41" t="s">
        <v>124</v>
      </c>
      <c r="G13" s="42" t="s">
        <v>126</v>
      </c>
    </row>
    <row r="14" spans="1:7" s="61" customFormat="1" ht="43.2" x14ac:dyDescent="0.3">
      <c r="A14" s="59">
        <v>9</v>
      </c>
      <c r="B14" s="91" t="s">
        <v>128</v>
      </c>
      <c r="C14" s="93" t="s">
        <v>9</v>
      </c>
      <c r="D14" s="60" t="s">
        <v>110</v>
      </c>
      <c r="E14" s="95">
        <v>16</v>
      </c>
      <c r="F14" s="41" t="s">
        <v>127</v>
      </c>
      <c r="G14" s="42" t="s">
        <v>129</v>
      </c>
    </row>
    <row r="15" spans="1:7" s="61" customFormat="1" ht="46.8" customHeight="1" x14ac:dyDescent="0.3">
      <c r="A15" s="59">
        <v>10</v>
      </c>
      <c r="B15" s="91" t="s">
        <v>128</v>
      </c>
      <c r="C15" s="93" t="s">
        <v>9</v>
      </c>
      <c r="D15" s="60" t="s">
        <v>110</v>
      </c>
      <c r="E15" s="95">
        <v>11</v>
      </c>
      <c r="F15" s="41" t="s">
        <v>130</v>
      </c>
      <c r="G15" s="42" t="s">
        <v>131</v>
      </c>
    </row>
    <row r="16" spans="1:7" s="61" customFormat="1" ht="46.8" customHeight="1" x14ac:dyDescent="0.3">
      <c r="A16" s="59">
        <v>11</v>
      </c>
      <c r="B16" s="110" t="s">
        <v>245</v>
      </c>
      <c r="C16" s="93" t="s">
        <v>8</v>
      </c>
      <c r="D16" s="60" t="s">
        <v>110</v>
      </c>
      <c r="E16" s="95">
        <v>2</v>
      </c>
      <c r="F16" s="41" t="s">
        <v>132</v>
      </c>
      <c r="G16" s="42" t="s">
        <v>241</v>
      </c>
    </row>
    <row r="17" spans="1:7" s="61" customFormat="1" ht="31.8" customHeight="1" x14ac:dyDescent="0.3">
      <c r="A17" s="59">
        <v>12</v>
      </c>
      <c r="B17" s="91" t="s">
        <v>134</v>
      </c>
      <c r="C17" s="93" t="s">
        <v>10</v>
      </c>
      <c r="D17" s="60" t="s">
        <v>110</v>
      </c>
      <c r="E17" s="95">
        <v>9</v>
      </c>
      <c r="F17" s="41" t="s">
        <v>111</v>
      </c>
      <c r="G17" s="42" t="s">
        <v>242</v>
      </c>
    </row>
    <row r="18" spans="1:7" s="61" customFormat="1" ht="31.8" customHeight="1" x14ac:dyDescent="0.3">
      <c r="A18" s="59">
        <v>13</v>
      </c>
      <c r="B18" s="123" t="s">
        <v>257</v>
      </c>
      <c r="C18" s="93" t="s">
        <v>10</v>
      </c>
      <c r="D18" s="60" t="s">
        <v>110</v>
      </c>
      <c r="E18" s="95">
        <v>2</v>
      </c>
      <c r="F18" s="41" t="s">
        <v>111</v>
      </c>
      <c r="G18" s="42">
        <v>4</v>
      </c>
    </row>
    <row r="19" spans="1:7" s="61" customFormat="1" ht="40.799999999999997" customHeight="1" x14ac:dyDescent="0.3">
      <c r="A19" s="59">
        <v>14</v>
      </c>
      <c r="B19" s="123" t="s">
        <v>257</v>
      </c>
      <c r="C19" s="93" t="s">
        <v>9</v>
      </c>
      <c r="D19" s="60" t="s">
        <v>110</v>
      </c>
      <c r="E19" s="95">
        <v>17</v>
      </c>
      <c r="F19" s="41" t="s">
        <v>197</v>
      </c>
      <c r="G19" s="42" t="s">
        <v>258</v>
      </c>
    </row>
    <row r="20" spans="1:7" s="61" customFormat="1" ht="64.8" customHeight="1" x14ac:dyDescent="0.3">
      <c r="A20" s="59">
        <v>15</v>
      </c>
      <c r="B20" s="123" t="s">
        <v>260</v>
      </c>
      <c r="C20" s="93" t="s">
        <v>9</v>
      </c>
      <c r="D20" s="60" t="s">
        <v>110</v>
      </c>
      <c r="E20" s="95">
        <v>27</v>
      </c>
      <c r="F20" s="41" t="s">
        <v>176</v>
      </c>
      <c r="G20" s="42" t="s">
        <v>259</v>
      </c>
    </row>
    <row r="21" spans="1:7" s="61" customFormat="1" ht="40.200000000000003" customHeight="1" x14ac:dyDescent="0.3">
      <c r="A21" s="59">
        <v>16</v>
      </c>
      <c r="B21" s="123" t="s">
        <v>263</v>
      </c>
      <c r="C21" s="93" t="s">
        <v>9</v>
      </c>
      <c r="D21" s="60" t="s">
        <v>110</v>
      </c>
      <c r="E21" s="95">
        <v>16</v>
      </c>
      <c r="F21" s="41" t="s">
        <v>262</v>
      </c>
      <c r="G21" s="42" t="s">
        <v>261</v>
      </c>
    </row>
    <row r="22" spans="1:7" s="61" customFormat="1" ht="54.6" customHeight="1" x14ac:dyDescent="0.3">
      <c r="A22" s="59">
        <v>17</v>
      </c>
      <c r="B22" s="123" t="s">
        <v>266</v>
      </c>
      <c r="C22" s="93" t="s">
        <v>9</v>
      </c>
      <c r="D22" s="60" t="s">
        <v>110</v>
      </c>
      <c r="E22" s="95">
        <v>28</v>
      </c>
      <c r="F22" s="41" t="s">
        <v>264</v>
      </c>
      <c r="G22" s="124" t="s">
        <v>265</v>
      </c>
    </row>
    <row r="23" spans="1:7" s="61" customFormat="1" ht="31.8" customHeight="1" x14ac:dyDescent="0.3">
      <c r="A23" s="59">
        <v>18</v>
      </c>
      <c r="B23" s="123" t="s">
        <v>267</v>
      </c>
      <c r="C23" s="93" t="s">
        <v>9</v>
      </c>
      <c r="D23" s="60" t="s">
        <v>110</v>
      </c>
      <c r="E23" s="95">
        <v>2</v>
      </c>
      <c r="F23" s="41" t="s">
        <v>111</v>
      </c>
      <c r="G23" s="42" t="s">
        <v>268</v>
      </c>
    </row>
    <row r="24" spans="1:7" s="61" customFormat="1" ht="31.8" customHeight="1" x14ac:dyDescent="0.3">
      <c r="A24" s="59">
        <v>19</v>
      </c>
      <c r="B24" s="123" t="s">
        <v>269</v>
      </c>
      <c r="C24" s="93" t="s">
        <v>9</v>
      </c>
      <c r="D24" s="60" t="s">
        <v>110</v>
      </c>
      <c r="E24" s="95">
        <v>7</v>
      </c>
      <c r="F24" s="41" t="s">
        <v>111</v>
      </c>
      <c r="G24" s="42" t="s">
        <v>270</v>
      </c>
    </row>
    <row r="25" spans="1:7" s="61" customFormat="1" ht="31.8" customHeight="1" x14ac:dyDescent="0.3">
      <c r="A25" s="59">
        <v>20</v>
      </c>
      <c r="B25" s="123" t="s">
        <v>279</v>
      </c>
      <c r="C25" s="93" t="s">
        <v>8</v>
      </c>
      <c r="D25" s="60" t="s">
        <v>110</v>
      </c>
      <c r="E25" s="95">
        <v>7</v>
      </c>
      <c r="F25" s="41" t="s">
        <v>111</v>
      </c>
      <c r="G25" s="42" t="s">
        <v>328</v>
      </c>
    </row>
    <row r="26" spans="1:7" s="61" customFormat="1" ht="31.8" customHeight="1" x14ac:dyDescent="0.3">
      <c r="A26" s="59">
        <v>21</v>
      </c>
      <c r="B26" s="123" t="s">
        <v>279</v>
      </c>
      <c r="C26" s="93" t="s">
        <v>8</v>
      </c>
      <c r="D26" s="60" t="s">
        <v>110</v>
      </c>
      <c r="E26" s="95">
        <v>1</v>
      </c>
      <c r="F26" s="41" t="s">
        <v>118</v>
      </c>
      <c r="G26" s="42">
        <v>1</v>
      </c>
    </row>
    <row r="27" spans="1:7" s="61" customFormat="1" ht="31.8" customHeight="1" x14ac:dyDescent="0.3">
      <c r="A27" s="59">
        <v>22</v>
      </c>
      <c r="B27" s="123" t="s">
        <v>279</v>
      </c>
      <c r="C27" s="93" t="s">
        <v>8</v>
      </c>
      <c r="D27" s="60" t="s">
        <v>110</v>
      </c>
      <c r="E27" s="95">
        <v>6</v>
      </c>
      <c r="F27" s="41" t="s">
        <v>176</v>
      </c>
      <c r="G27" s="42" t="s">
        <v>329</v>
      </c>
    </row>
    <row r="28" spans="1:7" s="61" customFormat="1" ht="31.8" customHeight="1" x14ac:dyDescent="0.3">
      <c r="A28" s="59">
        <v>23</v>
      </c>
      <c r="B28" s="123" t="s">
        <v>279</v>
      </c>
      <c r="C28" s="93" t="s">
        <v>8</v>
      </c>
      <c r="D28" s="60" t="s">
        <v>110</v>
      </c>
      <c r="E28" s="95">
        <v>1</v>
      </c>
      <c r="F28" s="41" t="s">
        <v>262</v>
      </c>
      <c r="G28" s="42">
        <v>16</v>
      </c>
    </row>
    <row r="29" spans="1:7" s="61" customFormat="1" ht="31.8" customHeight="1" x14ac:dyDescent="0.3">
      <c r="A29" s="59">
        <v>24</v>
      </c>
      <c r="B29" s="123" t="s">
        <v>279</v>
      </c>
      <c r="C29" s="93" t="s">
        <v>8</v>
      </c>
      <c r="D29" s="60" t="s">
        <v>110</v>
      </c>
      <c r="E29" s="95">
        <v>1</v>
      </c>
      <c r="F29" s="41" t="s">
        <v>264</v>
      </c>
      <c r="G29" s="42">
        <v>3</v>
      </c>
    </row>
    <row r="30" spans="1:7" s="61" customFormat="1" ht="31.8" customHeight="1" x14ac:dyDescent="0.3">
      <c r="A30" s="59">
        <v>25</v>
      </c>
      <c r="B30" s="131" t="s">
        <v>330</v>
      </c>
      <c r="C30" s="93" t="s">
        <v>8</v>
      </c>
      <c r="D30" s="60" t="s">
        <v>110</v>
      </c>
      <c r="E30" s="95">
        <v>2</v>
      </c>
      <c r="F30" s="41" t="s">
        <v>118</v>
      </c>
      <c r="G30" s="42">
        <v>2</v>
      </c>
    </row>
    <row r="31" spans="1:7" ht="18" x14ac:dyDescent="0.3">
      <c r="A31" s="26"/>
      <c r="B31" s="26"/>
      <c r="C31" s="93"/>
      <c r="D31" s="57" t="s">
        <v>18</v>
      </c>
      <c r="E31" s="96">
        <f>SUM(E5:E30)</f>
        <v>222</v>
      </c>
      <c r="F31" s="41"/>
      <c r="G31" s="93"/>
    </row>
  </sheetData>
  <mergeCells count="1">
    <mergeCell ref="B2:F2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0" zoomScale="76" zoomScaleNormal="76" workbookViewId="0">
      <selection activeCell="D9" sqref="D9"/>
    </sheetView>
  </sheetViews>
  <sheetFormatPr defaultRowHeight="14.4" x14ac:dyDescent="0.3"/>
  <cols>
    <col min="1" max="1" width="4.44140625" customWidth="1"/>
    <col min="2" max="2" width="11.109375" style="4" customWidth="1"/>
    <col min="3" max="3" width="11" customWidth="1"/>
    <col min="4" max="4" width="51.109375" customWidth="1"/>
    <col min="5" max="5" width="12.6640625" customWidth="1"/>
    <col min="6" max="6" width="15.44140625" style="12" customWidth="1"/>
    <col min="7" max="7" width="13.44140625" style="80" customWidth="1"/>
  </cols>
  <sheetData>
    <row r="1" spans="1:7" ht="21" x14ac:dyDescent="0.4">
      <c r="A1" s="25"/>
      <c r="B1" s="9"/>
      <c r="C1" s="9"/>
      <c r="D1" s="1" t="s">
        <v>0</v>
      </c>
      <c r="E1" s="2"/>
      <c r="F1" s="98"/>
    </row>
    <row r="2" spans="1:7" ht="52.2" customHeight="1" x14ac:dyDescent="0.35">
      <c r="A2" s="25"/>
      <c r="B2" s="144" t="s">
        <v>65</v>
      </c>
      <c r="C2" s="145"/>
      <c r="D2" s="145"/>
      <c r="E2" s="145"/>
      <c r="F2" s="145"/>
    </row>
    <row r="3" spans="1:7" ht="19.8" customHeight="1" x14ac:dyDescent="0.35">
      <c r="A3" s="25"/>
      <c r="B3" s="72"/>
      <c r="C3" s="9"/>
      <c r="D3" s="9"/>
      <c r="E3" s="2"/>
      <c r="F3" s="2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252</v>
      </c>
      <c r="E4" s="8" t="s">
        <v>5</v>
      </c>
      <c r="F4" s="8" t="s">
        <v>14</v>
      </c>
      <c r="G4" s="8" t="s">
        <v>12</v>
      </c>
    </row>
    <row r="5" spans="1:7" s="77" customFormat="1" ht="44.4" customHeight="1" x14ac:dyDescent="0.3">
      <c r="A5" s="74">
        <v>1</v>
      </c>
      <c r="B5" s="74" t="s">
        <v>138</v>
      </c>
      <c r="C5" s="74" t="s">
        <v>9</v>
      </c>
      <c r="D5" s="75" t="s">
        <v>137</v>
      </c>
      <c r="E5" s="76">
        <v>20</v>
      </c>
      <c r="F5" s="99" t="s">
        <v>118</v>
      </c>
      <c r="G5" s="97" t="s">
        <v>139</v>
      </c>
    </row>
    <row r="6" spans="1:7" ht="47.4" customHeight="1" x14ac:dyDescent="0.3">
      <c r="A6" s="16">
        <v>2</v>
      </c>
      <c r="B6" s="74" t="s">
        <v>142</v>
      </c>
      <c r="C6" s="16" t="s">
        <v>9</v>
      </c>
      <c r="D6" s="75" t="s">
        <v>137</v>
      </c>
      <c r="E6" s="48">
        <v>32</v>
      </c>
      <c r="F6" s="48" t="s">
        <v>140</v>
      </c>
      <c r="G6" s="16" t="s">
        <v>141</v>
      </c>
    </row>
    <row r="7" spans="1:7" ht="45.6" customHeight="1" x14ac:dyDescent="0.3">
      <c r="A7" s="16">
        <v>3</v>
      </c>
      <c r="B7" s="102">
        <v>44700</v>
      </c>
      <c r="C7" s="16" t="s">
        <v>10</v>
      </c>
      <c r="D7" s="75" t="s">
        <v>137</v>
      </c>
      <c r="E7" s="95">
        <v>5</v>
      </c>
      <c r="F7" s="48" t="s">
        <v>143</v>
      </c>
      <c r="G7" s="16" t="s">
        <v>144</v>
      </c>
    </row>
    <row r="8" spans="1:7" ht="57.6" customHeight="1" x14ac:dyDescent="0.3">
      <c r="A8" s="16">
        <v>4</v>
      </c>
      <c r="B8" s="16" t="s">
        <v>246</v>
      </c>
      <c r="C8" s="16" t="s">
        <v>9</v>
      </c>
      <c r="D8" s="75" t="s">
        <v>137</v>
      </c>
      <c r="E8" s="48">
        <v>26</v>
      </c>
      <c r="F8" s="45" t="s">
        <v>116</v>
      </c>
      <c r="G8" s="16" t="s">
        <v>251</v>
      </c>
    </row>
    <row r="9" spans="1:7" ht="46.8" customHeight="1" x14ac:dyDescent="0.3">
      <c r="A9" s="16">
        <v>5</v>
      </c>
      <c r="B9" s="16" t="s">
        <v>248</v>
      </c>
      <c r="C9" s="16" t="s">
        <v>8</v>
      </c>
      <c r="D9" s="75" t="s">
        <v>137</v>
      </c>
      <c r="E9" s="48">
        <v>3</v>
      </c>
      <c r="F9" s="48" t="s">
        <v>197</v>
      </c>
      <c r="G9" s="16" t="s">
        <v>249</v>
      </c>
    </row>
    <row r="10" spans="1:7" ht="46.8" customHeight="1" x14ac:dyDescent="0.3">
      <c r="A10" s="16">
        <v>6</v>
      </c>
      <c r="B10" s="16" t="s">
        <v>273</v>
      </c>
      <c r="C10" s="16" t="s">
        <v>9</v>
      </c>
      <c r="D10" s="75" t="s">
        <v>137</v>
      </c>
      <c r="E10" s="48">
        <v>18</v>
      </c>
      <c r="F10" s="48" t="s">
        <v>176</v>
      </c>
      <c r="G10" s="16" t="s">
        <v>272</v>
      </c>
    </row>
    <row r="11" spans="1:7" ht="46.8" customHeight="1" x14ac:dyDescent="0.3">
      <c r="A11" s="16">
        <v>7</v>
      </c>
      <c r="B11" s="16" t="s">
        <v>271</v>
      </c>
      <c r="C11" s="16" t="s">
        <v>9</v>
      </c>
      <c r="D11" s="75" t="s">
        <v>137</v>
      </c>
      <c r="E11" s="48">
        <v>5</v>
      </c>
      <c r="F11" s="48" t="s">
        <v>130</v>
      </c>
      <c r="G11" s="16" t="s">
        <v>274</v>
      </c>
    </row>
    <row r="12" spans="1:7" ht="46.8" customHeight="1" x14ac:dyDescent="0.3">
      <c r="A12" s="16">
        <v>8</v>
      </c>
      <c r="B12" s="16" t="s">
        <v>276</v>
      </c>
      <c r="C12" s="16" t="s">
        <v>9</v>
      </c>
      <c r="D12" s="75" t="s">
        <v>137</v>
      </c>
      <c r="E12" s="48">
        <v>6</v>
      </c>
      <c r="F12" s="48" t="s">
        <v>262</v>
      </c>
      <c r="G12" s="16" t="s">
        <v>275</v>
      </c>
    </row>
    <row r="13" spans="1:7" ht="46.8" customHeight="1" x14ac:dyDescent="0.3">
      <c r="A13" s="16">
        <v>9</v>
      </c>
      <c r="B13" s="16" t="s">
        <v>278</v>
      </c>
      <c r="C13" s="16" t="s">
        <v>8</v>
      </c>
      <c r="D13" s="75" t="s">
        <v>137</v>
      </c>
      <c r="E13" s="48">
        <v>3</v>
      </c>
      <c r="F13" s="48" t="s">
        <v>124</v>
      </c>
      <c r="G13" s="16" t="s">
        <v>277</v>
      </c>
    </row>
    <row r="14" spans="1:7" ht="46.8" customHeight="1" x14ac:dyDescent="0.3">
      <c r="A14" s="16">
        <v>10</v>
      </c>
      <c r="B14" s="16" t="s">
        <v>279</v>
      </c>
      <c r="C14" s="16" t="s">
        <v>8</v>
      </c>
      <c r="D14" s="75" t="s">
        <v>137</v>
      </c>
      <c r="E14" s="48">
        <v>1</v>
      </c>
      <c r="F14" s="48" t="s">
        <v>140</v>
      </c>
      <c r="G14" s="16">
        <v>10</v>
      </c>
    </row>
    <row r="15" spans="1:7" ht="22.8" customHeight="1" x14ac:dyDescent="0.3">
      <c r="A15" s="46"/>
      <c r="B15" s="50"/>
      <c r="C15" s="46"/>
      <c r="D15" s="49" t="s">
        <v>18</v>
      </c>
      <c r="E15" s="17">
        <f>SUM(E5:E14)</f>
        <v>119</v>
      </c>
      <c r="F15" s="100"/>
      <c r="G15" s="16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13" workbookViewId="0">
      <selection activeCell="H11" sqref="H11"/>
    </sheetView>
  </sheetViews>
  <sheetFormatPr defaultRowHeight="14.4" x14ac:dyDescent="0.3"/>
  <cols>
    <col min="1" max="1" width="4.44140625" style="5" customWidth="1"/>
    <col min="2" max="2" width="13.6640625" style="9" customWidth="1"/>
    <col min="3" max="3" width="45.77734375" style="4" customWidth="1"/>
    <col min="4" max="4" width="11.88671875" style="9" customWidth="1"/>
    <col min="5" max="5" width="13.109375" customWidth="1"/>
    <col min="6" max="6" width="12" customWidth="1"/>
    <col min="7" max="7" width="12.6640625" customWidth="1"/>
    <col min="8" max="8" width="13.21875" style="2" customWidth="1"/>
    <col min="9" max="9" width="8.88671875" style="3"/>
  </cols>
  <sheetData>
    <row r="1" spans="1:9" ht="21" x14ac:dyDescent="0.4">
      <c r="C1" s="1" t="s">
        <v>58</v>
      </c>
      <c r="E1" s="4"/>
      <c r="F1" s="4"/>
      <c r="G1" s="4"/>
    </row>
    <row r="2" spans="1:9" ht="37.200000000000003" customHeight="1" x14ac:dyDescent="0.35">
      <c r="B2" s="146" t="s">
        <v>156</v>
      </c>
      <c r="C2" s="145"/>
      <c r="D2" s="145"/>
      <c r="E2" s="145"/>
      <c r="F2" s="145"/>
      <c r="G2" s="55"/>
      <c r="H2" s="55"/>
      <c r="I2" s="55"/>
    </row>
    <row r="3" spans="1:9" ht="19.8" customHeight="1" x14ac:dyDescent="0.35">
      <c r="C3" s="9"/>
      <c r="D3" s="54"/>
      <c r="E3" s="3"/>
      <c r="F3" s="55"/>
      <c r="G3" s="55"/>
    </row>
    <row r="4" spans="1:9" ht="44.25" customHeight="1" x14ac:dyDescent="0.3">
      <c r="A4" s="6" t="s">
        <v>1</v>
      </c>
      <c r="B4" s="8" t="s">
        <v>3</v>
      </c>
      <c r="C4" s="8" t="s">
        <v>4</v>
      </c>
      <c r="D4" s="8" t="s">
        <v>11</v>
      </c>
      <c r="E4" s="8" t="s">
        <v>6</v>
      </c>
      <c r="F4" s="8" t="s">
        <v>11</v>
      </c>
      <c r="G4" s="8" t="s">
        <v>6</v>
      </c>
      <c r="H4" s="8" t="s">
        <v>5</v>
      </c>
      <c r="I4" s="8" t="s">
        <v>12</v>
      </c>
    </row>
    <row r="5" spans="1:9" ht="28.8" x14ac:dyDescent="0.3">
      <c r="A5" s="31">
        <v>1</v>
      </c>
      <c r="B5" s="29" t="s">
        <v>8</v>
      </c>
      <c r="C5" s="29" t="s">
        <v>146</v>
      </c>
      <c r="D5" s="29" t="s">
        <v>145</v>
      </c>
      <c r="E5" s="31" t="s">
        <v>45</v>
      </c>
      <c r="F5" s="31"/>
      <c r="G5" s="31"/>
      <c r="H5" s="30">
        <v>2</v>
      </c>
      <c r="I5" s="31" t="s">
        <v>46</v>
      </c>
    </row>
    <row r="6" spans="1:9" ht="57.6" x14ac:dyDescent="0.3">
      <c r="A6" s="31">
        <v>2</v>
      </c>
      <c r="B6" s="29" t="s">
        <v>31</v>
      </c>
      <c r="C6" s="29" t="s">
        <v>149</v>
      </c>
      <c r="D6" s="29" t="s">
        <v>150</v>
      </c>
      <c r="E6" s="31" t="s">
        <v>32</v>
      </c>
      <c r="F6" s="29" t="s">
        <v>322</v>
      </c>
      <c r="G6" s="31" t="s">
        <v>318</v>
      </c>
      <c r="H6" s="30">
        <v>1</v>
      </c>
      <c r="I6" s="31">
        <v>11</v>
      </c>
    </row>
    <row r="7" spans="1:9" ht="57.6" x14ac:dyDescent="0.3">
      <c r="A7" s="31">
        <v>3</v>
      </c>
      <c r="B7" s="29" t="s">
        <v>31</v>
      </c>
      <c r="C7" s="29" t="s">
        <v>155</v>
      </c>
      <c r="D7" s="29" t="s">
        <v>153</v>
      </c>
      <c r="E7" s="31" t="s">
        <v>33</v>
      </c>
      <c r="F7" s="29" t="s">
        <v>322</v>
      </c>
      <c r="G7" s="31" t="s">
        <v>318</v>
      </c>
      <c r="H7" s="30">
        <v>2</v>
      </c>
      <c r="I7" s="31" t="s">
        <v>154</v>
      </c>
    </row>
    <row r="8" spans="1:9" ht="57.6" x14ac:dyDescent="0.3">
      <c r="A8" s="31">
        <v>4</v>
      </c>
      <c r="B8" s="29" t="s">
        <v>31</v>
      </c>
      <c r="C8" s="29" t="s">
        <v>157</v>
      </c>
      <c r="D8" s="29" t="s">
        <v>158</v>
      </c>
      <c r="E8" s="31" t="s">
        <v>32</v>
      </c>
      <c r="F8" s="29" t="s">
        <v>320</v>
      </c>
      <c r="G8" s="31" t="s">
        <v>318</v>
      </c>
      <c r="H8" s="30">
        <v>1</v>
      </c>
      <c r="I8" s="31">
        <v>2</v>
      </c>
    </row>
    <row r="9" spans="1:9" ht="57.6" x14ac:dyDescent="0.3">
      <c r="A9" s="31">
        <v>5</v>
      </c>
      <c r="B9" s="29" t="s">
        <v>21</v>
      </c>
      <c r="C9" s="29" t="s">
        <v>160</v>
      </c>
      <c r="D9" s="29" t="s">
        <v>159</v>
      </c>
      <c r="E9" s="31" t="s">
        <v>32</v>
      </c>
      <c r="F9" s="29" t="s">
        <v>324</v>
      </c>
      <c r="G9" s="31" t="s">
        <v>318</v>
      </c>
      <c r="H9" s="30">
        <v>2</v>
      </c>
      <c r="I9" s="31" t="s">
        <v>46</v>
      </c>
    </row>
    <row r="10" spans="1:9" ht="43.2" x14ac:dyDescent="0.3">
      <c r="A10" s="31">
        <v>6</v>
      </c>
      <c r="B10" s="29" t="s">
        <v>315</v>
      </c>
      <c r="C10" s="133" t="s">
        <v>317</v>
      </c>
      <c r="D10" s="29" t="s">
        <v>321</v>
      </c>
      <c r="E10" s="31" t="s">
        <v>45</v>
      </c>
      <c r="F10" s="31"/>
      <c r="G10" s="31"/>
      <c r="H10" s="30">
        <v>1</v>
      </c>
      <c r="I10" s="31">
        <v>1</v>
      </c>
    </row>
    <row r="11" spans="1:9" ht="43.2" x14ac:dyDescent="0.3">
      <c r="A11" s="31">
        <v>7</v>
      </c>
      <c r="B11" s="29" t="s">
        <v>21</v>
      </c>
      <c r="C11" s="29" t="s">
        <v>316</v>
      </c>
      <c r="D11" s="29" t="s">
        <v>323</v>
      </c>
      <c r="E11" s="31" t="s">
        <v>45</v>
      </c>
      <c r="F11" s="31"/>
      <c r="G11" s="31"/>
      <c r="H11" s="30">
        <v>2</v>
      </c>
      <c r="I11" s="31">
        <v>2.4</v>
      </c>
    </row>
    <row r="12" spans="1:9" ht="57.6" x14ac:dyDescent="0.3">
      <c r="A12" s="31">
        <v>8</v>
      </c>
      <c r="B12" s="29" t="s">
        <v>21</v>
      </c>
      <c r="C12" s="29" t="s">
        <v>325</v>
      </c>
      <c r="D12" s="29" t="s">
        <v>324</v>
      </c>
      <c r="E12" s="31" t="s">
        <v>45</v>
      </c>
      <c r="F12" s="31"/>
      <c r="G12" s="31" t="s">
        <v>319</v>
      </c>
      <c r="H12" s="30">
        <v>2</v>
      </c>
      <c r="I12" s="31">
        <v>2.1800000000000002</v>
      </c>
    </row>
    <row r="13" spans="1:9" ht="28.8" x14ac:dyDescent="0.3">
      <c r="A13" s="31">
        <v>9</v>
      </c>
      <c r="B13" s="29" t="s">
        <v>21</v>
      </c>
      <c r="C13" s="29" t="s">
        <v>327</v>
      </c>
      <c r="D13" s="29" t="s">
        <v>326</v>
      </c>
      <c r="E13" s="31" t="s">
        <v>45</v>
      </c>
      <c r="F13" s="31"/>
      <c r="G13" s="31"/>
      <c r="H13" s="30">
        <v>2</v>
      </c>
      <c r="I13" s="31">
        <v>1.2</v>
      </c>
    </row>
    <row r="14" spans="1:9" ht="16.2" customHeight="1" x14ac:dyDescent="0.3">
      <c r="A14" s="31"/>
      <c r="B14" s="29"/>
      <c r="C14" s="32" t="s">
        <v>18</v>
      </c>
      <c r="D14" s="29"/>
      <c r="E14" s="29"/>
      <c r="F14" s="29"/>
      <c r="G14" s="29"/>
      <c r="H14" s="33">
        <f>SUM(H5:H13)</f>
        <v>15</v>
      </c>
      <c r="I14" s="29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9" workbookViewId="0">
      <selection activeCell="E5" sqref="E5:E22"/>
    </sheetView>
  </sheetViews>
  <sheetFormatPr defaultRowHeight="14.4" x14ac:dyDescent="0.3"/>
  <cols>
    <col min="1" max="1" width="4.44140625" style="3" customWidth="1"/>
    <col min="2" max="2" width="11.88671875" style="9" customWidth="1"/>
    <col min="3" max="3" width="13.6640625" style="9" customWidth="1"/>
    <col min="4" max="4" width="45.77734375" style="4" customWidth="1"/>
    <col min="5" max="5" width="13.21875" style="2" customWidth="1"/>
    <col min="6" max="6" width="15.88671875" style="2" customWidth="1"/>
    <col min="7" max="7" width="5.5546875" style="3" customWidth="1"/>
    <col min="8" max="8" width="8.88671875" style="3"/>
  </cols>
  <sheetData>
    <row r="1" spans="1:8" ht="21" x14ac:dyDescent="0.4">
      <c r="D1" s="1" t="s">
        <v>0</v>
      </c>
      <c r="F1" s="98"/>
      <c r="G1" s="9"/>
    </row>
    <row r="2" spans="1:8" ht="40.200000000000003" customHeight="1" x14ac:dyDescent="0.35">
      <c r="B2" s="144" t="s">
        <v>66</v>
      </c>
      <c r="C2" s="145"/>
      <c r="D2" s="145"/>
      <c r="E2" s="145"/>
      <c r="F2" s="145"/>
    </row>
    <row r="3" spans="1:8" ht="19.8" customHeight="1" x14ac:dyDescent="0.35">
      <c r="B3" s="10"/>
      <c r="D3" s="9"/>
    </row>
    <row r="4" spans="1:8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14</v>
      </c>
      <c r="G4" s="8" t="s">
        <v>13</v>
      </c>
      <c r="H4" s="8" t="s">
        <v>12</v>
      </c>
    </row>
    <row r="5" spans="1:8" s="104" customFormat="1" ht="44.25" customHeight="1" x14ac:dyDescent="0.3">
      <c r="A5" s="42">
        <v>1</v>
      </c>
      <c r="B5" s="101" t="s">
        <v>183</v>
      </c>
      <c r="C5" s="91" t="s">
        <v>9</v>
      </c>
      <c r="D5" s="105" t="s">
        <v>184</v>
      </c>
      <c r="E5" s="41">
        <v>7</v>
      </c>
      <c r="F5" s="41" t="s">
        <v>174</v>
      </c>
      <c r="G5" s="91" t="s">
        <v>25</v>
      </c>
      <c r="H5" s="91" t="s">
        <v>185</v>
      </c>
    </row>
    <row r="6" spans="1:8" s="43" customFormat="1" ht="53.4" customHeight="1" x14ac:dyDescent="0.3">
      <c r="A6" s="42">
        <v>2</v>
      </c>
      <c r="B6" s="101" t="s">
        <v>170</v>
      </c>
      <c r="C6" s="91" t="s">
        <v>8</v>
      </c>
      <c r="D6" s="40" t="s">
        <v>168</v>
      </c>
      <c r="E6" s="41">
        <v>2</v>
      </c>
      <c r="F6" s="41" t="s">
        <v>169</v>
      </c>
      <c r="G6" s="91" t="s">
        <v>24</v>
      </c>
      <c r="H6" s="91" t="s">
        <v>171</v>
      </c>
    </row>
    <row r="7" spans="1:8" s="43" customFormat="1" ht="53.4" customHeight="1" x14ac:dyDescent="0.3">
      <c r="A7" s="42">
        <v>3</v>
      </c>
      <c r="B7" s="101" t="s">
        <v>170</v>
      </c>
      <c r="C7" s="91" t="s">
        <v>9</v>
      </c>
      <c r="D7" s="40" t="s">
        <v>194</v>
      </c>
      <c r="E7" s="41">
        <v>5</v>
      </c>
      <c r="F7" s="41" t="s">
        <v>182</v>
      </c>
      <c r="G7" s="91" t="s">
        <v>25</v>
      </c>
      <c r="H7" s="91" t="s">
        <v>193</v>
      </c>
    </row>
    <row r="8" spans="1:8" s="43" customFormat="1" ht="44.25" customHeight="1" x14ac:dyDescent="0.3">
      <c r="A8" s="42">
        <v>4</v>
      </c>
      <c r="B8" s="101" t="s">
        <v>178</v>
      </c>
      <c r="C8" s="91" t="s">
        <v>8</v>
      </c>
      <c r="D8" s="40" t="s">
        <v>35</v>
      </c>
      <c r="E8" s="41">
        <v>4</v>
      </c>
      <c r="F8" s="41" t="s">
        <v>176</v>
      </c>
      <c r="G8" s="91" t="s">
        <v>24</v>
      </c>
      <c r="H8" s="91" t="s">
        <v>177</v>
      </c>
    </row>
    <row r="9" spans="1:8" s="43" customFormat="1" ht="44.25" customHeight="1" x14ac:dyDescent="0.3">
      <c r="A9" s="42">
        <v>5</v>
      </c>
      <c r="B9" s="101" t="s">
        <v>178</v>
      </c>
      <c r="C9" s="91" t="s">
        <v>10</v>
      </c>
      <c r="D9" s="40" t="s">
        <v>190</v>
      </c>
      <c r="E9" s="41">
        <v>3</v>
      </c>
      <c r="F9" s="41" t="s">
        <v>191</v>
      </c>
      <c r="G9" s="91" t="s">
        <v>25</v>
      </c>
      <c r="H9" s="91" t="s">
        <v>192</v>
      </c>
    </row>
    <row r="10" spans="1:8" s="43" customFormat="1" ht="61.2" customHeight="1" x14ac:dyDescent="0.3">
      <c r="A10" s="42">
        <v>6</v>
      </c>
      <c r="B10" s="101" t="s">
        <v>172</v>
      </c>
      <c r="C10" s="91" t="s">
        <v>8</v>
      </c>
      <c r="D10" s="60" t="s">
        <v>173</v>
      </c>
      <c r="E10" s="41">
        <v>5</v>
      </c>
      <c r="F10" s="41" t="s">
        <v>174</v>
      </c>
      <c r="G10" s="91" t="s">
        <v>24</v>
      </c>
      <c r="H10" s="91" t="s">
        <v>175</v>
      </c>
    </row>
    <row r="11" spans="1:8" s="43" customFormat="1" ht="61.2" customHeight="1" x14ac:dyDescent="0.3">
      <c r="A11" s="42">
        <v>7</v>
      </c>
      <c r="B11" s="101" t="s">
        <v>186</v>
      </c>
      <c r="C11" s="91" t="s">
        <v>8</v>
      </c>
      <c r="D11" s="60" t="s">
        <v>187</v>
      </c>
      <c r="E11" s="41">
        <v>3</v>
      </c>
      <c r="F11" s="41" t="s">
        <v>140</v>
      </c>
      <c r="G11" s="91" t="s">
        <v>25</v>
      </c>
      <c r="H11" s="91" t="s">
        <v>188</v>
      </c>
    </row>
    <row r="12" spans="1:8" s="43" customFormat="1" ht="61.2" customHeight="1" x14ac:dyDescent="0.3">
      <c r="A12" s="42">
        <v>8</v>
      </c>
      <c r="B12" s="101" t="s">
        <v>189</v>
      </c>
      <c r="C12" s="91" t="s">
        <v>10</v>
      </c>
      <c r="D12" s="60" t="s">
        <v>34</v>
      </c>
      <c r="E12" s="41">
        <v>2</v>
      </c>
      <c r="F12" s="41" t="s">
        <v>118</v>
      </c>
      <c r="G12" s="91" t="s">
        <v>25</v>
      </c>
      <c r="H12" s="91" t="s">
        <v>44</v>
      </c>
    </row>
    <row r="13" spans="1:8" s="43" customFormat="1" ht="44.25" customHeight="1" x14ac:dyDescent="0.3">
      <c r="A13" s="42">
        <v>9</v>
      </c>
      <c r="B13" s="101" t="s">
        <v>179</v>
      </c>
      <c r="C13" s="91" t="s">
        <v>8</v>
      </c>
      <c r="D13" s="40" t="s">
        <v>37</v>
      </c>
      <c r="E13" s="41">
        <v>1</v>
      </c>
      <c r="F13" s="41" t="s">
        <v>124</v>
      </c>
      <c r="G13" s="91" t="s">
        <v>24</v>
      </c>
      <c r="H13" s="59">
        <v>11</v>
      </c>
    </row>
    <row r="14" spans="1:8" s="43" customFormat="1" ht="44.25" customHeight="1" x14ac:dyDescent="0.3">
      <c r="A14" s="42">
        <v>10</v>
      </c>
      <c r="B14" s="101" t="s">
        <v>181</v>
      </c>
      <c r="C14" s="91" t="s">
        <v>8</v>
      </c>
      <c r="D14" s="40" t="s">
        <v>180</v>
      </c>
      <c r="E14" s="41">
        <v>1</v>
      </c>
      <c r="F14" s="41" t="s">
        <v>118</v>
      </c>
      <c r="G14" s="91" t="s">
        <v>24</v>
      </c>
      <c r="H14" s="59">
        <v>2</v>
      </c>
    </row>
    <row r="15" spans="1:8" s="19" customFormat="1" ht="44.25" customHeight="1" x14ac:dyDescent="0.3">
      <c r="A15" s="42">
        <v>11</v>
      </c>
      <c r="B15" s="101" t="s">
        <v>181</v>
      </c>
      <c r="C15" s="91" t="s">
        <v>8</v>
      </c>
      <c r="D15" s="40" t="s">
        <v>36</v>
      </c>
      <c r="E15" s="21">
        <v>1</v>
      </c>
      <c r="F15" s="41" t="s">
        <v>182</v>
      </c>
      <c r="G15" s="91" t="s">
        <v>24</v>
      </c>
      <c r="H15" s="59">
        <v>2</v>
      </c>
    </row>
    <row r="16" spans="1:8" s="19" customFormat="1" ht="44.25" customHeight="1" x14ac:dyDescent="0.3">
      <c r="A16" s="42">
        <v>12</v>
      </c>
      <c r="B16" s="101" t="s">
        <v>214</v>
      </c>
      <c r="C16" s="91" t="s">
        <v>10</v>
      </c>
      <c r="D16" s="40" t="s">
        <v>213</v>
      </c>
      <c r="E16" s="21">
        <v>2</v>
      </c>
      <c r="F16" s="41" t="s">
        <v>176</v>
      </c>
      <c r="G16" s="91" t="s">
        <v>25</v>
      </c>
      <c r="H16" s="91" t="s">
        <v>212</v>
      </c>
    </row>
    <row r="17" spans="1:8" s="19" customFormat="1" ht="44.25" customHeight="1" x14ac:dyDescent="0.3">
      <c r="A17" s="42">
        <v>13</v>
      </c>
      <c r="B17" s="101" t="s">
        <v>202</v>
      </c>
      <c r="C17" s="91" t="s">
        <v>10</v>
      </c>
      <c r="D17" s="40" t="s">
        <v>201</v>
      </c>
      <c r="E17" s="21">
        <v>5</v>
      </c>
      <c r="F17" s="41" t="s">
        <v>124</v>
      </c>
      <c r="G17" s="91" t="s">
        <v>25</v>
      </c>
      <c r="H17" s="91" t="s">
        <v>203</v>
      </c>
    </row>
    <row r="18" spans="1:8" s="19" customFormat="1" ht="44.25" customHeight="1" x14ac:dyDescent="0.3">
      <c r="A18" s="42">
        <v>14</v>
      </c>
      <c r="B18" s="101" t="s">
        <v>199</v>
      </c>
      <c r="C18" s="91" t="s">
        <v>9</v>
      </c>
      <c r="D18" s="40" t="s">
        <v>198</v>
      </c>
      <c r="E18" s="21">
        <v>4</v>
      </c>
      <c r="F18" s="41" t="s">
        <v>197</v>
      </c>
      <c r="G18" s="91" t="s">
        <v>25</v>
      </c>
      <c r="H18" s="91" t="s">
        <v>200</v>
      </c>
    </row>
    <row r="19" spans="1:8" s="19" customFormat="1" ht="44.25" customHeight="1" x14ac:dyDescent="0.3">
      <c r="A19" s="42">
        <v>15</v>
      </c>
      <c r="B19" s="101" t="s">
        <v>210</v>
      </c>
      <c r="C19" s="91" t="s">
        <v>10</v>
      </c>
      <c r="D19" s="40" t="s">
        <v>209</v>
      </c>
      <c r="E19" s="21">
        <v>3</v>
      </c>
      <c r="F19" s="41" t="s">
        <v>169</v>
      </c>
      <c r="G19" s="91" t="s">
        <v>25</v>
      </c>
      <c r="H19" s="91" t="s">
        <v>208</v>
      </c>
    </row>
    <row r="20" spans="1:8" s="19" customFormat="1" ht="44.25" customHeight="1" x14ac:dyDescent="0.3">
      <c r="A20" s="42">
        <v>16</v>
      </c>
      <c r="B20" s="101" t="s">
        <v>211</v>
      </c>
      <c r="C20" s="91" t="s">
        <v>10</v>
      </c>
      <c r="D20" s="40" t="s">
        <v>34</v>
      </c>
      <c r="E20" s="21">
        <v>1</v>
      </c>
      <c r="F20" s="41" t="s">
        <v>118</v>
      </c>
      <c r="G20" s="91" t="s">
        <v>25</v>
      </c>
      <c r="H20" s="91">
        <v>2</v>
      </c>
    </row>
    <row r="21" spans="1:8" s="43" customFormat="1" ht="44.25" customHeight="1" x14ac:dyDescent="0.3">
      <c r="A21" s="42">
        <v>17</v>
      </c>
      <c r="B21" s="101" t="s">
        <v>195</v>
      </c>
      <c r="C21" s="91" t="s">
        <v>10</v>
      </c>
      <c r="D21" s="40" t="s">
        <v>184</v>
      </c>
      <c r="E21" s="41">
        <v>3</v>
      </c>
      <c r="F21" s="41" t="s">
        <v>111</v>
      </c>
      <c r="G21" s="91" t="s">
        <v>25</v>
      </c>
      <c r="H21" s="91" t="s">
        <v>196</v>
      </c>
    </row>
    <row r="22" spans="1:8" s="43" customFormat="1" ht="44.25" customHeight="1" x14ac:dyDescent="0.3">
      <c r="A22" s="42">
        <v>18</v>
      </c>
      <c r="B22" s="106" t="s">
        <v>207</v>
      </c>
      <c r="C22" s="91" t="s">
        <v>9</v>
      </c>
      <c r="D22" s="40" t="s">
        <v>204</v>
      </c>
      <c r="E22" s="41">
        <v>4</v>
      </c>
      <c r="F22" s="41" t="s">
        <v>206</v>
      </c>
      <c r="G22" s="91" t="s">
        <v>25</v>
      </c>
      <c r="H22" s="91" t="s">
        <v>205</v>
      </c>
    </row>
    <row r="23" spans="1:8" s="12" customFormat="1" ht="15.6" x14ac:dyDescent="0.3">
      <c r="A23" s="13"/>
      <c r="B23" s="22"/>
      <c r="C23" s="22"/>
      <c r="D23" s="23" t="s">
        <v>18</v>
      </c>
      <c r="E23" s="14">
        <f>SUM(E5:E22)</f>
        <v>56</v>
      </c>
      <c r="F23" s="13"/>
      <c r="G23" s="13"/>
      <c r="H23" s="13"/>
    </row>
  </sheetData>
  <autoFilter ref="A4:H23"/>
  <mergeCells count="1">
    <mergeCell ref="B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1" sqref="G11"/>
    </sheetView>
  </sheetViews>
  <sheetFormatPr defaultRowHeight="14.4" x14ac:dyDescent="0.3"/>
  <cols>
    <col min="1" max="1" width="4.44140625" customWidth="1"/>
    <col min="2" max="2" width="11.109375" style="4" customWidth="1"/>
    <col min="3" max="3" width="11" customWidth="1"/>
    <col min="4" max="4" width="45.5546875" customWidth="1"/>
    <col min="5" max="5" width="15.33203125" customWidth="1"/>
    <col min="6" max="6" width="11.44140625" style="11" customWidth="1"/>
    <col min="7" max="7" width="19" customWidth="1"/>
  </cols>
  <sheetData>
    <row r="1" spans="1:7" ht="21" x14ac:dyDescent="0.4">
      <c r="A1" s="25"/>
      <c r="B1" s="9"/>
      <c r="C1" s="9"/>
      <c r="D1" s="1" t="s">
        <v>0</v>
      </c>
      <c r="E1" s="2"/>
      <c r="F1" s="51"/>
      <c r="G1" s="25"/>
    </row>
    <row r="2" spans="1:7" ht="52.2" customHeight="1" x14ac:dyDescent="0.35">
      <c r="A2" s="25"/>
      <c r="B2" s="144" t="s">
        <v>161</v>
      </c>
      <c r="C2" s="145"/>
      <c r="D2" s="145"/>
      <c r="E2" s="145"/>
      <c r="G2" s="25"/>
    </row>
    <row r="3" spans="1:7" ht="19.8" customHeight="1" x14ac:dyDescent="0.35">
      <c r="A3" s="25"/>
      <c r="B3" s="72"/>
      <c r="C3" s="9"/>
      <c r="D3" s="9"/>
      <c r="E3" s="2"/>
      <c r="F3" s="51"/>
      <c r="G3" s="25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252</v>
      </c>
      <c r="E4" s="8" t="s">
        <v>5</v>
      </c>
      <c r="F4" s="8" t="s">
        <v>6</v>
      </c>
      <c r="G4" s="8" t="s">
        <v>12</v>
      </c>
    </row>
    <row r="5" spans="1:7" ht="32.4" customHeight="1" x14ac:dyDescent="0.3">
      <c r="A5" s="16">
        <v>1</v>
      </c>
      <c r="B5" s="16" t="s">
        <v>163</v>
      </c>
      <c r="C5" s="16" t="s">
        <v>8</v>
      </c>
      <c r="D5" s="50" t="s">
        <v>162</v>
      </c>
      <c r="E5" s="45">
        <v>2</v>
      </c>
      <c r="F5" s="52" t="s">
        <v>331</v>
      </c>
      <c r="G5" s="16" t="s">
        <v>335</v>
      </c>
    </row>
    <row r="6" spans="1:7" ht="28.8" x14ac:dyDescent="0.3">
      <c r="A6" s="16">
        <v>2</v>
      </c>
      <c r="B6" s="16" t="s">
        <v>166</v>
      </c>
      <c r="C6" s="16" t="s">
        <v>8</v>
      </c>
      <c r="D6" s="50" t="s">
        <v>164</v>
      </c>
      <c r="E6" s="48">
        <v>1</v>
      </c>
      <c r="F6" s="48" t="s">
        <v>165</v>
      </c>
      <c r="G6" s="15">
        <v>8</v>
      </c>
    </row>
    <row r="7" spans="1:7" ht="28.8" x14ac:dyDescent="0.3">
      <c r="A7" s="16">
        <v>3</v>
      </c>
      <c r="B7" s="16" t="s">
        <v>239</v>
      </c>
      <c r="C7" s="16" t="s">
        <v>9</v>
      </c>
      <c r="D7" s="50" t="s">
        <v>238</v>
      </c>
      <c r="E7" s="48">
        <v>10</v>
      </c>
      <c r="F7" s="48" t="s">
        <v>332</v>
      </c>
      <c r="G7" s="16" t="s">
        <v>240</v>
      </c>
    </row>
    <row r="8" spans="1:7" ht="28.8" x14ac:dyDescent="0.3">
      <c r="A8" s="16">
        <v>4</v>
      </c>
      <c r="B8" s="16" t="s">
        <v>334</v>
      </c>
      <c r="C8" s="16" t="s">
        <v>9</v>
      </c>
      <c r="D8" s="50" t="s">
        <v>333</v>
      </c>
      <c r="E8" s="48">
        <v>7</v>
      </c>
      <c r="F8" s="48" t="s">
        <v>332</v>
      </c>
      <c r="G8" s="16" t="s">
        <v>336</v>
      </c>
    </row>
    <row r="9" spans="1:7" ht="18" customHeight="1" x14ac:dyDescent="0.3">
      <c r="A9" s="46"/>
      <c r="B9" s="16"/>
      <c r="C9" s="16"/>
      <c r="D9" s="27" t="s">
        <v>18</v>
      </c>
      <c r="E9" s="17">
        <f>SUM(E5:E8)</f>
        <v>20</v>
      </c>
      <c r="F9" s="53"/>
      <c r="G9" s="46"/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A15" sqref="A15:XFD24"/>
    </sheetView>
  </sheetViews>
  <sheetFormatPr defaultRowHeight="14.4" x14ac:dyDescent="0.3"/>
  <cols>
    <col min="1" max="1" width="5" customWidth="1"/>
    <col min="2" max="2" width="57.88671875" customWidth="1"/>
    <col min="3" max="3" width="15.44140625" style="11" customWidth="1"/>
    <col min="5" max="5" width="56.44140625" customWidth="1"/>
    <col min="6" max="6" width="15.44140625" customWidth="1"/>
  </cols>
  <sheetData>
    <row r="1" spans="2:6" ht="73.2" customHeight="1" x14ac:dyDescent="0.35">
      <c r="B1" s="144" t="s">
        <v>61</v>
      </c>
      <c r="C1" s="147"/>
      <c r="E1" s="148" t="s">
        <v>62</v>
      </c>
      <c r="F1" s="148"/>
    </row>
    <row r="2" spans="2:6" ht="15" customHeight="1" x14ac:dyDescent="0.3">
      <c r="B2" s="24"/>
      <c r="E2" s="24"/>
      <c r="F2" s="11"/>
    </row>
    <row r="3" spans="2:6" ht="39.6" customHeight="1" x14ac:dyDescent="0.3">
      <c r="B3" s="36" t="s">
        <v>15</v>
      </c>
      <c r="C3" s="36" t="s">
        <v>16</v>
      </c>
      <c r="E3" s="36" t="s">
        <v>15</v>
      </c>
      <c r="F3" s="36" t="s">
        <v>16</v>
      </c>
    </row>
    <row r="4" spans="2:6" ht="16.8" customHeight="1" x14ac:dyDescent="0.3">
      <c r="B4" s="37" t="s">
        <v>23</v>
      </c>
      <c r="C4" s="38">
        <v>34</v>
      </c>
      <c r="E4" s="37" t="s">
        <v>59</v>
      </c>
      <c r="F4" s="38">
        <v>58</v>
      </c>
    </row>
    <row r="5" spans="2:6" ht="16.8" customHeight="1" x14ac:dyDescent="0.3">
      <c r="B5" s="37" t="s">
        <v>64</v>
      </c>
      <c r="C5" s="38">
        <v>105</v>
      </c>
      <c r="E5" s="37" t="s">
        <v>64</v>
      </c>
      <c r="F5" s="38">
        <v>222</v>
      </c>
    </row>
    <row r="6" spans="2:6" ht="18.600000000000001" customHeight="1" x14ac:dyDescent="0.3">
      <c r="B6" s="37" t="s">
        <v>63</v>
      </c>
      <c r="C6" s="38">
        <v>86</v>
      </c>
      <c r="E6" s="37" t="s">
        <v>63</v>
      </c>
      <c r="F6" s="38">
        <v>119</v>
      </c>
    </row>
    <row r="7" spans="2:6" ht="18.600000000000001" customHeight="1" x14ac:dyDescent="0.3">
      <c r="B7" s="37" t="s">
        <v>43</v>
      </c>
      <c r="C7" s="38">
        <v>13</v>
      </c>
      <c r="E7" s="37" t="s">
        <v>60</v>
      </c>
      <c r="F7" s="38">
        <v>20</v>
      </c>
    </row>
    <row r="8" spans="2:6" ht="19.2" customHeight="1" x14ac:dyDescent="0.3">
      <c r="B8" s="37" t="s">
        <v>38</v>
      </c>
      <c r="C8" s="38">
        <v>8</v>
      </c>
      <c r="E8" s="37" t="s">
        <v>42</v>
      </c>
      <c r="F8" s="38">
        <v>15</v>
      </c>
    </row>
    <row r="9" spans="2:6" ht="18.600000000000001" customHeight="1" x14ac:dyDescent="0.3">
      <c r="B9" s="37" t="s">
        <v>17</v>
      </c>
      <c r="C9" s="38">
        <v>56</v>
      </c>
      <c r="E9" s="37" t="s">
        <v>17</v>
      </c>
      <c r="F9" s="38">
        <v>56</v>
      </c>
    </row>
    <row r="10" spans="2:6" ht="18.600000000000001" customHeight="1" x14ac:dyDescent="0.3">
      <c r="B10" s="37" t="s">
        <v>167</v>
      </c>
      <c r="C10" s="38">
        <v>4</v>
      </c>
      <c r="E10" s="37" t="s">
        <v>167</v>
      </c>
      <c r="F10" s="38">
        <v>4</v>
      </c>
    </row>
    <row r="11" spans="2:6" ht="24" customHeight="1" x14ac:dyDescent="0.35">
      <c r="B11" s="34" t="s">
        <v>18</v>
      </c>
      <c r="C11" s="35">
        <f>SUM(C4:C10)</f>
        <v>306</v>
      </c>
      <c r="E11" s="34" t="s">
        <v>18</v>
      </c>
      <c r="F11" s="35">
        <f>SUM(F4:F10)</f>
        <v>494</v>
      </c>
    </row>
  </sheetData>
  <mergeCells count="2">
    <mergeCell ref="B1:C1"/>
    <mergeCell ref="E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4" workbookViewId="0">
      <selection activeCell="F6" sqref="F6"/>
    </sheetView>
  </sheetViews>
  <sheetFormatPr defaultRowHeight="14.4" x14ac:dyDescent="0.3"/>
  <cols>
    <col min="1" max="1" width="38.21875" customWidth="1"/>
    <col min="2" max="2" width="10.44140625" customWidth="1"/>
    <col min="3" max="3" width="9.88671875" customWidth="1"/>
    <col min="4" max="4" width="10.44140625" customWidth="1"/>
    <col min="5" max="5" width="12.5546875" customWidth="1"/>
  </cols>
  <sheetData>
    <row r="1" spans="1:7" ht="55.8" customHeight="1" x14ac:dyDescent="0.35">
      <c r="A1" s="144" t="s">
        <v>280</v>
      </c>
      <c r="B1" s="144"/>
      <c r="C1" s="147"/>
      <c r="D1" s="153"/>
      <c r="E1" s="153"/>
    </row>
    <row r="2" spans="1:7" x14ac:dyDescent="0.3">
      <c r="A2" s="24"/>
      <c r="B2" s="24"/>
    </row>
    <row r="3" spans="1:7" ht="14.4" customHeight="1" x14ac:dyDescent="0.3">
      <c r="A3" s="154" t="s">
        <v>15</v>
      </c>
      <c r="B3" s="155"/>
      <c r="C3" s="151" t="s">
        <v>16</v>
      </c>
      <c r="D3" s="152"/>
      <c r="E3" s="152"/>
    </row>
    <row r="4" spans="1:7" ht="15.6" x14ac:dyDescent="0.3">
      <c r="A4" s="156"/>
      <c r="B4" s="157"/>
      <c r="C4" s="36" t="s">
        <v>48</v>
      </c>
      <c r="D4" s="36" t="s">
        <v>49</v>
      </c>
      <c r="E4" s="121" t="s">
        <v>337</v>
      </c>
      <c r="F4" s="120"/>
    </row>
    <row r="5" spans="1:7" ht="15.6" x14ac:dyDescent="0.3">
      <c r="A5" s="158" t="s">
        <v>23</v>
      </c>
      <c r="B5" s="159"/>
      <c r="C5" s="28">
        <v>333</v>
      </c>
      <c r="D5" s="28">
        <v>228</v>
      </c>
      <c r="E5" s="38">
        <v>58</v>
      </c>
    </row>
    <row r="6" spans="1:7" ht="15.6" x14ac:dyDescent="0.3">
      <c r="A6" s="62" t="s">
        <v>64</v>
      </c>
      <c r="B6" s="122"/>
      <c r="C6" s="28"/>
      <c r="D6" s="28"/>
      <c r="E6" s="38">
        <v>222</v>
      </c>
    </row>
    <row r="7" spans="1:7" ht="15.6" x14ac:dyDescent="0.3">
      <c r="A7" s="62" t="s">
        <v>63</v>
      </c>
      <c r="B7" s="122"/>
      <c r="C7" s="28"/>
      <c r="D7" s="28"/>
      <c r="E7" s="38">
        <v>119</v>
      </c>
    </row>
    <row r="8" spans="1:7" ht="15.6" x14ac:dyDescent="0.3">
      <c r="A8" s="158" t="s">
        <v>22</v>
      </c>
      <c r="B8" s="159"/>
      <c r="C8" s="28">
        <v>54</v>
      </c>
      <c r="D8" s="28">
        <v>57</v>
      </c>
      <c r="E8" s="38"/>
      <c r="G8" s="73"/>
    </row>
    <row r="9" spans="1:7" ht="15.6" x14ac:dyDescent="0.3">
      <c r="A9" s="158" t="s">
        <v>39</v>
      </c>
      <c r="B9" s="159"/>
      <c r="C9" s="28"/>
      <c r="D9" s="28">
        <v>18</v>
      </c>
      <c r="E9" s="38"/>
    </row>
    <row r="10" spans="1:7" ht="15.6" x14ac:dyDescent="0.3">
      <c r="A10" s="158" t="s">
        <v>43</v>
      </c>
      <c r="B10" s="159"/>
      <c r="C10" s="28">
        <v>31</v>
      </c>
      <c r="D10" s="28">
        <v>86</v>
      </c>
      <c r="E10" s="38">
        <v>20</v>
      </c>
    </row>
    <row r="11" spans="1:7" ht="15.6" x14ac:dyDescent="0.3">
      <c r="A11" s="158" t="s">
        <v>42</v>
      </c>
      <c r="B11" s="159"/>
      <c r="C11" s="28">
        <v>12</v>
      </c>
      <c r="D11" s="28">
        <v>11</v>
      </c>
      <c r="E11" s="38">
        <v>15</v>
      </c>
    </row>
    <row r="12" spans="1:7" ht="15.6" x14ac:dyDescent="0.3">
      <c r="A12" s="158" t="s">
        <v>17</v>
      </c>
      <c r="B12" s="159"/>
      <c r="C12" s="28">
        <v>60</v>
      </c>
      <c r="D12" s="28">
        <v>19</v>
      </c>
      <c r="E12" s="28">
        <v>56</v>
      </c>
    </row>
    <row r="13" spans="1:7" ht="15.6" x14ac:dyDescent="0.3">
      <c r="A13" s="158" t="s">
        <v>167</v>
      </c>
      <c r="B13" s="159"/>
      <c r="C13" s="28"/>
      <c r="D13" s="28">
        <v>1</v>
      </c>
      <c r="E13" s="28">
        <v>4</v>
      </c>
    </row>
    <row r="14" spans="1:7" ht="18" x14ac:dyDescent="0.35">
      <c r="A14" s="149" t="s">
        <v>18</v>
      </c>
      <c r="B14" s="150"/>
      <c r="C14" s="63">
        <f>SUM(C5:C13)</f>
        <v>490</v>
      </c>
      <c r="D14" s="63">
        <f>SUM(D5:D13)</f>
        <v>420</v>
      </c>
      <c r="E14" s="63">
        <f>SUM(E5:E13)</f>
        <v>494</v>
      </c>
    </row>
    <row r="15" spans="1:7" x14ac:dyDescent="0.3">
      <c r="B15" s="65" t="s">
        <v>51</v>
      </c>
      <c r="C15" s="69">
        <f>C14*100/B17</f>
        <v>40.562913907284766</v>
      </c>
      <c r="D15" s="69">
        <f>D14*100/B17</f>
        <v>34.768211920529801</v>
      </c>
      <c r="E15" s="69">
        <f>E14*100/B17</f>
        <v>40.894039735099341</v>
      </c>
    </row>
    <row r="16" spans="1:7" ht="7.2" customHeight="1" x14ac:dyDescent="0.3">
      <c r="B16" s="64"/>
      <c r="C16" s="66"/>
      <c r="D16" s="66"/>
      <c r="E16" s="66"/>
    </row>
    <row r="17" spans="1:2" ht="15.6" x14ac:dyDescent="0.3">
      <c r="A17" s="62" t="s">
        <v>50</v>
      </c>
      <c r="B17" s="14">
        <f>B18+B19+B20</f>
        <v>1208</v>
      </c>
    </row>
    <row r="18" spans="1:2" x14ac:dyDescent="0.3">
      <c r="A18" s="67" t="s">
        <v>52</v>
      </c>
      <c r="B18" s="65">
        <v>677</v>
      </c>
    </row>
    <row r="19" spans="1:2" x14ac:dyDescent="0.3">
      <c r="A19" s="67" t="s">
        <v>53</v>
      </c>
      <c r="B19" s="65">
        <v>467</v>
      </c>
    </row>
    <row r="20" spans="1:2" x14ac:dyDescent="0.3">
      <c r="A20" s="68" t="s">
        <v>54</v>
      </c>
      <c r="B20" s="65">
        <v>64</v>
      </c>
    </row>
  </sheetData>
  <mergeCells count="11">
    <mergeCell ref="A14:B14"/>
    <mergeCell ref="C3:E3"/>
    <mergeCell ref="A1:E1"/>
    <mergeCell ref="A3:B4"/>
    <mergeCell ref="A5:B5"/>
    <mergeCell ref="A9:B9"/>
    <mergeCell ref="A10:B10"/>
    <mergeCell ref="A11:B11"/>
    <mergeCell ref="A13:B13"/>
    <mergeCell ref="A8:B8"/>
    <mergeCell ref="A12:B12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0" zoomScale="62" zoomScaleNormal="62" workbookViewId="0">
      <selection activeCell="K9" sqref="K9"/>
    </sheetView>
  </sheetViews>
  <sheetFormatPr defaultRowHeight="14.4" x14ac:dyDescent="0.3"/>
  <cols>
    <col min="1" max="1" width="4.44140625" style="71" customWidth="1"/>
    <col min="2" max="2" width="11.88671875" style="9" customWidth="1"/>
    <col min="3" max="3" width="53" style="4" customWidth="1"/>
    <col min="4" max="4" width="13.21875" style="2" customWidth="1"/>
    <col min="5" max="5" width="17.44140625" style="71" customWidth="1"/>
    <col min="6" max="6" width="12.21875" style="71" customWidth="1"/>
  </cols>
  <sheetData>
    <row r="1" spans="1:6" ht="21" x14ac:dyDescent="0.4">
      <c r="C1" s="1" t="s">
        <v>135</v>
      </c>
      <c r="E1" s="9"/>
    </row>
    <row r="2" spans="1:6" ht="40.200000000000003" customHeight="1" x14ac:dyDescent="0.35">
      <c r="B2" s="144" t="s">
        <v>232</v>
      </c>
      <c r="C2" s="145"/>
      <c r="D2" s="145"/>
      <c r="E2" s="145"/>
    </row>
    <row r="3" spans="1:6" ht="19.8" customHeight="1" x14ac:dyDescent="0.35">
      <c r="B3" s="72"/>
      <c r="C3" s="9"/>
    </row>
    <row r="4" spans="1:6" ht="44.25" customHeight="1" x14ac:dyDescent="0.3">
      <c r="A4" s="6" t="s">
        <v>1</v>
      </c>
      <c r="B4" s="8" t="s">
        <v>2</v>
      </c>
      <c r="C4" s="8" t="s">
        <v>4</v>
      </c>
      <c r="D4" s="8" t="s">
        <v>5</v>
      </c>
      <c r="E4" s="8" t="s">
        <v>6</v>
      </c>
      <c r="F4" s="8" t="s">
        <v>12</v>
      </c>
    </row>
    <row r="5" spans="1:6" s="43" customFormat="1" ht="44.25" customHeight="1" x14ac:dyDescent="0.3">
      <c r="A5" s="44">
        <v>1</v>
      </c>
      <c r="B5" s="101" t="s">
        <v>224</v>
      </c>
      <c r="C5" s="40" t="s">
        <v>221</v>
      </c>
      <c r="D5" s="41">
        <v>6</v>
      </c>
      <c r="E5" s="59"/>
      <c r="F5" s="91" t="s">
        <v>225</v>
      </c>
    </row>
    <row r="6" spans="1:6" s="19" customFormat="1" ht="44.25" customHeight="1" x14ac:dyDescent="0.3">
      <c r="A6" s="44">
        <v>2</v>
      </c>
      <c r="B6" s="101" t="s">
        <v>226</v>
      </c>
      <c r="C6" s="40" t="s">
        <v>222</v>
      </c>
      <c r="D6" s="21">
        <v>2</v>
      </c>
      <c r="E6" s="59"/>
      <c r="F6" s="91" t="s">
        <v>223</v>
      </c>
    </row>
    <row r="7" spans="1:6" s="43" customFormat="1" ht="69.599999999999994" customHeight="1" x14ac:dyDescent="0.3">
      <c r="A7" s="44">
        <v>3</v>
      </c>
      <c r="B7" s="101" t="s">
        <v>220</v>
      </c>
      <c r="C7" s="105" t="s">
        <v>215</v>
      </c>
      <c r="D7" s="41">
        <v>31</v>
      </c>
      <c r="E7" s="91" t="s">
        <v>229</v>
      </c>
      <c r="F7" s="91" t="s">
        <v>136</v>
      </c>
    </row>
    <row r="8" spans="1:6" s="43" customFormat="1" ht="44.25" customHeight="1" x14ac:dyDescent="0.3">
      <c r="A8" s="44">
        <v>4</v>
      </c>
      <c r="B8" s="101" t="s">
        <v>219</v>
      </c>
      <c r="C8" s="40" t="s">
        <v>110</v>
      </c>
      <c r="D8" s="41">
        <v>11</v>
      </c>
      <c r="E8" s="135" t="s">
        <v>340</v>
      </c>
      <c r="F8" s="91" t="s">
        <v>231</v>
      </c>
    </row>
    <row r="9" spans="1:6" s="43" customFormat="1" ht="61.2" customHeight="1" x14ac:dyDescent="0.3">
      <c r="A9" s="44">
        <v>5</v>
      </c>
      <c r="B9" s="101" t="s">
        <v>218</v>
      </c>
      <c r="C9" s="105" t="s">
        <v>216</v>
      </c>
      <c r="D9" s="41">
        <v>8</v>
      </c>
      <c r="E9" s="91" t="s">
        <v>229</v>
      </c>
      <c r="F9" s="59" t="s">
        <v>217</v>
      </c>
    </row>
    <row r="10" spans="1:6" s="43" customFormat="1" ht="44.25" customHeight="1" x14ac:dyDescent="0.3">
      <c r="A10" s="44">
        <v>6</v>
      </c>
      <c r="B10" s="101" t="s">
        <v>227</v>
      </c>
      <c r="C10" s="105" t="s">
        <v>228</v>
      </c>
      <c r="D10" s="41">
        <v>11</v>
      </c>
      <c r="E10" s="91" t="s">
        <v>230</v>
      </c>
      <c r="F10" s="116" t="s">
        <v>256</v>
      </c>
    </row>
    <row r="11" spans="1:6" s="19" customFormat="1" ht="44.25" customHeight="1" x14ac:dyDescent="0.3">
      <c r="A11" s="44">
        <v>7</v>
      </c>
      <c r="B11" s="101" t="s">
        <v>237</v>
      </c>
      <c r="C11" s="40" t="s">
        <v>236</v>
      </c>
      <c r="D11" s="21">
        <v>2</v>
      </c>
      <c r="E11" s="91" t="s">
        <v>234</v>
      </c>
      <c r="F11" s="91">
        <v>23</v>
      </c>
    </row>
    <row r="12" spans="1:6" s="43" customFormat="1" ht="44.25" customHeight="1" x14ac:dyDescent="0.3">
      <c r="A12" s="44">
        <v>8</v>
      </c>
      <c r="B12" s="101" t="s">
        <v>235</v>
      </c>
      <c r="C12" s="113" t="s">
        <v>250</v>
      </c>
      <c r="D12" s="41">
        <v>9</v>
      </c>
      <c r="E12" s="91" t="s">
        <v>234</v>
      </c>
      <c r="F12" s="59" t="s">
        <v>233</v>
      </c>
    </row>
    <row r="13" spans="1:6" s="43" customFormat="1" ht="44.25" customHeight="1" x14ac:dyDescent="0.3">
      <c r="A13" s="44">
        <v>9</v>
      </c>
      <c r="B13" s="132" t="s">
        <v>314</v>
      </c>
      <c r="C13" s="105" t="s">
        <v>228</v>
      </c>
      <c r="D13" s="41">
        <v>2</v>
      </c>
      <c r="E13" s="131" t="s">
        <v>230</v>
      </c>
      <c r="F13" s="131" t="s">
        <v>313</v>
      </c>
    </row>
    <row r="14" spans="1:6" s="43" customFormat="1" ht="44.25" customHeight="1" x14ac:dyDescent="0.3">
      <c r="A14" s="44">
        <v>10</v>
      </c>
      <c r="B14" s="138" t="s">
        <v>345</v>
      </c>
      <c r="C14" s="105" t="s">
        <v>342</v>
      </c>
      <c r="D14" s="41">
        <v>1</v>
      </c>
      <c r="E14" s="136" t="s">
        <v>344</v>
      </c>
      <c r="F14" s="131">
        <v>1</v>
      </c>
    </row>
    <row r="15" spans="1:6" s="43" customFormat="1" ht="44.25" customHeight="1" x14ac:dyDescent="0.3">
      <c r="A15" s="44">
        <v>11</v>
      </c>
      <c r="B15" s="138" t="s">
        <v>345</v>
      </c>
      <c r="C15" s="105" t="s">
        <v>343</v>
      </c>
      <c r="D15" s="41">
        <v>1</v>
      </c>
      <c r="E15" s="136" t="s">
        <v>344</v>
      </c>
      <c r="F15" s="131">
        <v>2</v>
      </c>
    </row>
    <row r="16" spans="1:6" s="43" customFormat="1" ht="44.25" customHeight="1" x14ac:dyDescent="0.3">
      <c r="A16" s="44">
        <v>12</v>
      </c>
      <c r="B16" s="134" t="s">
        <v>339</v>
      </c>
      <c r="C16" s="137" t="s">
        <v>338</v>
      </c>
      <c r="D16" s="41">
        <v>1</v>
      </c>
      <c r="E16" s="91" t="s">
        <v>234</v>
      </c>
      <c r="F16" s="59">
        <v>5</v>
      </c>
    </row>
    <row r="17" spans="1:6" s="12" customFormat="1" ht="15.6" x14ac:dyDescent="0.3">
      <c r="A17" s="13"/>
      <c r="B17" s="22"/>
      <c r="C17" s="23" t="s">
        <v>18</v>
      </c>
      <c r="D17" s="14">
        <f>SUM(D5:D16)</f>
        <v>85</v>
      </c>
      <c r="E17" s="13"/>
      <c r="F17" s="13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кпк</vt:lpstr>
      <vt:lpstr>ФГОС</vt:lpstr>
      <vt:lpstr>ФГОС+ЦОС</vt:lpstr>
      <vt:lpstr>тьюторы</vt:lpstr>
      <vt:lpstr>эксперты ОГЭ ЕГЭ</vt:lpstr>
      <vt:lpstr>ЦНППМ</vt:lpstr>
      <vt:lpstr>сводная</vt:lpstr>
      <vt:lpstr>за 3 года</vt:lpstr>
      <vt:lpstr>Академия Минпросвещения</vt:lpstr>
      <vt:lpstr>ШСУ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2023-02-12T12:41:37Z</dcterms:modified>
</cp:coreProperties>
</file>