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3740" tabRatio="598" activeTab="6"/>
  </bookViews>
  <sheets>
    <sheet name="ДПП ПК" sheetId="1" r:id="rId1"/>
    <sheet name="ФГОС" sheetId="8" r:id="rId2"/>
    <sheet name="тьюторы" sheetId="2" r:id="rId3"/>
    <sheet name="эксперты ОГЭ ЕГЭ" sheetId="3" r:id="rId4"/>
    <sheet name="сводная" sheetId="4" r:id="rId5"/>
    <sheet name="за 3 года" sheetId="9" r:id="rId6"/>
    <sheet name="курсы ГУП, ВГСПУ" sheetId="15" r:id="rId7"/>
    <sheet name="Финан.грамотность" sheetId="17" r:id="rId8"/>
    <sheet name="Разное" sheetId="16" r:id="rId9"/>
  </sheets>
  <definedNames>
    <definedName name="_xlnm._FilterDatabase" localSheetId="0" hidden="1">'ДПП ПК'!$A$5:$G$45</definedName>
    <definedName name="_xlnm._FilterDatabase" localSheetId="1" hidden="1">ФГОС!$A$5:$G$10</definedName>
    <definedName name="_xlnm._FilterDatabase" localSheetId="3" hidden="1">'эксперты ОГЭ ЕГЭ'!$A$5:$H$22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" l="1"/>
  <c r="D10" i="17"/>
  <c r="I15" i="2"/>
  <c r="D7" i="16"/>
  <c r="D24" i="15"/>
  <c r="E45" i="1" l="1"/>
  <c r="D14" i="9"/>
  <c r="C14" i="9"/>
  <c r="E22" i="3"/>
  <c r="D11" i="15" l="1"/>
  <c r="C24" i="4" l="1"/>
  <c r="C11" i="4" l="1"/>
  <c r="E14" i="9" l="1"/>
</calcChain>
</file>

<file path=xl/sharedStrings.xml><?xml version="1.0" encoding="utf-8"?>
<sst xmlns="http://schemas.openxmlformats.org/spreadsheetml/2006/main" count="553" uniqueCount="299">
  <si>
    <t>ПЛАН-ГРАФИК</t>
  </si>
  <si>
    <t>№ п/п</t>
  </si>
  <si>
    <t>Дата</t>
  </si>
  <si>
    <t>Город</t>
  </si>
  <si>
    <t>Кол-во слушателей от МО</t>
  </si>
  <si>
    <t>Примечание</t>
  </si>
  <si>
    <t>ОО</t>
  </si>
  <si>
    <t>Краснодар</t>
  </si>
  <si>
    <t>Армавир</t>
  </si>
  <si>
    <t>Горячий ключ</t>
  </si>
  <si>
    <t>Дата сессий</t>
  </si>
  <si>
    <t>№ ОУ</t>
  </si>
  <si>
    <t>ЕГЭ/ОГЭ</t>
  </si>
  <si>
    <t>Предмет</t>
  </si>
  <si>
    <t>Категория слушателей</t>
  </si>
  <si>
    <t>Кол-во слушателей</t>
  </si>
  <si>
    <t>Кандидаты в эксперты ПК по ЕГЭ и ОГЭ</t>
  </si>
  <si>
    <t>ВСЕГО:</t>
  </si>
  <si>
    <t>Слушатели</t>
  </si>
  <si>
    <t>ЕГЭ</t>
  </si>
  <si>
    <t>ОГЭ</t>
  </si>
  <si>
    <t xml:space="preserve">Горячий ключ  </t>
  </si>
  <si>
    <t>1 сессия                                           очно</t>
  </si>
  <si>
    <t>Тьюторы (1 сессия)</t>
  </si>
  <si>
    <t>Педагоги ШНОР</t>
  </si>
  <si>
    <t xml:space="preserve">Тьюторы </t>
  </si>
  <si>
    <t>1, 2</t>
  </si>
  <si>
    <t>ИТОГО:</t>
  </si>
  <si>
    <t xml:space="preserve">        ПЛАН-ГРАФИК</t>
  </si>
  <si>
    <t xml:space="preserve">             ПЛАН-ГРАФИК           </t>
  </si>
  <si>
    <t xml:space="preserve">               ПЛАН-ГРАФИК</t>
  </si>
  <si>
    <t>Педагогические работники (РП "ФГОС + ЦОС")</t>
  </si>
  <si>
    <t>Педагогические работники (обновленный ФГОС)</t>
  </si>
  <si>
    <t>Математика</t>
  </si>
  <si>
    <t>География</t>
  </si>
  <si>
    <t>История</t>
  </si>
  <si>
    <t>Специалисты УО, ЦРО</t>
  </si>
  <si>
    <t>Литература</t>
  </si>
  <si>
    <t>1, 13</t>
  </si>
  <si>
    <t>Обществознание</t>
  </si>
  <si>
    <t>Русский язык</t>
  </si>
  <si>
    <t>Химия</t>
  </si>
  <si>
    <t>Научно-методическое обеспечение проверки и оценивания развернутых ответов выпускников ОГЭ по физике</t>
  </si>
  <si>
    <t>Физика</t>
  </si>
  <si>
    <t>Биология</t>
  </si>
  <si>
    <t>Информатика</t>
  </si>
  <si>
    <t>Тема ДПП ПК</t>
  </si>
  <si>
    <t>Конкурс</t>
  </si>
  <si>
    <t>Иностранный язык</t>
  </si>
  <si>
    <t>Научно-методическое обеспечение проверки и оценки развернутых ответов выпускников (обществознание)</t>
  </si>
  <si>
    <t>Научно-методическое обеспечение проверки и оценки развернутых ответов выпускников (ОГЭ по биологии)</t>
  </si>
  <si>
    <t>Научно-методическое обеспечение проверки и оценки развернутых ответов выпускников ОГЭ по географии</t>
  </si>
  <si>
    <t>Научно-методическое обеспечение проверки и оценки развернутых ответов выпускников (ОГЭ по математике)</t>
  </si>
  <si>
    <t>Научно-методическое обеспечение проверки и оценки развернутых ответов выпускников (ЕГЭ по литературе)</t>
  </si>
  <si>
    <t>Научно-методическое обеспечение проверки и оценки развернутых ответов выпускников (ЕГЭ по русскому языку)</t>
  </si>
  <si>
    <t>Научно-методическое обеспечение проверки и оценки развернутых ответов выпускников ЕГЭ (история)</t>
  </si>
  <si>
    <t>Научно-методическое обеспечение проверки и оценки развернутых ответов выпускников (ЕГЭ по математике)</t>
  </si>
  <si>
    <t>Научно-методическое обеспечение проверки и оценки развернутых ответов выпускников (ЕГЭ по химии)</t>
  </si>
  <si>
    <t>Тьюторская деятельность по предмету с учителями в соответствии с обновленными ФГОС и при подготовке к федеральным оценочным процедурам</t>
  </si>
  <si>
    <t>2, 18</t>
  </si>
  <si>
    <t xml:space="preserve">Физика </t>
  </si>
  <si>
    <t>Тьюторская деятельность по предмету «География» с учителями в соответствии с обновленными ФГОС и при подготовке к федеральным оценочным процедурам</t>
  </si>
  <si>
    <t>Все ОУ</t>
  </si>
  <si>
    <t>Русский язык и литература</t>
  </si>
  <si>
    <t>Научно-методическое обеспечение проверки развернутых ответов выпускников (ЕГЭ по обществознанию)</t>
  </si>
  <si>
    <t>Научно-методическое обеспечение проверки и оценки развернутых ответов выпускников (ОГЭ по русскому языку)</t>
  </si>
  <si>
    <t>Научно-методическое обеспечение проверки и оценки развернутых ответов выпускников (ОГЭ по литературе)</t>
  </si>
  <si>
    <t>Научно-методическое обеспечение проверки и оценки развернутых ответов выпускников (история)</t>
  </si>
  <si>
    <t>Педагогические работники (обновленный ФГОС СОО)</t>
  </si>
  <si>
    <t xml:space="preserve">   2023 г  </t>
  </si>
  <si>
    <t>Организация работы тьютора по сопровождению учителей математики при подготовке к оценочным процедурам</t>
  </si>
  <si>
    <t>2, 4</t>
  </si>
  <si>
    <t>Тьюторская деятельность по предмету (химия) с учителями в соответствии с обновленными ФГОС и при подготовке к федеральным оценочным процедурам</t>
  </si>
  <si>
    <t>Тьюторская деятельность по истории с учителями в соответствии с обновленными ФГОС и при подготовке к федеральным оценочным процедурам</t>
  </si>
  <si>
    <t>ОУ 18</t>
  </si>
  <si>
    <t>Горячий Ключ</t>
  </si>
  <si>
    <t>4, 7</t>
  </si>
  <si>
    <t>2, 8, 10, 13</t>
  </si>
  <si>
    <t>Педагогические работники</t>
  </si>
  <si>
    <t xml:space="preserve">   2024 г  </t>
  </si>
  <si>
    <t>ОУ 3</t>
  </si>
  <si>
    <t>Внедрение бережливых технологий в систему образования</t>
  </si>
  <si>
    <t>1, 2, 13</t>
  </si>
  <si>
    <t xml:space="preserve">Педагогические работники </t>
  </si>
  <si>
    <t xml:space="preserve"> </t>
  </si>
  <si>
    <r>
      <rPr>
        <sz val="12"/>
        <color theme="1"/>
        <rFont val="Calibri"/>
        <family val="2"/>
        <charset val="204"/>
        <scheme val="minor"/>
      </rPr>
      <t xml:space="preserve">реализации дополнительных профессиональных программ повышения квалификации </t>
    </r>
    <r>
      <rPr>
        <b/>
        <sz val="12"/>
        <color theme="1"/>
        <rFont val="Calibri"/>
        <family val="2"/>
        <charset val="204"/>
        <scheme val="minor"/>
      </rPr>
      <t xml:space="preserve">педагогических и руководящих работников </t>
    </r>
    <r>
      <rPr>
        <sz val="12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2"/>
        <color theme="1"/>
        <rFont val="Calibri"/>
        <family val="2"/>
        <charset val="204"/>
        <scheme val="minor"/>
      </rPr>
      <t xml:space="preserve"> в 2025 году</t>
    </r>
  </si>
  <si>
    <t>20.01.2025 -24.01.2025</t>
  </si>
  <si>
    <t>Руководители, замы</t>
  </si>
  <si>
    <t>ОУ 7, 10</t>
  </si>
  <si>
    <t>Организационные и содержательные аспекты реализации ФОП ДО</t>
  </si>
  <si>
    <t>Воспитатели</t>
  </si>
  <si>
    <t>ДОУ 1, 19</t>
  </si>
  <si>
    <t>16.01.2025 -31.01.2025</t>
  </si>
  <si>
    <t>ДОУ  1, 2</t>
  </si>
  <si>
    <t>Психолого-педагогические основы образовательной деятельности в условиях инклюзивного образования</t>
  </si>
  <si>
    <t>Педагоги-психологи, воспитатели, соц.пед</t>
  </si>
  <si>
    <t>21.01.2025 -31.01.2025</t>
  </si>
  <si>
    <t>Особенности преподавания учебных предметов и осуществления коррекционной работы в условиях реализации ФГОС образования обучающихся с умственной отсталостью</t>
  </si>
  <si>
    <t>24.02.2025 -06.03.2025</t>
  </si>
  <si>
    <t>учителя</t>
  </si>
  <si>
    <t>ОУ 3, 12, 15, 23, 25</t>
  </si>
  <si>
    <t>Функционирование внутренней системы оценки качества образования в школе: управленческий аспект</t>
  </si>
  <si>
    <t>10.02.2025 -14.02.2025</t>
  </si>
  <si>
    <t>ОУ 25</t>
  </si>
  <si>
    <t>руководители ШНОР</t>
  </si>
  <si>
    <t>ДОУ 19</t>
  </si>
  <si>
    <t>03.02.2025 -18.02.2025</t>
  </si>
  <si>
    <t>Система работы учителя в профильных классах Краснодарского края (математика)</t>
  </si>
  <si>
    <t>математика</t>
  </si>
  <si>
    <t>ОУ 8, 9, 16</t>
  </si>
  <si>
    <t>19.03.2025 -28.03.2025</t>
  </si>
  <si>
    <t>информатика</t>
  </si>
  <si>
    <t>ОУ 2</t>
  </si>
  <si>
    <t>Планирование каникулярного отдыха обучающихся в образовательной организации</t>
  </si>
  <si>
    <t>начальники лагерей</t>
  </si>
  <si>
    <t>ОУ 13, 16</t>
  </si>
  <si>
    <t>24.03.2025 -28.03.2025</t>
  </si>
  <si>
    <t>Методические особенности формирования финансовой грамотности младших школьников на уроках математики и окружающего мира в соответствии с ФГОС НОО</t>
  </si>
  <si>
    <t>учителя НОО</t>
  </si>
  <si>
    <t>25.03.2025 -27.03.2025</t>
  </si>
  <si>
    <t>Методические особенности формирования финансовой грамотности обучающихся на уроках математики в соответствии с требованиями ФГОС ОО</t>
  </si>
  <si>
    <t>03.03.2025 -06.03.2025</t>
  </si>
  <si>
    <t>ОУ 9, 23</t>
  </si>
  <si>
    <t>Психолого-педагогическое сопровождение детей и подростков, находящихся в трудной жизненной ситуации, пострадавших от жестокого обращения, в том числе сексуального насилия</t>
  </si>
  <si>
    <t>ДОУ 3, 18</t>
  </si>
  <si>
    <t>07.04.2025 -17.04.2025</t>
  </si>
  <si>
    <t>педагоги-психологи</t>
  </si>
  <si>
    <t>Обновление содержания и методические аспекты преподавания модуля «Основы православной культуры» предметной области «Основы религиозных культур и светской этики»</t>
  </si>
  <si>
    <t>ОУ 3, 11, 14, 17</t>
  </si>
  <si>
    <t>учителя ОПК</t>
  </si>
  <si>
    <t>05.05.2025 -12.05.2025</t>
  </si>
  <si>
    <t>Развитие личностных ресурсов учителя в сфере профилактики профессионального выгорания</t>
  </si>
  <si>
    <t>02.06.2025 -04.06.2025</t>
  </si>
  <si>
    <t>ОУ 3, 13, 23</t>
  </si>
  <si>
    <t>Организация деятельности участника конкурса профессионального мастерства педагогических работников дошкольного образования "Воспитатль года"</t>
  </si>
  <si>
    <t>ДОУ 30</t>
  </si>
  <si>
    <t>20.01.2025 -23.01.2025</t>
  </si>
  <si>
    <t xml:space="preserve">«Организация деятельности участника конкурса профессионального мастерства педагогических работников» (Директор школы Кубани) </t>
  </si>
  <si>
    <t>27.01.2025 -30.01.2025</t>
  </si>
  <si>
    <t>«Организация деятельности участника конкурса профессионального мастерства педагогических работников («Учитель года»)»</t>
  </si>
  <si>
    <t>22.01.2025 -25.01.2025</t>
  </si>
  <si>
    <t xml:space="preserve">«Организация деятельности участника конкурса профессионального мастерства педагогических работников («Педагог-психолог Кубани»)»  </t>
  </si>
  <si>
    <t>29.01.2025 -31.01.2025</t>
  </si>
  <si>
    <t>ДОУ 18</t>
  </si>
  <si>
    <t>ОУ 16</t>
  </si>
  <si>
    <t>10.03.2025 -13.03.2025</t>
  </si>
  <si>
    <t xml:space="preserve">Реализация требований обновленных ФГОС ООО, ФГОС СОО в работе учителя </t>
  </si>
  <si>
    <t>15.04.2025 - 26.04.2025</t>
  </si>
  <si>
    <t>26.02.2025 - 28.02.2025</t>
  </si>
  <si>
    <t>26.02.2025 - 01.03.2025</t>
  </si>
  <si>
    <t>4, 11</t>
  </si>
  <si>
    <t>02.04.2025 - 05.04.2025</t>
  </si>
  <si>
    <t>11, 32</t>
  </si>
  <si>
    <t>07.04.2025 - 09.04.2025</t>
  </si>
  <si>
    <t>21.04.2025-23.04.2025</t>
  </si>
  <si>
    <t>04.02.2025 - 07.02.2025</t>
  </si>
  <si>
    <t>5, 7, 13</t>
  </si>
  <si>
    <t>12.02.2025 - 14.02.2025</t>
  </si>
  <si>
    <t>19.02.2025 - 21.02.2025</t>
  </si>
  <si>
    <t>25.02.2025 - 27.02.2025</t>
  </si>
  <si>
    <t>03.03.2025 - 06.03.2025</t>
  </si>
  <si>
    <t>17.03.2025 - 19.03.2025</t>
  </si>
  <si>
    <t>18.03.2025 - 20.03.2025</t>
  </si>
  <si>
    <t>10.03.2025 - 13.03.2025</t>
  </si>
  <si>
    <t>12.02.2025 - 15.02.2025</t>
  </si>
  <si>
    <t>31.03.2025 - 02.04.2025</t>
  </si>
  <si>
    <t>20.03.2025 - 22.03.2025</t>
  </si>
  <si>
    <t>27.03.2025 - 29.03.2025</t>
  </si>
  <si>
    <t>12, 27</t>
  </si>
  <si>
    <t>4, 9, 12, 13</t>
  </si>
  <si>
    <t>15.04.2025 - 18.04.2025</t>
  </si>
  <si>
    <t>16.04.2025 - 19.04.2025</t>
  </si>
  <si>
    <t xml:space="preserve">                   ГРАФИК</t>
  </si>
  <si>
    <t>Современные достижения отечественной науки для обеспечения технологического суверенитета страны</t>
  </si>
  <si>
    <t xml:space="preserve">29.04.2025 - 11.06.2025 </t>
  </si>
  <si>
    <t xml:space="preserve"> Общее кол-во пройденных курсов педагогическими  и руководящими работниками образовательных организаций   МО Новокубанский район  в ГБОУ  ИРО КК в 2023-2025 гг</t>
  </si>
  <si>
    <t>Методологические особенности преподавания предмета «Биология» в условиях реализации ФГОС общего образования</t>
  </si>
  <si>
    <t>биология</t>
  </si>
  <si>
    <t>ОУ 13</t>
  </si>
  <si>
    <t>18.08.2025 -30.08.2025</t>
  </si>
  <si>
    <t>Объективная оценка качества образования в общеобразовательной организации</t>
  </si>
  <si>
    <t>зам.директора</t>
  </si>
  <si>
    <t>12.09.2025 -19.09.2025</t>
  </si>
  <si>
    <t xml:space="preserve">«Особенности подготовки обучающихся Краснодарского края к оценочным процедурам» (биология) </t>
  </si>
  <si>
    <t>ОУ 13, 32</t>
  </si>
  <si>
    <t>06.10.2025 -18.10.2025</t>
  </si>
  <si>
    <t>Методические аспекты преподавания математики в профильных классах</t>
  </si>
  <si>
    <t>ОУ 2, 4, 5, 7, 10, 11, 14, 23</t>
  </si>
  <si>
    <t>21.10.2025 -31.10.2025</t>
  </si>
  <si>
    <t>Основы управления образовательной организацией в современных условиях</t>
  </si>
  <si>
    <t>13.10.2025 -22.10.2025</t>
  </si>
  <si>
    <t>руководители, заместители</t>
  </si>
  <si>
    <t>Формирование читательской грамотности обучающихся в соответствии с требованиями ФГОС к результатам освоения основной образовательной программы, обучение с использованием дистанционных образовательных технологий</t>
  </si>
  <si>
    <t>06.10.2025 -16.10.2025</t>
  </si>
  <si>
    <t>ОУ 32</t>
  </si>
  <si>
    <t>Организация деятельности обучающихся по достижению метапредметных результатов в условиях реализации обновленного ФГОС НОО</t>
  </si>
  <si>
    <t>21.11.2025 -26.11.2025</t>
  </si>
  <si>
    <t>начальные классы</t>
  </si>
  <si>
    <t>ОУ</t>
  </si>
  <si>
    <t>ОУ 9, 13, 15, 23, 27, 32</t>
  </si>
  <si>
    <t>10.11.2025 -20.11.2025</t>
  </si>
  <si>
    <t>педагоги-психологи, педагоги</t>
  </si>
  <si>
    <t>Психолого-педагогическое сопровождение развития детской одаренности в образовательной организации</t>
  </si>
  <si>
    <t>Система работы учителя в профильных классах Краснодарского края</t>
  </si>
  <si>
    <t>ОУ 11, 15, 17, 23</t>
  </si>
  <si>
    <t>Первичная профилактика деструктивного поведения обучающихся в деятельности классного руководителя</t>
  </si>
  <si>
    <t>ОУ 2, 3, 13, 14, 32</t>
  </si>
  <si>
    <t>классные руководители</t>
  </si>
  <si>
    <t>08.12.2025 -10.12.2025</t>
  </si>
  <si>
    <t>08.12.2025 -19.12.2025</t>
  </si>
  <si>
    <t xml:space="preserve">«Особенности подготовки обучающихся Краснодарского края к оценочным процедурам» (физика) </t>
  </si>
  <si>
    <t>физика</t>
  </si>
  <si>
    <t>10.12.2025 -20.12.2025</t>
  </si>
  <si>
    <t>Изучение истории родного края в рамках учебного предмета «История»</t>
  </si>
  <si>
    <t>история</t>
  </si>
  <si>
    <t>12.07.2025 -16.07.2025</t>
  </si>
  <si>
    <t>ОУ 10</t>
  </si>
  <si>
    <t>15.08.2025 -20.08.2025</t>
  </si>
  <si>
    <t xml:space="preserve">ОУ </t>
  </si>
  <si>
    <t>22.08.2025 -27.08.2025</t>
  </si>
  <si>
    <t xml:space="preserve">ОУ 2 </t>
  </si>
  <si>
    <t>ДОУ 17,19,20,29</t>
  </si>
  <si>
    <t>ДОУ 3</t>
  </si>
  <si>
    <t>ОУ 4, 23</t>
  </si>
  <si>
    <t xml:space="preserve"> ДОУ 19</t>
  </si>
  <si>
    <r>
      <t xml:space="preserve"> Общее кол-во пройденных курсов педагогическими и руководящими работниками образовательных организаций   МО Новокубанский район в ГБОУ  ИРО КК  </t>
    </r>
    <r>
      <rPr>
        <b/>
        <sz val="14"/>
        <color rgb="FFC00000"/>
        <rFont val="Calibri"/>
        <family val="2"/>
        <charset val="204"/>
        <scheme val="minor"/>
      </rPr>
      <t>за 1-е полугодие 2025 года</t>
    </r>
  </si>
  <si>
    <r>
      <t xml:space="preserve"> Общее кол-во пройденных курсов педагогическими и руководящими работниками образовательных организаций  МО Новокубанский район в ГБОУ  ИРО КК </t>
    </r>
    <r>
      <rPr>
        <b/>
        <sz val="14"/>
        <color rgb="FFC00000"/>
        <rFont val="Calibri"/>
        <family val="2"/>
        <charset val="204"/>
        <scheme val="minor"/>
      </rPr>
      <t>за 2025 год</t>
    </r>
  </si>
  <si>
    <t>27.10.2025 -07.11.2025</t>
  </si>
  <si>
    <t>иностранный язык</t>
  </si>
  <si>
    <t>«Организация деятельности участника конкурса профессионального мастерства педагогических работников «Учитель здоровья Кубани – 2025»</t>
  </si>
  <si>
    <t>09.09.2025 -12.09.2025</t>
  </si>
  <si>
    <t>ОУ 9</t>
  </si>
  <si>
    <t>ОУ 1, 2, 3, 4, 5, 7, 8, 12, 13, 14, 17, 20, 21, 23, 24, 26, 27, 30, 32</t>
  </si>
  <si>
    <r>
      <rPr>
        <b/>
        <sz val="10"/>
        <color theme="1"/>
        <rFont val="Calibri"/>
        <family val="2"/>
        <charset val="204"/>
        <scheme val="minor"/>
      </rPr>
      <t>ВНЕБЮДЖЕТ</t>
    </r>
    <r>
      <rPr>
        <sz val="10"/>
        <color theme="1"/>
        <rFont val="Calibri"/>
        <family val="2"/>
        <charset val="204"/>
        <scheme val="minor"/>
      </rPr>
      <t xml:space="preserve"> Избранные вопросы предметной подготовки обучающихся к ЕГЭ по английскому языку</t>
    </r>
  </si>
  <si>
    <t>Организация деятельности участника конкурса профессионального мастерства педагогических работников ("Учитель года Кубани по кубановедению")</t>
  </si>
  <si>
    <t>29.10.2025 -31.10.2025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</si>
  <si>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на базе ФГАОУ ВО «Государственный университет просвещения»                                                  в рамках НП «Молодежь и дети» в 2025 году</t>
    </r>
  </si>
  <si>
    <t xml:space="preserve">Современная концепция преподавания физики в общеобразовательной организации </t>
  </si>
  <si>
    <t xml:space="preserve">Современная концепция преподавания математики в общеобразовательной организации </t>
  </si>
  <si>
    <t xml:space="preserve">Современная концепция преподавания информатики в общеобразовательной организации </t>
  </si>
  <si>
    <t xml:space="preserve">Современная концепция преподавания химии в общеобразовательной организации </t>
  </si>
  <si>
    <t xml:space="preserve">Современная концепция преподавания биологии в общеобразовательной организации </t>
  </si>
  <si>
    <t>ОУ 7</t>
  </si>
  <si>
    <t xml:space="preserve">14.11.2025 - 28.11.2025 </t>
  </si>
  <si>
    <t>ОУ 2, 14</t>
  </si>
  <si>
    <t>ОУ 6, 10</t>
  </si>
  <si>
    <t>ОУ 7, 8, 19</t>
  </si>
  <si>
    <t>ОУ 9, 13, 23</t>
  </si>
  <si>
    <t xml:space="preserve">15.10.2025 - 31.10.2025 </t>
  </si>
  <si>
    <t>Содержание и методика преподавания естественно-научных предметов в агротехнологических классах» для учителей химии, биологии, математики и физики, осуществляющих образовательную деятельность в агротехнологических классах</t>
  </si>
  <si>
    <t>ОУ 5, 9, 11</t>
  </si>
  <si>
    <t xml:space="preserve">28.08.2025 - 15.11.2025 </t>
  </si>
  <si>
    <t>ДОУ 2, 3, 13, 43</t>
  </si>
  <si>
    <t>ДПП ПК по вопросам оказания ранней помощи инвалидам</t>
  </si>
  <si>
    <t xml:space="preserve">05.11.2025 - 02.12.2025 </t>
  </si>
  <si>
    <t>старшие воспитатели, педагоги-психологи, учителя-логопеды</t>
  </si>
  <si>
    <t>09.09.2025 - 12.09.2025</t>
  </si>
  <si>
    <t>2 сессия                                           очно</t>
  </si>
  <si>
    <t>1, 7</t>
  </si>
  <si>
    <t>09.09.2025 - 20.09.2025</t>
  </si>
  <si>
    <t>Полный объем/ дистанционно, очно</t>
  </si>
  <si>
    <t>03.09.2025 - 06.09.2025</t>
  </si>
  <si>
    <t>20.09.2025 - 27.09.2025</t>
  </si>
  <si>
    <t>Полный  объем, очно</t>
  </si>
  <si>
    <t>Анапа, Горячий ключ</t>
  </si>
  <si>
    <t>15.10.2025 - 17.10.2025</t>
  </si>
  <si>
    <t>06.10.2025 - 10.10.2025</t>
  </si>
  <si>
    <t>Горячий ключ, Краснодар</t>
  </si>
  <si>
    <t>20.10.2025 - 24.10.2025</t>
  </si>
  <si>
    <t>20.10.2025 - 21.10.2025</t>
  </si>
  <si>
    <r>
      <t xml:space="preserve">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муниципальных тьюторов</t>
    </r>
    <r>
      <rPr>
        <sz val="14"/>
        <color theme="1"/>
        <rFont val="Calibri"/>
        <family val="2"/>
        <scheme val="minor"/>
      </rPr>
      <t xml:space="preserve">   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2025 году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</si>
  <si>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кандидатов в эксперты ПК по ОГЭ и ЕГЭ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2025 г.</t>
    </r>
  </si>
  <si>
    <t xml:space="preserve">  реализации дополнительных профессиональных программ повышения квалификации  педагогических работников МО Новокубанский район по ДПП ПК                                              по  обновлен.ФГОС  в ГБОУ ИРО КК в 2025 году</t>
  </si>
  <si>
    <t>Реализация требований обновленных ФГОС НОО, ФГОС ООО в работе учителя</t>
  </si>
  <si>
    <t>Английский язык</t>
  </si>
  <si>
    <t>ОУ 12</t>
  </si>
  <si>
    <t>ОУ 23</t>
  </si>
  <si>
    <t>21.07.2025 - 30.07.2025</t>
  </si>
  <si>
    <t>ОУ 3, 32</t>
  </si>
  <si>
    <t>22.09.2025 - 30.09.2025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</si>
  <si>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на базе Межрегионального методического центра по финансовой грамотности системы общего и среднего профессионального образования  в 2025 году</t>
    </r>
  </si>
  <si>
    <t>Содержание и методика обучения финансовой грамотности в начальной школе на основе  функционального подхода</t>
  </si>
  <si>
    <t>17.02.2025 - 07.03.2025</t>
  </si>
  <si>
    <t>НОО</t>
  </si>
  <si>
    <t>ОУ 13, 22, 23, 27, 32</t>
  </si>
  <si>
    <t>Содержание и методика преподавания курса финансовой грамотности различным категориям обучающимся</t>
  </si>
  <si>
    <t>03.02.2025 - 26.02.2025</t>
  </si>
  <si>
    <t>ОУ 3, 5, 13, 23</t>
  </si>
  <si>
    <t>ООО</t>
  </si>
  <si>
    <t>17.03.2025 - 09.04.2025</t>
  </si>
  <si>
    <t>03.09.2025 - 25.09.2025</t>
  </si>
  <si>
    <t>ОУ 1, 13, 23, 32</t>
  </si>
  <si>
    <t xml:space="preserve">   2025 г                </t>
  </si>
  <si>
    <t>Система работы учителя в профильных классах Краснодарского края (информатика)</t>
  </si>
  <si>
    <t>Организация деятельности участника конкурса профессионального мастерства педагогических работников («Учитель года Кубани по основам православной культуры»)</t>
  </si>
  <si>
    <t>русский язык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</si>
  <si>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на базе ФГБОУ ВО «Волгоградский государственный социально-педагогический университет» в 2025 году в рамках НП «Молодежь и дети»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</si>
  <si>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на базе ГБПОУ Краснодарского края «Краснодарский педагогический колледж»   в рамках государственной программы Краснодарского края «Доступная среда»    в 2025 году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</si>
  <si>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 </t>
    </r>
    <r>
      <rPr>
        <b/>
        <sz val="14"/>
        <color theme="1"/>
        <rFont val="Calibri"/>
        <family val="2"/>
        <charset val="204"/>
        <scheme val="minor"/>
      </rPr>
      <t>на базе ФГБОУ ВО «Кубанский государственный аграрный университет им. И.Т. Трубилина» в рамках ФП «Кадры
в агропромышленном комплексе» в 2025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</si>
</sst>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31">
    <xf numFmtId="0" fontId="0" fillId="0" borderId="0" xfId="0"/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3" fillId="0" borderId="0" xfId="0" applyFont="1" applyAlignment="1">
      <alignment horizontal="right"/>
    </xf>
    <xf numFmtId="0" fontId="13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5" fillId="2" borderId="1" xfId="0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2" fillId="3" borderId="0" xfId="0" applyFont="1" applyFill="1"/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16" fillId="3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0" xfId="0" applyFont="1" applyFill="1"/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10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9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3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13" fillId="2" borderId="1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5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2" borderId="2" xfId="0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6" fillId="3" borderId="2" xfId="0" applyFont="1" applyFill="1" applyBorder="1"/>
    <xf numFmtId="0" fontId="0" fillId="0" borderId="3" xfId="0" applyBorder="1"/>
    <xf numFmtId="0" fontId="3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76200</xdr:rowOff>
    </xdr:from>
    <xdr:to>
      <xdr:col>6</xdr:col>
      <xdr:colOff>853440</xdr:colOff>
      <xdr:row>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29300" y="76200"/>
          <a:ext cx="2613660" cy="12649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103543</xdr:colOff>
      <xdr:row>1</xdr:row>
      <xdr:rowOff>80682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73271" y="0"/>
          <a:ext cx="2613660" cy="12102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38100</xdr:rowOff>
    </xdr:from>
    <xdr:to>
      <xdr:col>9</xdr:col>
      <xdr:colOff>518160</xdr:colOff>
      <xdr:row>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673340" y="38100"/>
          <a:ext cx="2613660" cy="12649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0</xdr:row>
      <xdr:rowOff>30480</xdr:rowOff>
    </xdr:from>
    <xdr:to>
      <xdr:col>8</xdr:col>
      <xdr:colOff>60960</xdr:colOff>
      <xdr:row>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631180" y="30480"/>
          <a:ext cx="2613660" cy="12649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2834640</xdr:colOff>
      <xdr:row>0</xdr:row>
      <xdr:rowOff>38100</xdr:rowOff>
    </xdr:from>
    <xdr:to>
      <xdr:col>3</xdr:col>
      <xdr:colOff>0</xdr:colOff>
      <xdr:row>0</xdr:row>
      <xdr:rowOff>1196340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177540" y="38100"/>
          <a:ext cx="2613660" cy="1158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0</xdr:row>
      <xdr:rowOff>7620</xdr:rowOff>
    </xdr:from>
    <xdr:to>
      <xdr:col>4</xdr:col>
      <xdr:colOff>830580</xdr:colOff>
      <xdr:row>0</xdr:row>
      <xdr:rowOff>1196340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7620"/>
          <a:ext cx="2526030" cy="11887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0</xdr:row>
      <xdr:rowOff>0</xdr:rowOff>
    </xdr:from>
    <xdr:to>
      <xdr:col>5</xdr:col>
      <xdr:colOff>1402080</xdr:colOff>
      <xdr:row>1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676900" y="0"/>
          <a:ext cx="2506980" cy="9982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0</xdr:row>
      <xdr:rowOff>0</xdr:rowOff>
    </xdr:from>
    <xdr:to>
      <xdr:col>5</xdr:col>
      <xdr:colOff>1402080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9D1F0A77-A1DE-4EC0-B229-CDDD270DCBE4}"/>
            </a:ext>
          </a:extLst>
        </xdr:cNvPr>
        <xdr:cNvSpPr txBox="1">
          <a:spLocks noChangeArrowheads="1"/>
        </xdr:cNvSpPr>
      </xdr:nvSpPr>
      <xdr:spPr bwMode="auto">
        <a:xfrm>
          <a:off x="5951220" y="0"/>
          <a:ext cx="2545080" cy="9982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0</xdr:row>
      <xdr:rowOff>0</xdr:rowOff>
    </xdr:from>
    <xdr:to>
      <xdr:col>5</xdr:col>
      <xdr:colOff>1402080</xdr:colOff>
      <xdr:row>1</xdr:row>
      <xdr:rowOff>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FC24DF9B-5AAB-4640-8A83-03A72EE6B16B}"/>
            </a:ext>
          </a:extLst>
        </xdr:cNvPr>
        <xdr:cNvSpPr txBox="1">
          <a:spLocks noChangeArrowheads="1"/>
        </xdr:cNvSpPr>
      </xdr:nvSpPr>
      <xdr:spPr bwMode="auto">
        <a:xfrm>
          <a:off x="5951220" y="0"/>
          <a:ext cx="2545080" cy="9982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УТВЕРЖДЕНО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Директор МБУ "ЦРО"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МО Новокубанский район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rPr>
            <a:t>___________________С.В.Давыденко</a:t>
          </a:r>
          <a:endParaRPr lang="ru-RU" sz="12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opLeftCell="B1" zoomScaleNormal="100" workbookViewId="0">
      <selection activeCell="G11" sqref="G11"/>
    </sheetView>
  </sheetViews>
  <sheetFormatPr defaultColWidth="8.85546875" defaultRowHeight="15" x14ac:dyDescent="0.25"/>
  <cols>
    <col min="1" max="1" width="5" style="50" customWidth="1"/>
    <col min="2" max="2" width="11.7109375" style="26" customWidth="1"/>
    <col min="3" max="3" width="13.28515625" style="26" customWidth="1"/>
    <col min="4" max="4" width="48.28515625" style="41" customWidth="1"/>
    <col min="5" max="5" width="12" style="14" customWidth="1"/>
    <col min="6" max="6" width="20.42578125" style="38" customWidth="1"/>
    <col min="7" max="7" width="14.140625" style="26" customWidth="1"/>
    <col min="8" max="8" width="8.85546875" style="50"/>
    <col min="9" max="16384" width="8.85546875" style="26"/>
  </cols>
  <sheetData>
    <row r="1" spans="1:7" ht="91.9" customHeight="1" x14ac:dyDescent="0.25"/>
    <row r="2" spans="1:7" ht="21" x14ac:dyDescent="0.25">
      <c r="D2" s="39" t="s">
        <v>28</v>
      </c>
    </row>
    <row r="3" spans="1:7" ht="52.15" customHeight="1" x14ac:dyDescent="0.25">
      <c r="B3" s="108" t="s">
        <v>85</v>
      </c>
      <c r="C3" s="109"/>
      <c r="D3" s="109"/>
      <c r="E3" s="109"/>
      <c r="F3" s="26"/>
    </row>
    <row r="4" spans="1:7" ht="4.9000000000000004" customHeight="1" x14ac:dyDescent="0.25"/>
    <row r="5" spans="1:7" ht="44.25" customHeight="1" x14ac:dyDescent="0.25">
      <c r="A5" s="5" t="s">
        <v>1</v>
      </c>
      <c r="B5" s="6" t="s">
        <v>2</v>
      </c>
      <c r="C5" s="6" t="s">
        <v>3</v>
      </c>
      <c r="D5" s="40" t="s">
        <v>46</v>
      </c>
      <c r="E5" s="42" t="s">
        <v>4</v>
      </c>
      <c r="F5" s="7" t="s">
        <v>18</v>
      </c>
      <c r="G5" s="7" t="s">
        <v>6</v>
      </c>
    </row>
    <row r="6" spans="1:7" s="85" customFormat="1" ht="44.25" customHeight="1" x14ac:dyDescent="0.25">
      <c r="A6" s="82">
        <v>1</v>
      </c>
      <c r="B6" s="82" t="s">
        <v>92</v>
      </c>
      <c r="C6" s="83" t="s">
        <v>7</v>
      </c>
      <c r="D6" s="84" t="s">
        <v>89</v>
      </c>
      <c r="E6" s="76">
        <v>3</v>
      </c>
      <c r="F6" s="82" t="s">
        <v>90</v>
      </c>
      <c r="G6" s="82" t="s">
        <v>91</v>
      </c>
    </row>
    <row r="7" spans="1:7" s="87" customFormat="1" ht="44.25" customHeight="1" x14ac:dyDescent="0.25">
      <c r="A7" s="82">
        <v>2</v>
      </c>
      <c r="B7" s="82" t="s">
        <v>86</v>
      </c>
      <c r="C7" s="86" t="s">
        <v>7</v>
      </c>
      <c r="D7" s="55" t="s">
        <v>81</v>
      </c>
      <c r="E7" s="76">
        <v>2</v>
      </c>
      <c r="F7" s="82" t="s">
        <v>87</v>
      </c>
      <c r="G7" s="82" t="s">
        <v>88</v>
      </c>
    </row>
    <row r="8" spans="1:7" s="87" customFormat="1" ht="61.5" customHeight="1" x14ac:dyDescent="0.25">
      <c r="A8" s="82">
        <v>3</v>
      </c>
      <c r="B8" s="88" t="s">
        <v>136</v>
      </c>
      <c r="C8" s="91" t="s">
        <v>7</v>
      </c>
      <c r="D8" s="89" t="s">
        <v>134</v>
      </c>
      <c r="E8" s="90">
        <v>1</v>
      </c>
      <c r="F8" s="88" t="s">
        <v>47</v>
      </c>
      <c r="G8" s="88" t="s">
        <v>135</v>
      </c>
    </row>
    <row r="9" spans="1:7" s="87" customFormat="1" ht="44.25" customHeight="1" x14ac:dyDescent="0.25">
      <c r="A9" s="82">
        <v>4</v>
      </c>
      <c r="B9" s="82" t="s">
        <v>96</v>
      </c>
      <c r="C9" s="83" t="s">
        <v>7</v>
      </c>
      <c r="D9" s="77" t="s">
        <v>94</v>
      </c>
      <c r="E9" s="76">
        <v>6</v>
      </c>
      <c r="F9" s="82" t="s">
        <v>95</v>
      </c>
      <c r="G9" s="82" t="s">
        <v>93</v>
      </c>
    </row>
    <row r="10" spans="1:7" s="87" customFormat="1" ht="44.25" customHeight="1" x14ac:dyDescent="0.25">
      <c r="A10" s="82">
        <v>5</v>
      </c>
      <c r="B10" s="88" t="s">
        <v>140</v>
      </c>
      <c r="C10" s="91" t="s">
        <v>7</v>
      </c>
      <c r="D10" s="92" t="s">
        <v>139</v>
      </c>
      <c r="E10" s="90">
        <v>1</v>
      </c>
      <c r="F10" s="88" t="s">
        <v>47</v>
      </c>
      <c r="G10" s="88" t="s">
        <v>80</v>
      </c>
    </row>
    <row r="11" spans="1:7" s="87" customFormat="1" ht="44.25" customHeight="1" x14ac:dyDescent="0.25">
      <c r="A11" s="82">
        <v>6</v>
      </c>
      <c r="B11" s="88" t="s">
        <v>138</v>
      </c>
      <c r="C11" s="91" t="s">
        <v>7</v>
      </c>
      <c r="D11" s="92" t="s">
        <v>137</v>
      </c>
      <c r="E11" s="90">
        <v>1</v>
      </c>
      <c r="F11" s="88" t="s">
        <v>47</v>
      </c>
      <c r="G11" s="88" t="s">
        <v>74</v>
      </c>
    </row>
    <row r="12" spans="1:7" s="87" customFormat="1" ht="44.25" customHeight="1" x14ac:dyDescent="0.25">
      <c r="A12" s="82">
        <v>7</v>
      </c>
      <c r="B12" s="88" t="s">
        <v>142</v>
      </c>
      <c r="C12" s="91" t="s">
        <v>7</v>
      </c>
      <c r="D12" s="92" t="s">
        <v>141</v>
      </c>
      <c r="E12" s="90">
        <v>1</v>
      </c>
      <c r="F12" s="88" t="s">
        <v>47</v>
      </c>
      <c r="G12" s="88" t="s">
        <v>143</v>
      </c>
    </row>
    <row r="13" spans="1:7" s="87" customFormat="1" ht="44.25" customHeight="1" x14ac:dyDescent="0.25">
      <c r="A13" s="82">
        <v>8</v>
      </c>
      <c r="B13" s="82" t="s">
        <v>106</v>
      </c>
      <c r="C13" s="83" t="s">
        <v>7</v>
      </c>
      <c r="D13" s="77" t="s">
        <v>89</v>
      </c>
      <c r="E13" s="76">
        <v>3</v>
      </c>
      <c r="F13" s="82" t="s">
        <v>90</v>
      </c>
      <c r="G13" s="82" t="s">
        <v>105</v>
      </c>
    </row>
    <row r="14" spans="1:7" s="87" customFormat="1" ht="44.25" customHeight="1" x14ac:dyDescent="0.25">
      <c r="A14" s="82">
        <v>9</v>
      </c>
      <c r="B14" s="82" t="s">
        <v>102</v>
      </c>
      <c r="C14" s="83" t="s">
        <v>75</v>
      </c>
      <c r="D14" s="77" t="s">
        <v>101</v>
      </c>
      <c r="E14" s="76">
        <v>1</v>
      </c>
      <c r="F14" s="82" t="s">
        <v>104</v>
      </c>
      <c r="G14" s="82" t="s">
        <v>103</v>
      </c>
    </row>
    <row r="15" spans="1:7" s="87" customFormat="1" ht="57" customHeight="1" x14ac:dyDescent="0.25">
      <c r="A15" s="82">
        <v>10</v>
      </c>
      <c r="B15" s="82" t="s">
        <v>98</v>
      </c>
      <c r="C15" s="83" t="s">
        <v>8</v>
      </c>
      <c r="D15" s="55" t="s">
        <v>97</v>
      </c>
      <c r="E15" s="76">
        <v>7</v>
      </c>
      <c r="F15" s="82" t="s">
        <v>99</v>
      </c>
      <c r="G15" s="82" t="s">
        <v>100</v>
      </c>
    </row>
    <row r="16" spans="1:7" s="50" customFormat="1" ht="55.5" customHeight="1" x14ac:dyDescent="0.25">
      <c r="A16" s="82">
        <v>11</v>
      </c>
      <c r="B16" s="82" t="s">
        <v>121</v>
      </c>
      <c r="C16" s="83" t="s">
        <v>8</v>
      </c>
      <c r="D16" s="33" t="s">
        <v>120</v>
      </c>
      <c r="E16" s="28">
        <v>2</v>
      </c>
      <c r="F16" s="82" t="s">
        <v>108</v>
      </c>
      <c r="G16" s="82" t="s">
        <v>122</v>
      </c>
    </row>
    <row r="17" spans="1:7" s="50" customFormat="1" ht="55.5" customHeight="1" x14ac:dyDescent="0.25">
      <c r="A17" s="82">
        <v>12</v>
      </c>
      <c r="B17" s="88" t="s">
        <v>145</v>
      </c>
      <c r="C17" s="91" t="s">
        <v>7</v>
      </c>
      <c r="D17" s="101" t="s">
        <v>229</v>
      </c>
      <c r="E17" s="93">
        <v>1</v>
      </c>
      <c r="F17" s="88" t="s">
        <v>47</v>
      </c>
      <c r="G17" s="88" t="s">
        <v>144</v>
      </c>
    </row>
    <row r="18" spans="1:7" s="87" customFormat="1" ht="44.25" customHeight="1" x14ac:dyDescent="0.25">
      <c r="A18" s="82">
        <v>13</v>
      </c>
      <c r="B18" s="82" t="s">
        <v>110</v>
      </c>
      <c r="C18" s="83" t="s">
        <v>8</v>
      </c>
      <c r="D18" s="84" t="s">
        <v>107</v>
      </c>
      <c r="E18" s="76">
        <v>3</v>
      </c>
      <c r="F18" s="82" t="s">
        <v>108</v>
      </c>
      <c r="G18" s="82" t="s">
        <v>109</v>
      </c>
    </row>
    <row r="19" spans="1:7" s="50" customFormat="1" ht="42" customHeight="1" x14ac:dyDescent="0.25">
      <c r="A19" s="82">
        <v>14</v>
      </c>
      <c r="B19" s="82" t="s">
        <v>110</v>
      </c>
      <c r="C19" s="83" t="s">
        <v>8</v>
      </c>
      <c r="D19" s="103" t="s">
        <v>293</v>
      </c>
      <c r="E19" s="76">
        <v>1</v>
      </c>
      <c r="F19" s="82" t="s">
        <v>111</v>
      </c>
      <c r="G19" s="82" t="s">
        <v>112</v>
      </c>
    </row>
    <row r="20" spans="1:7" s="50" customFormat="1" ht="42" customHeight="1" x14ac:dyDescent="0.25">
      <c r="A20" s="82">
        <v>15</v>
      </c>
      <c r="B20" s="82" t="s">
        <v>116</v>
      </c>
      <c r="C20" s="83" t="s">
        <v>8</v>
      </c>
      <c r="D20" s="33" t="s">
        <v>113</v>
      </c>
      <c r="E20" s="28">
        <v>2</v>
      </c>
      <c r="F20" s="29" t="s">
        <v>114</v>
      </c>
      <c r="G20" s="82" t="s">
        <v>115</v>
      </c>
    </row>
    <row r="21" spans="1:7" s="50" customFormat="1" ht="57.75" customHeight="1" x14ac:dyDescent="0.25">
      <c r="A21" s="82">
        <v>16</v>
      </c>
      <c r="B21" s="82" t="s">
        <v>119</v>
      </c>
      <c r="C21" s="83" t="s">
        <v>8</v>
      </c>
      <c r="D21" s="84" t="s">
        <v>117</v>
      </c>
      <c r="E21" s="28">
        <v>1</v>
      </c>
      <c r="F21" s="82" t="s">
        <v>118</v>
      </c>
      <c r="G21" s="82" t="s">
        <v>80</v>
      </c>
    </row>
    <row r="22" spans="1:7" s="50" customFormat="1" ht="55.5" customHeight="1" x14ac:dyDescent="0.25">
      <c r="A22" s="82">
        <v>17</v>
      </c>
      <c r="B22" s="82" t="s">
        <v>125</v>
      </c>
      <c r="C22" s="83" t="s">
        <v>8</v>
      </c>
      <c r="D22" s="33" t="s">
        <v>123</v>
      </c>
      <c r="E22" s="28">
        <v>3</v>
      </c>
      <c r="F22" s="82" t="s">
        <v>126</v>
      </c>
      <c r="G22" s="82" t="s">
        <v>124</v>
      </c>
    </row>
    <row r="23" spans="1:7" s="50" customFormat="1" ht="69.75" customHeight="1" x14ac:dyDescent="0.25">
      <c r="A23" s="82">
        <v>18</v>
      </c>
      <c r="B23" s="82" t="s">
        <v>130</v>
      </c>
      <c r="C23" s="83" t="s">
        <v>7</v>
      </c>
      <c r="D23" s="33" t="s">
        <v>127</v>
      </c>
      <c r="E23" s="28">
        <v>4</v>
      </c>
      <c r="F23" s="82" t="s">
        <v>129</v>
      </c>
      <c r="G23" s="82" t="s">
        <v>128</v>
      </c>
    </row>
    <row r="24" spans="1:7" s="87" customFormat="1" ht="44.25" customHeight="1" x14ac:dyDescent="0.25">
      <c r="A24" s="82">
        <v>19</v>
      </c>
      <c r="B24" s="82" t="s">
        <v>132</v>
      </c>
      <c r="C24" s="83" t="s">
        <v>8</v>
      </c>
      <c r="D24" s="77" t="s">
        <v>131</v>
      </c>
      <c r="E24" s="76">
        <v>11</v>
      </c>
      <c r="F24" s="82" t="s">
        <v>99</v>
      </c>
      <c r="G24" s="82" t="s">
        <v>133</v>
      </c>
    </row>
    <row r="25" spans="1:7" s="87" customFormat="1" ht="44.25" customHeight="1" x14ac:dyDescent="0.25">
      <c r="A25" s="82">
        <v>20</v>
      </c>
      <c r="B25" s="96" t="s">
        <v>215</v>
      </c>
      <c r="C25" s="98" t="s">
        <v>7</v>
      </c>
      <c r="D25" s="77" t="s">
        <v>213</v>
      </c>
      <c r="E25" s="76">
        <v>1</v>
      </c>
      <c r="F25" s="96" t="s">
        <v>214</v>
      </c>
      <c r="G25" s="96" t="s">
        <v>216</v>
      </c>
    </row>
    <row r="26" spans="1:7" s="87" customFormat="1" ht="71.45" customHeight="1" x14ac:dyDescent="0.25">
      <c r="A26" s="82">
        <v>21</v>
      </c>
      <c r="B26" s="96" t="s">
        <v>217</v>
      </c>
      <c r="C26" s="98" t="s">
        <v>8</v>
      </c>
      <c r="D26" s="77" t="s">
        <v>213</v>
      </c>
      <c r="E26" s="76">
        <v>25</v>
      </c>
      <c r="F26" s="96" t="s">
        <v>214</v>
      </c>
      <c r="G26" s="100" t="s">
        <v>232</v>
      </c>
    </row>
    <row r="27" spans="1:7" s="50" customFormat="1" ht="40.9" customHeight="1" x14ac:dyDescent="0.25">
      <c r="A27" s="82">
        <v>22</v>
      </c>
      <c r="B27" s="96" t="s">
        <v>179</v>
      </c>
      <c r="C27" s="83" t="s">
        <v>8</v>
      </c>
      <c r="D27" s="77" t="s">
        <v>176</v>
      </c>
      <c r="E27" s="28">
        <v>1</v>
      </c>
      <c r="F27" s="96" t="s">
        <v>177</v>
      </c>
      <c r="G27" s="96" t="s">
        <v>178</v>
      </c>
    </row>
    <row r="28" spans="1:7" s="50" customFormat="1" ht="40.9" customHeight="1" x14ac:dyDescent="0.25">
      <c r="A28" s="82">
        <v>23</v>
      </c>
      <c r="B28" s="100" t="s">
        <v>219</v>
      </c>
      <c r="C28" s="98" t="s">
        <v>8</v>
      </c>
      <c r="D28" s="77" t="s">
        <v>213</v>
      </c>
      <c r="E28" s="28">
        <v>7</v>
      </c>
      <c r="F28" s="96" t="s">
        <v>214</v>
      </c>
      <c r="G28" s="96" t="s">
        <v>218</v>
      </c>
    </row>
    <row r="29" spans="1:7" s="50" customFormat="1" ht="55.5" customHeight="1" x14ac:dyDescent="0.25">
      <c r="A29" s="82">
        <v>24</v>
      </c>
      <c r="B29" s="102" t="s">
        <v>230</v>
      </c>
      <c r="C29" s="91" t="s">
        <v>7</v>
      </c>
      <c r="D29" s="101" t="s">
        <v>294</v>
      </c>
      <c r="E29" s="93">
        <v>1</v>
      </c>
      <c r="F29" s="88" t="s">
        <v>47</v>
      </c>
      <c r="G29" s="102" t="s">
        <v>231</v>
      </c>
    </row>
    <row r="30" spans="1:7" s="50" customFormat="1" ht="40.9" customHeight="1" x14ac:dyDescent="0.25">
      <c r="A30" s="82">
        <v>25</v>
      </c>
      <c r="B30" s="96" t="s">
        <v>182</v>
      </c>
      <c r="C30" s="98" t="s">
        <v>75</v>
      </c>
      <c r="D30" s="97" t="s">
        <v>180</v>
      </c>
      <c r="E30" s="28">
        <v>1</v>
      </c>
      <c r="F30" s="96" t="s">
        <v>181</v>
      </c>
      <c r="G30" s="96" t="s">
        <v>112</v>
      </c>
    </row>
    <row r="31" spans="1:7" s="50" customFormat="1" ht="79.900000000000006" customHeight="1" x14ac:dyDescent="0.25">
      <c r="A31" s="82">
        <v>26</v>
      </c>
      <c r="B31" s="96" t="s">
        <v>193</v>
      </c>
      <c r="C31" s="98" t="s">
        <v>8</v>
      </c>
      <c r="D31" s="77" t="s">
        <v>192</v>
      </c>
      <c r="E31" s="28">
        <v>1</v>
      </c>
      <c r="F31" s="100" t="s">
        <v>295</v>
      </c>
      <c r="G31" s="96" t="s">
        <v>194</v>
      </c>
    </row>
    <row r="32" spans="1:7" s="87" customFormat="1" ht="44.25" customHeight="1" x14ac:dyDescent="0.25">
      <c r="A32" s="82">
        <v>27</v>
      </c>
      <c r="B32" s="96" t="s">
        <v>185</v>
      </c>
      <c r="C32" s="98" t="s">
        <v>75</v>
      </c>
      <c r="D32" s="77" t="s">
        <v>183</v>
      </c>
      <c r="E32" s="76">
        <v>2</v>
      </c>
      <c r="F32" s="96" t="s">
        <v>177</v>
      </c>
      <c r="G32" s="96" t="s">
        <v>184</v>
      </c>
    </row>
    <row r="33" spans="1:7" s="87" customFormat="1" ht="44.25" customHeight="1" x14ac:dyDescent="0.25">
      <c r="A33" s="82">
        <v>28</v>
      </c>
      <c r="B33" s="96" t="s">
        <v>190</v>
      </c>
      <c r="C33" s="98" t="s">
        <v>75</v>
      </c>
      <c r="D33" s="54" t="s">
        <v>189</v>
      </c>
      <c r="E33" s="28">
        <v>1</v>
      </c>
      <c r="F33" s="96" t="s">
        <v>191</v>
      </c>
      <c r="G33" s="96" t="s">
        <v>220</v>
      </c>
    </row>
    <row r="34" spans="1:7" s="87" customFormat="1" ht="44.25" customHeight="1" x14ac:dyDescent="0.25">
      <c r="A34" s="82">
        <v>29</v>
      </c>
      <c r="B34" s="96" t="s">
        <v>190</v>
      </c>
      <c r="C34" s="98" t="s">
        <v>75</v>
      </c>
      <c r="D34" s="54" t="s">
        <v>189</v>
      </c>
      <c r="E34" s="28">
        <v>6</v>
      </c>
      <c r="F34" s="96" t="s">
        <v>191</v>
      </c>
      <c r="G34" s="96" t="s">
        <v>221</v>
      </c>
    </row>
    <row r="35" spans="1:7" s="50" customFormat="1" ht="40.9" customHeight="1" x14ac:dyDescent="0.25">
      <c r="A35" s="82">
        <v>30</v>
      </c>
      <c r="B35" s="96" t="s">
        <v>188</v>
      </c>
      <c r="C35" s="98" t="s">
        <v>8</v>
      </c>
      <c r="D35" s="54" t="s">
        <v>186</v>
      </c>
      <c r="E35" s="28">
        <v>9</v>
      </c>
      <c r="F35" s="96" t="s">
        <v>108</v>
      </c>
      <c r="G35" s="96" t="s">
        <v>187</v>
      </c>
    </row>
    <row r="36" spans="1:7" s="50" customFormat="1" ht="40.9" customHeight="1" x14ac:dyDescent="0.25">
      <c r="A36" s="82">
        <v>31</v>
      </c>
      <c r="B36" s="100" t="s">
        <v>227</v>
      </c>
      <c r="C36" s="99" t="s">
        <v>7</v>
      </c>
      <c r="D36" s="54" t="s">
        <v>233</v>
      </c>
      <c r="E36" s="28">
        <v>1</v>
      </c>
      <c r="F36" s="100" t="s">
        <v>228</v>
      </c>
      <c r="G36" s="100" t="s">
        <v>112</v>
      </c>
    </row>
    <row r="37" spans="1:7" s="50" customFormat="1" ht="55.5" customHeight="1" x14ac:dyDescent="0.25">
      <c r="A37" s="82">
        <v>32</v>
      </c>
      <c r="B37" s="102" t="s">
        <v>235</v>
      </c>
      <c r="C37" s="91" t="s">
        <v>7</v>
      </c>
      <c r="D37" s="101" t="s">
        <v>234</v>
      </c>
      <c r="E37" s="93">
        <v>1</v>
      </c>
      <c r="F37" s="88" t="s">
        <v>47</v>
      </c>
      <c r="G37" s="102" t="s">
        <v>216</v>
      </c>
    </row>
    <row r="38" spans="1:7" s="50" customFormat="1" ht="58.5" customHeight="1" x14ac:dyDescent="0.25">
      <c r="A38" s="82">
        <v>33</v>
      </c>
      <c r="B38" s="96" t="s">
        <v>200</v>
      </c>
      <c r="C38" s="98" t="s">
        <v>8</v>
      </c>
      <c r="D38" s="54" t="s">
        <v>123</v>
      </c>
      <c r="E38" s="28">
        <v>3</v>
      </c>
      <c r="F38" s="96" t="s">
        <v>201</v>
      </c>
      <c r="G38" s="100" t="s">
        <v>194</v>
      </c>
    </row>
    <row r="39" spans="1:7" s="50" customFormat="1" ht="58.5" customHeight="1" x14ac:dyDescent="0.25">
      <c r="A39" s="82">
        <v>34</v>
      </c>
      <c r="B39" s="96" t="s">
        <v>200</v>
      </c>
      <c r="C39" s="98" t="s">
        <v>8</v>
      </c>
      <c r="D39" s="54" t="s">
        <v>123</v>
      </c>
      <c r="E39" s="28">
        <v>2</v>
      </c>
      <c r="F39" s="96" t="s">
        <v>201</v>
      </c>
      <c r="G39" s="96" t="s">
        <v>222</v>
      </c>
    </row>
    <row r="40" spans="1:7" s="50" customFormat="1" ht="58.5" customHeight="1" x14ac:dyDescent="0.25">
      <c r="A40" s="82">
        <v>35</v>
      </c>
      <c r="B40" s="96" t="s">
        <v>200</v>
      </c>
      <c r="C40" s="98" t="s">
        <v>8</v>
      </c>
      <c r="D40" s="77" t="s">
        <v>202</v>
      </c>
      <c r="E40" s="28">
        <v>4</v>
      </c>
      <c r="F40" s="96" t="s">
        <v>201</v>
      </c>
      <c r="G40" s="96" t="s">
        <v>223</v>
      </c>
    </row>
    <row r="41" spans="1:7" s="50" customFormat="1" ht="58.5" customHeight="1" x14ac:dyDescent="0.25">
      <c r="A41" s="82">
        <v>36</v>
      </c>
      <c r="B41" s="96" t="s">
        <v>200</v>
      </c>
      <c r="C41" s="98" t="s">
        <v>8</v>
      </c>
      <c r="D41" s="77" t="s">
        <v>202</v>
      </c>
      <c r="E41" s="28">
        <v>1</v>
      </c>
      <c r="F41" s="100" t="s">
        <v>201</v>
      </c>
      <c r="G41" s="96" t="s">
        <v>224</v>
      </c>
    </row>
    <row r="42" spans="1:7" s="50" customFormat="1" ht="40.9" customHeight="1" x14ac:dyDescent="0.25">
      <c r="A42" s="82">
        <v>37</v>
      </c>
      <c r="B42" s="96" t="s">
        <v>208</v>
      </c>
      <c r="C42" s="98" t="s">
        <v>8</v>
      </c>
      <c r="D42" s="54" t="s">
        <v>205</v>
      </c>
      <c r="E42" s="28">
        <v>12</v>
      </c>
      <c r="F42" s="96" t="s">
        <v>207</v>
      </c>
      <c r="G42" s="96" t="s">
        <v>206</v>
      </c>
    </row>
    <row r="43" spans="1:7" s="50" customFormat="1" ht="40.9" customHeight="1" x14ac:dyDescent="0.25">
      <c r="A43" s="82">
        <v>38</v>
      </c>
      <c r="B43" s="96" t="s">
        <v>209</v>
      </c>
      <c r="C43" s="98" t="s">
        <v>8</v>
      </c>
      <c r="D43" s="77" t="s">
        <v>203</v>
      </c>
      <c r="E43" s="28">
        <v>5</v>
      </c>
      <c r="F43" s="96" t="s">
        <v>177</v>
      </c>
      <c r="G43" s="96" t="s">
        <v>204</v>
      </c>
    </row>
    <row r="44" spans="1:7" s="87" customFormat="1" ht="47.45" customHeight="1" x14ac:dyDescent="0.25">
      <c r="A44" s="82">
        <v>39</v>
      </c>
      <c r="B44" s="96" t="s">
        <v>212</v>
      </c>
      <c r="C44" s="98" t="s">
        <v>75</v>
      </c>
      <c r="D44" s="77" t="s">
        <v>210</v>
      </c>
      <c r="E44" s="76">
        <v>2</v>
      </c>
      <c r="F44" s="96" t="s">
        <v>211</v>
      </c>
      <c r="G44" s="96" t="s">
        <v>198</v>
      </c>
    </row>
    <row r="45" spans="1:7" ht="17.45" customHeight="1" x14ac:dyDescent="0.25">
      <c r="A45" s="44"/>
      <c r="B45" s="62"/>
      <c r="C45" s="5"/>
      <c r="D45" s="63" t="s">
        <v>27</v>
      </c>
      <c r="E45" s="64">
        <f>SUM(E6:E44)</f>
        <v>140</v>
      </c>
      <c r="F45" s="5"/>
      <c r="G45" s="5"/>
    </row>
  </sheetData>
  <autoFilter ref="A5:G45"/>
  <mergeCells count="1">
    <mergeCell ref="B3:E3"/>
  </mergeCells>
  <pageMargins left="0.70866141732283472" right="0.31496062992125984" top="0.74803149606299213" bottom="0.74803149606299213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="85" zoomScaleNormal="85" workbookViewId="0">
      <selection activeCell="C27" sqref="C27"/>
    </sheetView>
  </sheetViews>
  <sheetFormatPr defaultColWidth="8.85546875" defaultRowHeight="15" x14ac:dyDescent="0.25"/>
  <cols>
    <col min="1" max="1" width="5" style="26" customWidth="1"/>
    <col min="2" max="2" width="11.7109375" style="26" customWidth="1"/>
    <col min="3" max="3" width="14.140625" style="26" customWidth="1"/>
    <col min="4" max="4" width="42.85546875" style="32" customWidth="1"/>
    <col min="5" max="5" width="11.7109375" style="14" customWidth="1"/>
    <col min="6" max="6" width="19.42578125" style="45" customWidth="1"/>
    <col min="7" max="7" width="17.140625" style="26" customWidth="1"/>
    <col min="8" max="16384" width="8.85546875" style="13"/>
  </cols>
  <sheetData>
    <row r="1" spans="1:7" ht="88.9" customHeight="1" x14ac:dyDescent="0.25"/>
    <row r="2" spans="1:7" ht="21" x14ac:dyDescent="0.25">
      <c r="D2" s="31" t="s">
        <v>29</v>
      </c>
    </row>
    <row r="3" spans="1:7" ht="73.150000000000006" customHeight="1" x14ac:dyDescent="0.25">
      <c r="B3" s="110" t="s">
        <v>272</v>
      </c>
      <c r="C3" s="111"/>
      <c r="D3" s="111"/>
      <c r="E3" s="111"/>
      <c r="F3" s="111"/>
    </row>
    <row r="5" spans="1:7" ht="44.25" customHeight="1" x14ac:dyDescent="0.25">
      <c r="A5" s="5" t="s">
        <v>1</v>
      </c>
      <c r="B5" s="6" t="s">
        <v>2</v>
      </c>
      <c r="C5" s="6" t="s">
        <v>3</v>
      </c>
      <c r="D5" s="7" t="s">
        <v>46</v>
      </c>
      <c r="E5" s="7" t="s">
        <v>4</v>
      </c>
      <c r="F5" s="7" t="s">
        <v>13</v>
      </c>
      <c r="G5" s="7" t="s">
        <v>11</v>
      </c>
    </row>
    <row r="6" spans="1:7" s="34" customFormat="1" ht="48.6" customHeight="1" x14ac:dyDescent="0.25">
      <c r="A6" s="82">
        <v>1</v>
      </c>
      <c r="B6" s="78" t="s">
        <v>147</v>
      </c>
      <c r="C6" s="44" t="s">
        <v>75</v>
      </c>
      <c r="D6" s="33" t="s">
        <v>146</v>
      </c>
      <c r="E6" s="46">
        <v>1</v>
      </c>
      <c r="F6" s="28" t="s">
        <v>43</v>
      </c>
      <c r="G6" s="29" t="s">
        <v>275</v>
      </c>
    </row>
    <row r="7" spans="1:7" s="34" customFormat="1" ht="37.9" customHeight="1" x14ac:dyDescent="0.25">
      <c r="A7" s="82">
        <v>2</v>
      </c>
      <c r="B7" s="100" t="s">
        <v>277</v>
      </c>
      <c r="C7" s="44" t="s">
        <v>75</v>
      </c>
      <c r="D7" s="33" t="s">
        <v>273</v>
      </c>
      <c r="E7" s="58">
        <v>3</v>
      </c>
      <c r="F7" s="28" t="s">
        <v>274</v>
      </c>
      <c r="G7" s="29" t="s">
        <v>276</v>
      </c>
    </row>
    <row r="8" spans="1:7" s="34" customFormat="1" ht="44.25" customHeight="1" x14ac:dyDescent="0.25">
      <c r="A8" s="82">
        <v>3</v>
      </c>
      <c r="B8" s="100" t="s">
        <v>279</v>
      </c>
      <c r="C8" s="99" t="s">
        <v>8</v>
      </c>
      <c r="D8" s="33" t="s">
        <v>146</v>
      </c>
      <c r="E8" s="28">
        <v>4</v>
      </c>
      <c r="F8" s="28" t="s">
        <v>33</v>
      </c>
      <c r="G8" s="100" t="s">
        <v>278</v>
      </c>
    </row>
    <row r="9" spans="1:7" s="50" customFormat="1" ht="45" customHeight="1" x14ac:dyDescent="0.25">
      <c r="A9" s="82">
        <v>4</v>
      </c>
      <c r="B9" s="96" t="s">
        <v>196</v>
      </c>
      <c r="C9" s="98" t="s">
        <v>8</v>
      </c>
      <c r="D9" s="54" t="s">
        <v>195</v>
      </c>
      <c r="E9" s="28">
        <v>15</v>
      </c>
      <c r="F9" s="28" t="s">
        <v>197</v>
      </c>
      <c r="G9" s="96" t="s">
        <v>199</v>
      </c>
    </row>
    <row r="10" spans="1:7" ht="18.75" x14ac:dyDescent="0.25">
      <c r="A10" s="65"/>
      <c r="B10" s="65"/>
      <c r="C10" s="62"/>
      <c r="D10" s="66" t="s">
        <v>17</v>
      </c>
      <c r="E10" s="64">
        <f>SUM(E6:E9)</f>
        <v>23</v>
      </c>
      <c r="F10" s="7"/>
      <c r="G10" s="62"/>
    </row>
  </sheetData>
  <mergeCells count="1">
    <mergeCell ref="B3:F3"/>
  </mergeCells>
  <pageMargins left="0.70866141732283472" right="0.31496062992125984" top="0.74803149606299213" bottom="0.74803149606299213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D10" sqref="D10"/>
    </sheetView>
  </sheetViews>
  <sheetFormatPr defaultRowHeight="15" x14ac:dyDescent="0.25"/>
  <cols>
    <col min="1" max="1" width="4.42578125" style="3" customWidth="1"/>
    <col min="2" max="2" width="13.7109375" style="8" customWidth="1"/>
    <col min="3" max="3" width="45.140625" style="4" customWidth="1"/>
    <col min="4" max="4" width="16.28515625" style="47" customWidth="1"/>
    <col min="5" max="5" width="11.85546875" style="8" customWidth="1"/>
    <col min="6" max="6" width="14.28515625" customWidth="1"/>
    <col min="7" max="7" width="12" style="3" customWidth="1"/>
    <col min="8" max="8" width="12.7109375" customWidth="1"/>
    <col min="9" max="9" width="13.28515625" style="2" customWidth="1"/>
    <col min="10" max="10" width="8.85546875" style="3"/>
  </cols>
  <sheetData>
    <row r="1" spans="1:10" ht="88.9" customHeight="1" x14ac:dyDescent="0.25"/>
    <row r="2" spans="1:10" ht="21" x14ac:dyDescent="0.35">
      <c r="C2" s="1" t="s">
        <v>30</v>
      </c>
      <c r="D2" s="1"/>
      <c r="F2" s="4"/>
      <c r="G2" s="8"/>
      <c r="H2" s="4"/>
    </row>
    <row r="3" spans="1:10" ht="37.15" customHeight="1" x14ac:dyDescent="0.3">
      <c r="B3" s="112" t="s">
        <v>270</v>
      </c>
      <c r="C3" s="113"/>
      <c r="D3" s="113"/>
      <c r="E3" s="113"/>
      <c r="F3" s="113"/>
      <c r="G3" s="113"/>
      <c r="H3" s="3"/>
      <c r="I3" s="3"/>
    </row>
    <row r="4" spans="1:10" ht="19.899999999999999" customHeight="1" x14ac:dyDescent="0.3">
      <c r="C4" s="8"/>
      <c r="E4" s="9"/>
      <c r="F4" s="3"/>
      <c r="H4" s="3"/>
    </row>
    <row r="5" spans="1:10" ht="44.25" customHeight="1" x14ac:dyDescent="0.25">
      <c r="A5" s="5" t="s">
        <v>1</v>
      </c>
      <c r="B5" s="7" t="s">
        <v>3</v>
      </c>
      <c r="C5" s="7" t="s">
        <v>46</v>
      </c>
      <c r="D5" s="7" t="s">
        <v>13</v>
      </c>
      <c r="E5" s="7" t="s">
        <v>10</v>
      </c>
      <c r="F5" s="7" t="s">
        <v>5</v>
      </c>
      <c r="G5" s="7" t="s">
        <v>10</v>
      </c>
      <c r="H5" s="7" t="s">
        <v>5</v>
      </c>
      <c r="I5" s="7" t="s">
        <v>4</v>
      </c>
      <c r="J5" s="7" t="s">
        <v>11</v>
      </c>
    </row>
    <row r="6" spans="1:10" ht="44.25" customHeight="1" x14ac:dyDescent="0.25">
      <c r="A6" s="75">
        <v>1</v>
      </c>
      <c r="B6" s="20" t="s">
        <v>9</v>
      </c>
      <c r="C6" s="20" t="s">
        <v>58</v>
      </c>
      <c r="D6" s="21" t="s">
        <v>60</v>
      </c>
      <c r="E6" s="22" t="s">
        <v>149</v>
      </c>
      <c r="F6" s="22" t="s">
        <v>22</v>
      </c>
      <c r="G6" s="22" t="s">
        <v>261</v>
      </c>
      <c r="H6" s="22" t="s">
        <v>257</v>
      </c>
      <c r="I6" s="28">
        <v>2</v>
      </c>
      <c r="J6" s="82" t="s">
        <v>150</v>
      </c>
    </row>
    <row r="7" spans="1:10" ht="60" x14ac:dyDescent="0.25">
      <c r="A7" s="22">
        <v>2</v>
      </c>
      <c r="B7" s="20" t="s">
        <v>267</v>
      </c>
      <c r="C7" s="20" t="s">
        <v>58</v>
      </c>
      <c r="D7" s="21" t="s">
        <v>45</v>
      </c>
      <c r="E7" s="22" t="s">
        <v>148</v>
      </c>
      <c r="F7" s="22" t="s">
        <v>22</v>
      </c>
      <c r="G7" s="22" t="s">
        <v>266</v>
      </c>
      <c r="H7" s="22" t="s">
        <v>257</v>
      </c>
      <c r="I7" s="21">
        <v>2</v>
      </c>
      <c r="J7" s="22" t="s">
        <v>59</v>
      </c>
    </row>
    <row r="8" spans="1:10" ht="60" x14ac:dyDescent="0.25">
      <c r="A8" s="22">
        <v>3</v>
      </c>
      <c r="B8" s="20" t="s">
        <v>21</v>
      </c>
      <c r="C8" s="20" t="s">
        <v>58</v>
      </c>
      <c r="D8" s="21" t="s">
        <v>48</v>
      </c>
      <c r="E8" s="22" t="s">
        <v>153</v>
      </c>
      <c r="F8" s="22" t="s">
        <v>22</v>
      </c>
      <c r="G8" s="22" t="s">
        <v>256</v>
      </c>
      <c r="H8" s="22" t="s">
        <v>257</v>
      </c>
      <c r="I8" s="21">
        <v>2</v>
      </c>
      <c r="J8" s="22" t="s">
        <v>258</v>
      </c>
    </row>
    <row r="9" spans="1:10" ht="60" x14ac:dyDescent="0.25">
      <c r="A9" s="22">
        <v>4</v>
      </c>
      <c r="B9" s="20" t="s">
        <v>264</v>
      </c>
      <c r="C9" s="20" t="s">
        <v>61</v>
      </c>
      <c r="D9" s="21" t="s">
        <v>34</v>
      </c>
      <c r="E9" s="22" t="s">
        <v>151</v>
      </c>
      <c r="F9" s="22" t="s">
        <v>22</v>
      </c>
      <c r="G9" s="22" t="s">
        <v>265</v>
      </c>
      <c r="H9" s="22" t="s">
        <v>257</v>
      </c>
      <c r="I9" s="21">
        <v>2</v>
      </c>
      <c r="J9" s="22" t="s">
        <v>152</v>
      </c>
    </row>
    <row r="10" spans="1:10" ht="64.150000000000006" customHeight="1" x14ac:dyDescent="0.25">
      <c r="A10" s="22">
        <v>5</v>
      </c>
      <c r="B10" s="20" t="s">
        <v>21</v>
      </c>
      <c r="C10" s="20" t="s">
        <v>70</v>
      </c>
      <c r="D10" s="21" t="s">
        <v>33</v>
      </c>
      <c r="E10" s="22" t="s">
        <v>259</v>
      </c>
      <c r="F10" s="22" t="s">
        <v>260</v>
      </c>
      <c r="G10" s="22"/>
      <c r="H10" s="22"/>
      <c r="I10" s="21">
        <v>2</v>
      </c>
      <c r="J10" s="22" t="s">
        <v>71</v>
      </c>
    </row>
    <row r="11" spans="1:10" ht="60" x14ac:dyDescent="0.25">
      <c r="A11" s="22">
        <v>6</v>
      </c>
      <c r="B11" s="20" t="s">
        <v>21</v>
      </c>
      <c r="C11" s="20" t="s">
        <v>72</v>
      </c>
      <c r="D11" s="21" t="s">
        <v>41</v>
      </c>
      <c r="E11" s="22" t="s">
        <v>262</v>
      </c>
      <c r="F11" s="22" t="s">
        <v>263</v>
      </c>
      <c r="G11" s="22"/>
      <c r="H11" s="22"/>
      <c r="I11" s="21">
        <v>1</v>
      </c>
      <c r="J11" s="22">
        <v>2</v>
      </c>
    </row>
    <row r="12" spans="1:10" ht="60" x14ac:dyDescent="0.25">
      <c r="A12" s="22">
        <v>8</v>
      </c>
      <c r="B12" s="20" t="s">
        <v>7</v>
      </c>
      <c r="C12" s="60" t="s">
        <v>58</v>
      </c>
      <c r="D12" s="21" t="s">
        <v>39</v>
      </c>
      <c r="E12" s="22" t="s">
        <v>154</v>
      </c>
      <c r="F12" s="22" t="s">
        <v>22</v>
      </c>
      <c r="G12" s="22" t="s">
        <v>269</v>
      </c>
      <c r="H12" s="22" t="s">
        <v>257</v>
      </c>
      <c r="I12" s="21">
        <v>2</v>
      </c>
      <c r="J12" s="22">
        <v>2</v>
      </c>
    </row>
    <row r="13" spans="1:10" ht="60" x14ac:dyDescent="0.25">
      <c r="A13" s="22">
        <v>9</v>
      </c>
      <c r="B13" s="20" t="s">
        <v>7</v>
      </c>
      <c r="C13" s="20" t="s">
        <v>73</v>
      </c>
      <c r="D13" s="21" t="s">
        <v>35</v>
      </c>
      <c r="E13" s="22" t="s">
        <v>266</v>
      </c>
      <c r="F13" s="22" t="s">
        <v>263</v>
      </c>
      <c r="G13" s="22"/>
      <c r="H13" s="22"/>
      <c r="I13" s="21">
        <v>1</v>
      </c>
      <c r="J13" s="22">
        <v>7</v>
      </c>
    </row>
    <row r="14" spans="1:10" ht="60" x14ac:dyDescent="0.25">
      <c r="A14" s="22">
        <v>10</v>
      </c>
      <c r="B14" s="20" t="s">
        <v>21</v>
      </c>
      <c r="C14" s="20" t="s">
        <v>58</v>
      </c>
      <c r="D14" s="21" t="s">
        <v>63</v>
      </c>
      <c r="E14" s="22" t="s">
        <v>268</v>
      </c>
      <c r="F14" s="22" t="s">
        <v>263</v>
      </c>
      <c r="G14" s="22"/>
      <c r="H14" s="22"/>
      <c r="I14" s="21">
        <v>3</v>
      </c>
      <c r="J14" s="22" t="s">
        <v>82</v>
      </c>
    </row>
    <row r="15" spans="1:10" ht="16.149999999999999" customHeight="1" x14ac:dyDescent="0.25">
      <c r="A15" s="67"/>
      <c r="B15" s="68"/>
      <c r="C15" s="69" t="s">
        <v>17</v>
      </c>
      <c r="D15" s="70"/>
      <c r="E15" s="67"/>
      <c r="F15" s="68"/>
      <c r="G15" s="67"/>
      <c r="H15" s="68"/>
      <c r="I15" s="71">
        <f>SUM(I6:I14)</f>
        <v>17</v>
      </c>
      <c r="J15" s="68"/>
    </row>
  </sheetData>
  <mergeCells count="1">
    <mergeCell ref="B3:G3"/>
  </mergeCells>
  <pageMargins left="0.70866141732283472" right="0.31496062992125984" top="0.74803149606299213" bottom="0.74803149606299213" header="0.31496062992125984" footer="0.31496062992125984"/>
  <pageSetup paperSize="9"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10" workbookViewId="0">
      <selection activeCell="C31" sqref="C31"/>
    </sheetView>
  </sheetViews>
  <sheetFormatPr defaultRowHeight="15" x14ac:dyDescent="0.25"/>
  <cols>
    <col min="1" max="1" width="4.42578125" style="3" customWidth="1"/>
    <col min="2" max="2" width="11.85546875" style="8" customWidth="1"/>
    <col min="3" max="3" width="13.7109375" style="8" customWidth="1"/>
    <col min="4" max="4" width="45.7109375" style="4" customWidth="1"/>
    <col min="5" max="5" width="13.28515625" style="2" customWidth="1"/>
    <col min="6" max="6" width="17.28515625" style="2" customWidth="1"/>
    <col min="7" max="7" width="5.5703125" style="3" customWidth="1"/>
    <col min="8" max="8" width="8.85546875" style="3"/>
  </cols>
  <sheetData>
    <row r="1" spans="1:8" ht="87" customHeight="1" x14ac:dyDescent="0.25"/>
    <row r="2" spans="1:8" ht="21" x14ac:dyDescent="0.35">
      <c r="D2" s="1" t="s">
        <v>0</v>
      </c>
      <c r="F2" s="47"/>
      <c r="G2" s="8"/>
    </row>
    <row r="3" spans="1:8" ht="40.15" customHeight="1" x14ac:dyDescent="0.3">
      <c r="B3" s="114" t="s">
        <v>271</v>
      </c>
      <c r="C3" s="113"/>
      <c r="D3" s="113"/>
      <c r="E3" s="113"/>
      <c r="F3" s="113"/>
    </row>
    <row r="4" spans="1:8" ht="19.899999999999999" customHeight="1" x14ac:dyDescent="0.3">
      <c r="B4" s="9"/>
      <c r="D4" s="8"/>
    </row>
    <row r="5" spans="1:8" ht="44.25" customHeight="1" x14ac:dyDescent="0.25">
      <c r="A5" s="5" t="s">
        <v>1</v>
      </c>
      <c r="B5" s="7" t="s">
        <v>2</v>
      </c>
      <c r="C5" s="7" t="s">
        <v>3</v>
      </c>
      <c r="D5" s="7" t="s">
        <v>46</v>
      </c>
      <c r="E5" s="7" t="s">
        <v>4</v>
      </c>
      <c r="F5" s="7" t="s">
        <v>13</v>
      </c>
      <c r="G5" s="7" t="s">
        <v>12</v>
      </c>
      <c r="H5" s="7" t="s">
        <v>11</v>
      </c>
    </row>
    <row r="6" spans="1:8" s="30" customFormat="1" ht="44.25" customHeight="1" x14ac:dyDescent="0.25">
      <c r="A6" s="29">
        <v>1</v>
      </c>
      <c r="B6" s="94" t="s">
        <v>155</v>
      </c>
      <c r="C6" s="56" t="s">
        <v>7</v>
      </c>
      <c r="D6" s="54" t="s">
        <v>64</v>
      </c>
      <c r="E6" s="28">
        <v>3</v>
      </c>
      <c r="F6" s="28" t="s">
        <v>39</v>
      </c>
      <c r="G6" s="53" t="s">
        <v>19</v>
      </c>
      <c r="H6" s="82" t="s">
        <v>156</v>
      </c>
    </row>
    <row r="7" spans="1:8" s="30" customFormat="1" ht="53.45" customHeight="1" x14ac:dyDescent="0.25">
      <c r="A7" s="29">
        <v>2</v>
      </c>
      <c r="B7" s="94" t="s">
        <v>157</v>
      </c>
      <c r="C7" s="56" t="s">
        <v>7</v>
      </c>
      <c r="D7" s="54" t="s">
        <v>64</v>
      </c>
      <c r="E7" s="28">
        <v>1</v>
      </c>
      <c r="F7" s="28" t="s">
        <v>39</v>
      </c>
      <c r="G7" s="53" t="s">
        <v>19</v>
      </c>
      <c r="H7" s="75">
        <v>4</v>
      </c>
    </row>
    <row r="8" spans="1:8" s="30" customFormat="1" ht="44.25" customHeight="1" x14ac:dyDescent="0.25">
      <c r="A8" s="29">
        <v>3</v>
      </c>
      <c r="B8" s="94" t="s">
        <v>164</v>
      </c>
      <c r="C8" s="53" t="s">
        <v>9</v>
      </c>
      <c r="D8" s="27" t="s">
        <v>51</v>
      </c>
      <c r="E8" s="28">
        <v>1</v>
      </c>
      <c r="F8" s="28" t="s">
        <v>34</v>
      </c>
      <c r="G8" s="43" t="s">
        <v>20</v>
      </c>
      <c r="H8" s="53">
        <v>15</v>
      </c>
    </row>
    <row r="9" spans="1:8" s="30" customFormat="1" ht="44.25" customHeight="1" x14ac:dyDescent="0.25">
      <c r="A9" s="29">
        <v>4</v>
      </c>
      <c r="B9" s="94" t="s">
        <v>158</v>
      </c>
      <c r="C9" s="56" t="s">
        <v>7</v>
      </c>
      <c r="D9" s="54" t="s">
        <v>67</v>
      </c>
      <c r="E9" s="28">
        <v>1</v>
      </c>
      <c r="F9" s="28" t="s">
        <v>35</v>
      </c>
      <c r="G9" s="79" t="s">
        <v>20</v>
      </c>
      <c r="H9" s="53">
        <v>10</v>
      </c>
    </row>
    <row r="10" spans="1:8" s="30" customFormat="1" ht="44.25" customHeight="1" x14ac:dyDescent="0.25">
      <c r="A10" s="29">
        <v>5</v>
      </c>
      <c r="B10" s="94" t="s">
        <v>158</v>
      </c>
      <c r="C10" s="56" t="s">
        <v>7</v>
      </c>
      <c r="D10" s="54" t="s">
        <v>64</v>
      </c>
      <c r="E10" s="28">
        <v>2</v>
      </c>
      <c r="F10" s="28" t="s">
        <v>39</v>
      </c>
      <c r="G10" s="53" t="s">
        <v>19</v>
      </c>
      <c r="H10" s="75">
        <v>2</v>
      </c>
    </row>
    <row r="11" spans="1:8" s="30" customFormat="1" ht="44.25" customHeight="1" x14ac:dyDescent="0.25">
      <c r="A11" s="29">
        <v>6</v>
      </c>
      <c r="B11" s="94" t="s">
        <v>159</v>
      </c>
      <c r="C11" s="53" t="s">
        <v>7</v>
      </c>
      <c r="D11" s="27" t="s">
        <v>54</v>
      </c>
      <c r="E11" s="28">
        <v>4</v>
      </c>
      <c r="F11" s="28" t="s">
        <v>40</v>
      </c>
      <c r="G11" s="53" t="s">
        <v>19</v>
      </c>
      <c r="H11" s="75" t="s">
        <v>77</v>
      </c>
    </row>
    <row r="12" spans="1:8" ht="44.25" customHeight="1" x14ac:dyDescent="0.25">
      <c r="A12" s="29">
        <v>7</v>
      </c>
      <c r="B12" s="94" t="s">
        <v>160</v>
      </c>
      <c r="C12" s="53" t="s">
        <v>7</v>
      </c>
      <c r="D12" s="54" t="s">
        <v>55</v>
      </c>
      <c r="E12" s="28">
        <v>1</v>
      </c>
      <c r="F12" s="28" t="s">
        <v>35</v>
      </c>
      <c r="G12" s="53" t="s">
        <v>19</v>
      </c>
      <c r="H12" s="53">
        <v>1</v>
      </c>
    </row>
    <row r="13" spans="1:8" s="30" customFormat="1" ht="44.25" customHeight="1" x14ac:dyDescent="0.25">
      <c r="A13" s="29">
        <v>8</v>
      </c>
      <c r="B13" s="94" t="s">
        <v>163</v>
      </c>
      <c r="C13" s="53" t="s">
        <v>7</v>
      </c>
      <c r="D13" s="54" t="s">
        <v>57</v>
      </c>
      <c r="E13" s="28">
        <v>1</v>
      </c>
      <c r="F13" s="28" t="s">
        <v>41</v>
      </c>
      <c r="G13" s="53" t="s">
        <v>19</v>
      </c>
      <c r="H13" s="53">
        <v>2</v>
      </c>
    </row>
    <row r="14" spans="1:8" s="30" customFormat="1" ht="44.25" customHeight="1" x14ac:dyDescent="0.25">
      <c r="A14" s="29">
        <v>9</v>
      </c>
      <c r="B14" s="94" t="s">
        <v>161</v>
      </c>
      <c r="C14" s="53" t="s">
        <v>7</v>
      </c>
      <c r="D14" s="27" t="s">
        <v>53</v>
      </c>
      <c r="E14" s="28">
        <v>2</v>
      </c>
      <c r="F14" s="28" t="s">
        <v>37</v>
      </c>
      <c r="G14" s="53" t="s">
        <v>19</v>
      </c>
      <c r="H14" s="53" t="s">
        <v>38</v>
      </c>
    </row>
    <row r="15" spans="1:8" s="30" customFormat="1" ht="44.25" customHeight="1" x14ac:dyDescent="0.25">
      <c r="A15" s="29">
        <v>10</v>
      </c>
      <c r="B15" s="94" t="s">
        <v>161</v>
      </c>
      <c r="C15" s="56" t="s">
        <v>7</v>
      </c>
      <c r="D15" s="84" t="s">
        <v>65</v>
      </c>
      <c r="E15" s="28">
        <v>5</v>
      </c>
      <c r="F15" s="28" t="s">
        <v>40</v>
      </c>
      <c r="G15" s="56" t="s">
        <v>20</v>
      </c>
      <c r="H15" s="75" t="s">
        <v>169</v>
      </c>
    </row>
    <row r="16" spans="1:8" s="30" customFormat="1" ht="53.45" customHeight="1" x14ac:dyDescent="0.25">
      <c r="A16" s="29">
        <v>11</v>
      </c>
      <c r="B16" s="94" t="s">
        <v>162</v>
      </c>
      <c r="C16" s="56" t="s">
        <v>7</v>
      </c>
      <c r="D16" s="54" t="s">
        <v>56</v>
      </c>
      <c r="E16" s="28">
        <v>1</v>
      </c>
      <c r="F16" s="28" t="s">
        <v>33</v>
      </c>
      <c r="G16" s="53" t="s">
        <v>19</v>
      </c>
      <c r="H16" s="53">
        <v>2</v>
      </c>
    </row>
    <row r="17" spans="1:8" s="48" customFormat="1" ht="44.25" customHeight="1" x14ac:dyDescent="0.25">
      <c r="A17" s="29">
        <v>12</v>
      </c>
      <c r="B17" s="94" t="s">
        <v>166</v>
      </c>
      <c r="C17" s="53" t="s">
        <v>9</v>
      </c>
      <c r="D17" s="27" t="s">
        <v>52</v>
      </c>
      <c r="E17" s="28">
        <v>2</v>
      </c>
      <c r="F17" s="28" t="s">
        <v>33</v>
      </c>
      <c r="G17" s="53" t="s">
        <v>20</v>
      </c>
      <c r="H17" s="75" t="s">
        <v>76</v>
      </c>
    </row>
    <row r="18" spans="1:8" s="30" customFormat="1" ht="53.45" customHeight="1" x14ac:dyDescent="0.25">
      <c r="A18" s="29">
        <v>13</v>
      </c>
      <c r="B18" s="94" t="s">
        <v>167</v>
      </c>
      <c r="C18" s="75" t="s">
        <v>7</v>
      </c>
      <c r="D18" s="49" t="s">
        <v>49</v>
      </c>
      <c r="E18" s="28">
        <v>2</v>
      </c>
      <c r="F18" s="28" t="s">
        <v>39</v>
      </c>
      <c r="G18" s="43" t="s">
        <v>20</v>
      </c>
      <c r="H18" s="82" t="s">
        <v>168</v>
      </c>
    </row>
    <row r="19" spans="1:8" s="30" customFormat="1" ht="44.25" customHeight="1" x14ac:dyDescent="0.25">
      <c r="A19" s="29">
        <v>14</v>
      </c>
      <c r="B19" s="94" t="s">
        <v>165</v>
      </c>
      <c r="C19" s="56" t="s">
        <v>9</v>
      </c>
      <c r="D19" s="54" t="s">
        <v>66</v>
      </c>
      <c r="E19" s="28">
        <v>3</v>
      </c>
      <c r="F19" s="28" t="s">
        <v>37</v>
      </c>
      <c r="G19" s="56" t="s">
        <v>20</v>
      </c>
      <c r="H19" s="56">
        <v>5.15</v>
      </c>
    </row>
    <row r="20" spans="1:8" s="30" customFormat="1" ht="53.45" customHeight="1" x14ac:dyDescent="0.25">
      <c r="A20" s="29">
        <v>15</v>
      </c>
      <c r="B20" s="94" t="s">
        <v>170</v>
      </c>
      <c r="C20" s="75" t="s">
        <v>7</v>
      </c>
      <c r="D20" s="27" t="s">
        <v>50</v>
      </c>
      <c r="E20" s="28">
        <v>2</v>
      </c>
      <c r="F20" s="28" t="s">
        <v>44</v>
      </c>
      <c r="G20" s="43" t="s">
        <v>20</v>
      </c>
      <c r="H20" s="53" t="s">
        <v>26</v>
      </c>
    </row>
    <row r="21" spans="1:8" s="30" customFormat="1" ht="44.25" customHeight="1" x14ac:dyDescent="0.25">
      <c r="A21" s="29">
        <v>16</v>
      </c>
      <c r="B21" s="94" t="s">
        <v>171</v>
      </c>
      <c r="C21" s="43" t="s">
        <v>9</v>
      </c>
      <c r="D21" s="27" t="s">
        <v>42</v>
      </c>
      <c r="E21" s="28">
        <v>1</v>
      </c>
      <c r="F21" s="28" t="s">
        <v>43</v>
      </c>
      <c r="G21" s="43" t="s">
        <v>20</v>
      </c>
      <c r="H21" s="43">
        <v>4</v>
      </c>
    </row>
    <row r="22" spans="1:8" s="11" customFormat="1" ht="18.75" x14ac:dyDescent="0.3">
      <c r="A22" s="72"/>
      <c r="B22" s="73"/>
      <c r="C22" s="73"/>
      <c r="D22" s="74" t="s">
        <v>17</v>
      </c>
      <c r="E22" s="24">
        <f>SUM(E6:E21)</f>
        <v>32</v>
      </c>
      <c r="F22" s="72"/>
      <c r="G22" s="72"/>
      <c r="H22" s="72"/>
    </row>
    <row r="26" spans="1:8" x14ac:dyDescent="0.25">
      <c r="D26" s="3"/>
      <c r="E26" s="3"/>
      <c r="F26"/>
      <c r="G26"/>
      <c r="H26"/>
    </row>
    <row r="27" spans="1:8" x14ac:dyDescent="0.25">
      <c r="D27" s="3"/>
      <c r="E27" s="3"/>
      <c r="F27"/>
      <c r="G27"/>
      <c r="H27"/>
    </row>
    <row r="28" spans="1:8" x14ac:dyDescent="0.25">
      <c r="D28" s="3"/>
      <c r="E28" s="3"/>
      <c r="F28"/>
      <c r="G28"/>
      <c r="H28"/>
    </row>
    <row r="29" spans="1:8" x14ac:dyDescent="0.25">
      <c r="D29" s="3"/>
      <c r="E29" s="3"/>
      <c r="F29"/>
      <c r="G29"/>
      <c r="H29"/>
    </row>
    <row r="30" spans="1:8" x14ac:dyDescent="0.25">
      <c r="D30" s="3"/>
      <c r="E30" s="3"/>
      <c r="F30"/>
      <c r="G30"/>
      <c r="H30"/>
    </row>
    <row r="31" spans="1:8" x14ac:dyDescent="0.25">
      <c r="D31" s="3"/>
      <c r="E31" s="3"/>
      <c r="F31"/>
      <c r="G31"/>
      <c r="H31"/>
    </row>
    <row r="32" spans="1:8" x14ac:dyDescent="0.25">
      <c r="D32" s="3"/>
      <c r="E32" s="3"/>
      <c r="F32"/>
      <c r="G32"/>
      <c r="H32"/>
    </row>
    <row r="33" spans="4:8" x14ac:dyDescent="0.25">
      <c r="D33" s="3"/>
      <c r="E33" s="3"/>
      <c r="F33"/>
      <c r="G33"/>
      <c r="H33"/>
    </row>
    <row r="34" spans="4:8" x14ac:dyDescent="0.25">
      <c r="D34" s="3"/>
      <c r="E34" s="3"/>
      <c r="F34"/>
      <c r="G34"/>
      <c r="H34"/>
    </row>
    <row r="35" spans="4:8" x14ac:dyDescent="0.25">
      <c r="D35" s="3"/>
      <c r="E35" s="3"/>
      <c r="F35"/>
      <c r="G35"/>
      <c r="H35"/>
    </row>
    <row r="36" spans="4:8" x14ac:dyDescent="0.25">
      <c r="D36" s="3"/>
      <c r="E36" s="3"/>
      <c r="F36"/>
      <c r="G36"/>
      <c r="H36"/>
    </row>
    <row r="37" spans="4:8" x14ac:dyDescent="0.25">
      <c r="D37" s="3"/>
      <c r="E37" s="3"/>
      <c r="F37"/>
      <c r="G37"/>
      <c r="H37"/>
    </row>
    <row r="38" spans="4:8" x14ac:dyDescent="0.25">
      <c r="D38" s="3"/>
      <c r="E38" s="3"/>
      <c r="F38"/>
      <c r="G38"/>
      <c r="H38"/>
    </row>
    <row r="39" spans="4:8" x14ac:dyDescent="0.25">
      <c r="D39" s="3"/>
      <c r="E39" s="3"/>
      <c r="F39"/>
      <c r="G39"/>
      <c r="H39"/>
    </row>
    <row r="40" spans="4:8" x14ac:dyDescent="0.25">
      <c r="D40" s="3"/>
      <c r="E40" s="3"/>
      <c r="F40"/>
      <c r="G40"/>
      <c r="H40"/>
    </row>
  </sheetData>
  <autoFilter ref="A5:H22">
    <sortState ref="A6:H22">
      <sortCondition ref="B6:B22"/>
    </sortState>
  </autoFilter>
  <mergeCells count="1">
    <mergeCell ref="B3:F3"/>
  </mergeCells>
  <pageMargins left="0.70866141732283472" right="0.31496062992125984" top="0.74803149606299213" bottom="0.74803149606299213" header="0.31496062992125984" footer="0.31496062992125984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4"/>
  <sheetViews>
    <sheetView topLeftCell="A7" workbookViewId="0">
      <selection activeCell="C28" sqref="C28"/>
    </sheetView>
  </sheetViews>
  <sheetFormatPr defaultRowHeight="15" x14ac:dyDescent="0.25"/>
  <cols>
    <col min="1" max="1" width="5" customWidth="1"/>
    <col min="2" max="2" width="59.28515625" customWidth="1"/>
    <col min="3" max="3" width="21.5703125" style="10" customWidth="1"/>
  </cols>
  <sheetData>
    <row r="1" spans="2:3" ht="120.6" customHeight="1" x14ac:dyDescent="0.25"/>
    <row r="2" spans="2:3" ht="73.150000000000006" customHeight="1" x14ac:dyDescent="0.3">
      <c r="B2" s="114" t="s">
        <v>225</v>
      </c>
      <c r="C2" s="115"/>
    </row>
    <row r="3" spans="2:3" ht="15" customHeight="1" x14ac:dyDescent="0.25">
      <c r="B3" s="18"/>
    </row>
    <row r="4" spans="2:3" ht="39.6" customHeight="1" x14ac:dyDescent="0.25">
      <c r="B4" s="25" t="s">
        <v>14</v>
      </c>
      <c r="C4" s="25" t="s">
        <v>15</v>
      </c>
    </row>
    <row r="5" spans="2:3" ht="16.899999999999999" customHeight="1" x14ac:dyDescent="0.25">
      <c r="B5" s="35" t="s">
        <v>78</v>
      </c>
      <c r="C5" s="57">
        <v>53</v>
      </c>
    </row>
    <row r="6" spans="2:3" ht="16.899999999999999" customHeight="1" x14ac:dyDescent="0.25">
      <c r="B6" s="35" t="s">
        <v>32</v>
      </c>
      <c r="C6" s="57" t="s">
        <v>84</v>
      </c>
    </row>
    <row r="7" spans="2:3" ht="16.899999999999999" customHeight="1" x14ac:dyDescent="0.25">
      <c r="B7" s="35" t="s">
        <v>68</v>
      </c>
      <c r="C7" s="57">
        <v>1</v>
      </c>
    </row>
    <row r="8" spans="2:3" ht="18.600000000000001" customHeight="1" x14ac:dyDescent="0.25">
      <c r="B8" s="35" t="s">
        <v>24</v>
      </c>
      <c r="C8" s="57">
        <v>1</v>
      </c>
    </row>
    <row r="9" spans="2:3" ht="19.149999999999999" customHeight="1" x14ac:dyDescent="0.25">
      <c r="B9" s="35" t="s">
        <v>23</v>
      </c>
      <c r="C9" s="57">
        <v>10</v>
      </c>
    </row>
    <row r="10" spans="2:3" ht="18.600000000000001" customHeight="1" x14ac:dyDescent="0.25">
      <c r="B10" s="35" t="s">
        <v>16</v>
      </c>
      <c r="C10" s="57">
        <v>32</v>
      </c>
    </row>
    <row r="11" spans="2:3" ht="24" customHeight="1" x14ac:dyDescent="0.3">
      <c r="B11" s="23" t="s">
        <v>17</v>
      </c>
      <c r="C11" s="24">
        <f>SUM(C5:C10)</f>
        <v>97</v>
      </c>
    </row>
    <row r="15" spans="2:3" ht="59.45" customHeight="1" x14ac:dyDescent="0.25">
      <c r="B15" s="116" t="s">
        <v>226</v>
      </c>
      <c r="C15" s="116"/>
    </row>
    <row r="16" spans="2:3" x14ac:dyDescent="0.25">
      <c r="B16" s="18"/>
    </row>
    <row r="17" spans="2:3" ht="39.6" customHeight="1" x14ac:dyDescent="0.25">
      <c r="B17" s="25" t="s">
        <v>14</v>
      </c>
      <c r="C17" s="25" t="s">
        <v>15</v>
      </c>
    </row>
    <row r="18" spans="2:3" ht="16.899999999999999" customHeight="1" x14ac:dyDescent="0.25">
      <c r="B18" s="35" t="s">
        <v>78</v>
      </c>
      <c r="C18" s="57">
        <v>139</v>
      </c>
    </row>
    <row r="19" spans="2:3" ht="16.899999999999999" customHeight="1" x14ac:dyDescent="0.25">
      <c r="B19" s="35" t="s">
        <v>32</v>
      </c>
      <c r="C19" s="57">
        <v>18</v>
      </c>
    </row>
    <row r="20" spans="2:3" ht="16.899999999999999" customHeight="1" x14ac:dyDescent="0.25">
      <c r="B20" s="35" t="s">
        <v>68</v>
      </c>
      <c r="C20" s="57">
        <v>5</v>
      </c>
    </row>
    <row r="21" spans="2:3" ht="16.899999999999999" customHeight="1" x14ac:dyDescent="0.25">
      <c r="B21" s="35" t="s">
        <v>24</v>
      </c>
      <c r="C21" s="57">
        <v>1</v>
      </c>
    </row>
    <row r="22" spans="2:3" ht="16.899999999999999" customHeight="1" x14ac:dyDescent="0.25">
      <c r="B22" s="35" t="s">
        <v>25</v>
      </c>
      <c r="C22" s="57">
        <v>17</v>
      </c>
    </row>
    <row r="23" spans="2:3" ht="16.899999999999999" customHeight="1" x14ac:dyDescent="0.25">
      <c r="B23" s="35" t="s">
        <v>16</v>
      </c>
      <c r="C23" s="57">
        <v>32</v>
      </c>
    </row>
    <row r="24" spans="2:3" ht="28.9" customHeight="1" x14ac:dyDescent="0.3">
      <c r="B24" s="23" t="s">
        <v>17</v>
      </c>
      <c r="C24" s="24">
        <f>SUM(C18:C23)</f>
        <v>212</v>
      </c>
    </row>
  </sheetData>
  <mergeCells count="2">
    <mergeCell ref="B2:C2"/>
    <mergeCell ref="B15:C1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F26" sqref="F26"/>
    </sheetView>
  </sheetViews>
  <sheetFormatPr defaultRowHeight="15" x14ac:dyDescent="0.25"/>
  <cols>
    <col min="1" max="1" width="38.28515625" customWidth="1"/>
    <col min="2" max="2" width="16.140625" customWidth="1"/>
    <col min="3" max="3" width="11.7109375" customWidth="1"/>
    <col min="4" max="4" width="10.42578125" customWidth="1"/>
    <col min="5" max="5" width="13.28515625" customWidth="1"/>
  </cols>
  <sheetData>
    <row r="1" spans="1:5" ht="102.6" customHeight="1" x14ac:dyDescent="0.25"/>
    <row r="2" spans="1:5" ht="55.9" customHeight="1" x14ac:dyDescent="0.3">
      <c r="A2" s="114" t="s">
        <v>175</v>
      </c>
      <c r="B2" s="114"/>
      <c r="C2" s="115"/>
      <c r="D2" s="121"/>
      <c r="E2" s="121"/>
    </row>
    <row r="3" spans="1:5" x14ac:dyDescent="0.25">
      <c r="A3" s="18"/>
      <c r="B3" s="18"/>
    </row>
    <row r="4" spans="1:5" ht="14.45" customHeight="1" x14ac:dyDescent="0.25">
      <c r="A4" s="122" t="s">
        <v>14</v>
      </c>
      <c r="B4" s="123"/>
      <c r="C4" s="119" t="s">
        <v>15</v>
      </c>
      <c r="D4" s="120"/>
      <c r="E4" s="120"/>
    </row>
    <row r="5" spans="1:5" ht="42" customHeight="1" x14ac:dyDescent="0.25">
      <c r="A5" s="124"/>
      <c r="B5" s="125"/>
      <c r="C5" s="25" t="s">
        <v>69</v>
      </c>
      <c r="D5" s="25" t="s">
        <v>79</v>
      </c>
      <c r="E5" s="25" t="s">
        <v>292</v>
      </c>
    </row>
    <row r="6" spans="1:5" ht="15.75" x14ac:dyDescent="0.25">
      <c r="A6" s="126" t="s">
        <v>83</v>
      </c>
      <c r="B6" s="127"/>
      <c r="C6" s="57">
        <v>187</v>
      </c>
      <c r="D6" s="57">
        <v>292</v>
      </c>
      <c r="E6" s="57">
        <v>139</v>
      </c>
    </row>
    <row r="7" spans="1:5" ht="15.75" x14ac:dyDescent="0.25">
      <c r="A7" s="35" t="s">
        <v>32</v>
      </c>
      <c r="B7" s="52"/>
      <c r="C7" s="57">
        <v>85</v>
      </c>
      <c r="D7" s="57">
        <v>23</v>
      </c>
      <c r="E7" s="57">
        <v>18</v>
      </c>
    </row>
    <row r="8" spans="1:5" ht="15.75" x14ac:dyDescent="0.25">
      <c r="A8" s="35" t="s">
        <v>68</v>
      </c>
      <c r="B8" s="52"/>
      <c r="C8" s="57">
        <v>108</v>
      </c>
      <c r="D8" s="57">
        <v>20</v>
      </c>
      <c r="E8" s="57">
        <v>5</v>
      </c>
    </row>
    <row r="9" spans="1:5" ht="15.75" x14ac:dyDescent="0.25">
      <c r="A9" s="35" t="s">
        <v>31</v>
      </c>
      <c r="B9" s="52"/>
      <c r="C9" s="57">
        <v>83</v>
      </c>
      <c r="D9" s="57">
        <v>50</v>
      </c>
      <c r="E9" s="59"/>
    </row>
    <row r="10" spans="1:5" ht="15.75" x14ac:dyDescent="0.25">
      <c r="A10" s="126" t="s">
        <v>24</v>
      </c>
      <c r="B10" s="127"/>
      <c r="C10" s="59"/>
      <c r="D10" s="57">
        <v>2</v>
      </c>
      <c r="E10" s="57">
        <v>1</v>
      </c>
    </row>
    <row r="11" spans="1:5" ht="15.75" x14ac:dyDescent="0.25">
      <c r="A11" s="126" t="s">
        <v>25</v>
      </c>
      <c r="B11" s="127"/>
      <c r="C11" s="57">
        <v>15</v>
      </c>
      <c r="D11" s="57">
        <v>15</v>
      </c>
      <c r="E11" s="57">
        <v>17</v>
      </c>
    </row>
    <row r="12" spans="1:5" ht="15.75" x14ac:dyDescent="0.25">
      <c r="A12" s="126" t="s">
        <v>16</v>
      </c>
      <c r="B12" s="127"/>
      <c r="C12" s="19">
        <v>36</v>
      </c>
      <c r="D12" s="19">
        <v>31</v>
      </c>
      <c r="E12" s="19">
        <v>32</v>
      </c>
    </row>
    <row r="13" spans="1:5" ht="15.75" x14ac:dyDescent="0.25">
      <c r="A13" s="126" t="s">
        <v>36</v>
      </c>
      <c r="B13" s="127"/>
      <c r="C13" s="19">
        <v>2</v>
      </c>
      <c r="D13" s="80"/>
      <c r="E13" s="80"/>
    </row>
    <row r="14" spans="1:5" ht="18.75" x14ac:dyDescent="0.3">
      <c r="A14" s="117" t="s">
        <v>17</v>
      </c>
      <c r="B14" s="118"/>
      <c r="C14" s="36">
        <f>SUM(C6:C13)</f>
        <v>516</v>
      </c>
      <c r="D14" s="36">
        <f>SUM(D6:D13)</f>
        <v>433</v>
      </c>
      <c r="E14" s="36">
        <f>SUM(E6:E13)</f>
        <v>212</v>
      </c>
    </row>
    <row r="15" spans="1:5" ht="26.45" customHeight="1" x14ac:dyDescent="0.25">
      <c r="B15" s="37"/>
    </row>
  </sheetData>
  <mergeCells count="9">
    <mergeCell ref="A14:B14"/>
    <mergeCell ref="C4:E4"/>
    <mergeCell ref="A2:E2"/>
    <mergeCell ref="A4:B5"/>
    <mergeCell ref="A6:B6"/>
    <mergeCell ref="A10:B10"/>
    <mergeCell ref="A11:B11"/>
    <mergeCell ref="A13:B13"/>
    <mergeCell ref="A12:B12"/>
  </mergeCells>
  <pageMargins left="0.7" right="0.7" top="0.75" bottom="0.75" header="0.3" footer="0.3"/>
  <pageSetup paperSize="9" scale="9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13" zoomScale="102" zoomScaleNormal="102" workbookViewId="0">
      <selection activeCell="D8" sqref="D8"/>
    </sheetView>
  </sheetViews>
  <sheetFormatPr defaultRowHeight="15" x14ac:dyDescent="0.25"/>
  <cols>
    <col min="1" max="1" width="4.7109375" style="3" customWidth="1"/>
    <col min="2" max="2" width="14.140625" customWidth="1"/>
    <col min="3" max="3" width="51.85546875" customWidth="1"/>
    <col min="4" max="4" width="12.7109375" customWidth="1"/>
    <col min="5" max="5" width="20.140625" customWidth="1"/>
    <col min="6" max="6" width="22.7109375" customWidth="1"/>
  </cols>
  <sheetData>
    <row r="1" spans="1:6" ht="78.599999999999994" customHeight="1" x14ac:dyDescent="0.25">
      <c r="A1" s="81"/>
      <c r="B1" s="8"/>
      <c r="C1" s="4"/>
      <c r="D1" s="2"/>
      <c r="E1" s="3"/>
      <c r="F1" s="3"/>
    </row>
    <row r="2" spans="1:6" ht="21" x14ac:dyDescent="0.35">
      <c r="B2" s="8"/>
      <c r="C2" s="1" t="s">
        <v>172</v>
      </c>
      <c r="D2" s="2"/>
      <c r="E2" s="8"/>
      <c r="F2" s="3"/>
    </row>
    <row r="3" spans="1:6" ht="51" customHeight="1" x14ac:dyDescent="0.3">
      <c r="B3" s="114" t="s">
        <v>236</v>
      </c>
      <c r="C3" s="113"/>
      <c r="D3" s="113"/>
      <c r="E3" s="113"/>
      <c r="F3" s="3"/>
    </row>
    <row r="4" spans="1:6" ht="18.75" x14ac:dyDescent="0.3">
      <c r="B4" s="9"/>
      <c r="C4" s="8"/>
      <c r="D4" s="2"/>
      <c r="E4" s="3"/>
      <c r="F4" s="3"/>
    </row>
    <row r="5" spans="1:6" ht="45" x14ac:dyDescent="0.25">
      <c r="A5" s="5" t="s">
        <v>1</v>
      </c>
      <c r="B5" s="7" t="s">
        <v>2</v>
      </c>
      <c r="C5" s="7" t="s">
        <v>46</v>
      </c>
      <c r="D5" s="7" t="s">
        <v>4</v>
      </c>
      <c r="E5" s="7" t="s">
        <v>5</v>
      </c>
      <c r="F5" s="7" t="s">
        <v>11</v>
      </c>
    </row>
    <row r="6" spans="1:6" ht="60" customHeight="1" x14ac:dyDescent="0.25">
      <c r="A6" s="51">
        <v>1</v>
      </c>
      <c r="B6" s="94" t="s">
        <v>174</v>
      </c>
      <c r="C6" s="95" t="s">
        <v>173</v>
      </c>
      <c r="D6" s="28">
        <v>17</v>
      </c>
      <c r="E6" s="82" t="s">
        <v>33</v>
      </c>
      <c r="F6" s="128" t="s">
        <v>62</v>
      </c>
    </row>
    <row r="7" spans="1:6" ht="60" customHeight="1" x14ac:dyDescent="0.25">
      <c r="A7" s="51">
        <v>2</v>
      </c>
      <c r="B7" s="94" t="s">
        <v>174</v>
      </c>
      <c r="C7" s="95" t="s">
        <v>173</v>
      </c>
      <c r="D7" s="15">
        <v>6</v>
      </c>
      <c r="E7" s="82" t="s">
        <v>45</v>
      </c>
      <c r="F7" s="129"/>
    </row>
    <row r="8" spans="1:6" ht="60" customHeight="1" x14ac:dyDescent="0.25">
      <c r="A8" s="51">
        <v>3</v>
      </c>
      <c r="B8" s="94" t="s">
        <v>174</v>
      </c>
      <c r="C8" s="95" t="s">
        <v>173</v>
      </c>
      <c r="D8" s="28">
        <v>6</v>
      </c>
      <c r="E8" s="82" t="s">
        <v>43</v>
      </c>
      <c r="F8" s="129"/>
    </row>
    <row r="9" spans="1:6" ht="60" customHeight="1" x14ac:dyDescent="0.25">
      <c r="A9" s="51">
        <v>4</v>
      </c>
      <c r="B9" s="94" t="s">
        <v>174</v>
      </c>
      <c r="C9" s="95" t="s">
        <v>173</v>
      </c>
      <c r="D9" s="28">
        <v>9</v>
      </c>
      <c r="E9" s="82" t="s">
        <v>44</v>
      </c>
      <c r="F9" s="129"/>
    </row>
    <row r="10" spans="1:6" ht="60" customHeight="1" x14ac:dyDescent="0.25">
      <c r="A10" s="51">
        <v>5</v>
      </c>
      <c r="B10" s="94" t="s">
        <v>174</v>
      </c>
      <c r="C10" s="95" t="s">
        <v>173</v>
      </c>
      <c r="D10" s="28">
        <v>4</v>
      </c>
      <c r="E10" s="82" t="s">
        <v>41</v>
      </c>
      <c r="F10" s="130"/>
    </row>
    <row r="11" spans="1:6" ht="18.75" x14ac:dyDescent="0.3">
      <c r="A11" s="12"/>
      <c r="B11" s="16"/>
      <c r="C11" s="17" t="s">
        <v>17</v>
      </c>
      <c r="D11" s="61">
        <f>SUM(D6:D10)</f>
        <v>42</v>
      </c>
      <c r="E11" s="12"/>
      <c r="F11" s="12"/>
    </row>
    <row r="14" spans="1:6" ht="21" x14ac:dyDescent="0.35">
      <c r="B14" s="8"/>
      <c r="C14" s="1" t="s">
        <v>172</v>
      </c>
      <c r="D14" s="2"/>
      <c r="E14" s="8"/>
      <c r="F14" s="3"/>
    </row>
    <row r="15" spans="1:6" ht="50.45" customHeight="1" x14ac:dyDescent="0.3">
      <c r="B15" s="114" t="s">
        <v>296</v>
      </c>
      <c r="C15" s="113"/>
      <c r="D15" s="113"/>
      <c r="E15" s="113"/>
      <c r="F15" s="3"/>
    </row>
    <row r="16" spans="1:6" ht="18.75" x14ac:dyDescent="0.3">
      <c r="B16" s="9"/>
      <c r="C16" s="8"/>
      <c r="D16" s="2"/>
      <c r="E16" s="3"/>
      <c r="F16" s="3"/>
    </row>
    <row r="17" spans="1:6" ht="45" x14ac:dyDescent="0.25">
      <c r="A17" s="5" t="s">
        <v>1</v>
      </c>
      <c r="B17" s="7" t="s">
        <v>2</v>
      </c>
      <c r="C17" s="7" t="s">
        <v>46</v>
      </c>
      <c r="D17" s="7" t="s">
        <v>4</v>
      </c>
      <c r="E17" s="7" t="s">
        <v>5</v>
      </c>
      <c r="F17" s="7" t="s">
        <v>11</v>
      </c>
    </row>
    <row r="18" spans="1:6" s="48" customFormat="1" ht="47.45" customHeight="1" x14ac:dyDescent="0.25">
      <c r="A18" s="29">
        <v>1</v>
      </c>
      <c r="B18" s="105" t="s">
        <v>248</v>
      </c>
      <c r="C18" s="104" t="s">
        <v>241</v>
      </c>
      <c r="D18" s="28">
        <v>1</v>
      </c>
      <c r="E18" s="100" t="s">
        <v>44</v>
      </c>
      <c r="F18" s="107" t="s">
        <v>242</v>
      </c>
    </row>
    <row r="19" spans="1:6" ht="48" customHeight="1" x14ac:dyDescent="0.25">
      <c r="A19" s="29">
        <v>2</v>
      </c>
      <c r="B19" s="105" t="s">
        <v>243</v>
      </c>
      <c r="C19" s="95" t="s">
        <v>237</v>
      </c>
      <c r="D19" s="28">
        <v>2</v>
      </c>
      <c r="E19" s="100" t="s">
        <v>43</v>
      </c>
      <c r="F19" s="100" t="s">
        <v>244</v>
      </c>
    </row>
    <row r="20" spans="1:6" ht="42.6" customHeight="1" x14ac:dyDescent="0.25">
      <c r="A20" s="29">
        <v>3</v>
      </c>
      <c r="B20" s="105" t="s">
        <v>243</v>
      </c>
      <c r="C20" s="95" t="s">
        <v>238</v>
      </c>
      <c r="D20" s="15">
        <v>5</v>
      </c>
      <c r="E20" s="100" t="s">
        <v>33</v>
      </c>
      <c r="F20" s="106" t="s">
        <v>247</v>
      </c>
    </row>
    <row r="21" spans="1:6" ht="45.6" customHeight="1" x14ac:dyDescent="0.25">
      <c r="A21" s="29">
        <v>4</v>
      </c>
      <c r="B21" s="105" t="s">
        <v>243</v>
      </c>
      <c r="C21" s="95" t="s">
        <v>239</v>
      </c>
      <c r="D21" s="28">
        <v>3</v>
      </c>
      <c r="E21" s="100" t="s">
        <v>45</v>
      </c>
      <c r="F21" s="106" t="s">
        <v>246</v>
      </c>
    </row>
    <row r="22" spans="1:6" ht="40.9" customHeight="1" x14ac:dyDescent="0.25">
      <c r="A22" s="29">
        <v>5</v>
      </c>
      <c r="B22" s="105" t="s">
        <v>243</v>
      </c>
      <c r="C22" s="95" t="s">
        <v>240</v>
      </c>
      <c r="D22" s="28">
        <v>2</v>
      </c>
      <c r="E22" s="100" t="s">
        <v>41</v>
      </c>
      <c r="F22" s="106" t="s">
        <v>245</v>
      </c>
    </row>
    <row r="23" spans="1:6" ht="41.45" customHeight="1" x14ac:dyDescent="0.25">
      <c r="A23" s="29">
        <v>6</v>
      </c>
      <c r="B23" s="105" t="s">
        <v>243</v>
      </c>
      <c r="C23" s="95" t="s">
        <v>241</v>
      </c>
      <c r="D23" s="28">
        <v>1</v>
      </c>
      <c r="E23" s="100" t="s">
        <v>44</v>
      </c>
      <c r="F23" s="106" t="s">
        <v>144</v>
      </c>
    </row>
    <row r="24" spans="1:6" ht="18.75" x14ac:dyDescent="0.3">
      <c r="A24" s="12"/>
      <c r="B24" s="16"/>
      <c r="C24" s="17" t="s">
        <v>17</v>
      </c>
      <c r="D24" s="61">
        <f>SUM(D19:D23)</f>
        <v>13</v>
      </c>
      <c r="E24" s="12"/>
      <c r="F24" s="12"/>
    </row>
  </sheetData>
  <mergeCells count="3">
    <mergeCell ref="B3:E3"/>
    <mergeCell ref="F6:F10"/>
    <mergeCell ref="B15:E15"/>
  </mergeCells>
  <pageMargins left="0.70866141732283472" right="0.31496062992125984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4" workbookViewId="0">
      <selection activeCell="A5" sqref="A5:F10"/>
    </sheetView>
  </sheetViews>
  <sheetFormatPr defaultRowHeight="15" x14ac:dyDescent="0.25"/>
  <cols>
    <col min="1" max="1" width="4.7109375" style="3" customWidth="1"/>
    <col min="2" max="2" width="11.7109375" customWidth="1"/>
    <col min="3" max="3" width="51.85546875" customWidth="1"/>
    <col min="4" max="4" width="12.7109375" customWidth="1"/>
    <col min="5" max="5" width="20.140625" customWidth="1"/>
    <col min="6" max="6" width="22.7109375" customWidth="1"/>
  </cols>
  <sheetData>
    <row r="1" spans="1:6" ht="78.599999999999994" customHeight="1" x14ac:dyDescent="0.25">
      <c r="A1" s="81"/>
      <c r="B1" s="8"/>
      <c r="C1" s="4"/>
      <c r="D1" s="2"/>
      <c r="E1" s="3"/>
      <c r="F1" s="3"/>
    </row>
    <row r="2" spans="1:6" ht="41.45" customHeight="1" x14ac:dyDescent="0.35">
      <c r="B2" s="8"/>
      <c r="C2" s="1" t="s">
        <v>172</v>
      </c>
      <c r="D2" s="2"/>
      <c r="E2" s="8"/>
      <c r="F2" s="3"/>
    </row>
    <row r="3" spans="1:6" ht="72.599999999999994" customHeight="1" x14ac:dyDescent="0.3">
      <c r="B3" s="114" t="s">
        <v>280</v>
      </c>
      <c r="C3" s="113"/>
      <c r="D3" s="113"/>
      <c r="E3" s="113"/>
      <c r="F3" s="3"/>
    </row>
    <row r="4" spans="1:6" ht="18.75" x14ac:dyDescent="0.3">
      <c r="B4" s="9"/>
      <c r="C4" s="8"/>
      <c r="D4" s="2"/>
      <c r="E4" s="3"/>
      <c r="F4" s="3"/>
    </row>
    <row r="5" spans="1:6" ht="45" x14ac:dyDescent="0.25">
      <c r="A5" s="5" t="s">
        <v>1</v>
      </c>
      <c r="B5" s="7" t="s">
        <v>2</v>
      </c>
      <c r="C5" s="7" t="s">
        <v>46</v>
      </c>
      <c r="D5" s="7" t="s">
        <v>4</v>
      </c>
      <c r="E5" s="7" t="s">
        <v>5</v>
      </c>
      <c r="F5" s="7" t="s">
        <v>11</v>
      </c>
    </row>
    <row r="6" spans="1:6" ht="54" customHeight="1" x14ac:dyDescent="0.25">
      <c r="A6" s="51">
        <v>1</v>
      </c>
      <c r="B6" s="105" t="s">
        <v>286</v>
      </c>
      <c r="C6" s="95" t="s">
        <v>285</v>
      </c>
      <c r="D6" s="28">
        <v>4</v>
      </c>
      <c r="E6" s="100" t="s">
        <v>288</v>
      </c>
      <c r="F6" s="107" t="s">
        <v>287</v>
      </c>
    </row>
    <row r="7" spans="1:6" ht="66" customHeight="1" x14ac:dyDescent="0.25">
      <c r="A7" s="51">
        <v>2</v>
      </c>
      <c r="B7" s="105" t="s">
        <v>282</v>
      </c>
      <c r="C7" s="95" t="s">
        <v>281</v>
      </c>
      <c r="D7" s="28">
        <v>6</v>
      </c>
      <c r="E7" s="100" t="s">
        <v>283</v>
      </c>
      <c r="F7" s="107" t="s">
        <v>284</v>
      </c>
    </row>
    <row r="8" spans="1:6" ht="66" customHeight="1" x14ac:dyDescent="0.25">
      <c r="A8" s="51">
        <v>3</v>
      </c>
      <c r="B8" s="105" t="s">
        <v>289</v>
      </c>
      <c r="C8" s="95" t="s">
        <v>285</v>
      </c>
      <c r="D8" s="28">
        <v>1</v>
      </c>
      <c r="E8" s="100" t="s">
        <v>288</v>
      </c>
      <c r="F8" s="107" t="s">
        <v>178</v>
      </c>
    </row>
    <row r="9" spans="1:6" ht="66" customHeight="1" x14ac:dyDescent="0.25">
      <c r="A9" s="51">
        <v>4</v>
      </c>
      <c r="B9" s="105" t="s">
        <v>290</v>
      </c>
      <c r="C9" s="95" t="s">
        <v>285</v>
      </c>
      <c r="D9" s="28">
        <v>4</v>
      </c>
      <c r="E9" s="100" t="s">
        <v>288</v>
      </c>
      <c r="F9" s="107" t="s">
        <v>291</v>
      </c>
    </row>
    <row r="10" spans="1:6" ht="18.75" x14ac:dyDescent="0.3">
      <c r="A10" s="12"/>
      <c r="B10" s="16"/>
      <c r="C10" s="17" t="s">
        <v>17</v>
      </c>
      <c r="D10" s="61">
        <f>D6+D7+D8+D9</f>
        <v>15</v>
      </c>
      <c r="E10" s="12"/>
      <c r="F10" s="12"/>
    </row>
    <row r="11" spans="1:6" x14ac:dyDescent="0.25">
      <c r="D11" t="s">
        <v>84</v>
      </c>
    </row>
  </sheetData>
  <mergeCells count="1">
    <mergeCell ref="B3:E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7" workbookViewId="0">
      <selection activeCell="C5" sqref="C5"/>
    </sheetView>
  </sheetViews>
  <sheetFormatPr defaultRowHeight="15" x14ac:dyDescent="0.25"/>
  <cols>
    <col min="1" max="1" width="4.7109375" style="3" customWidth="1"/>
    <col min="2" max="2" width="14.140625" customWidth="1"/>
    <col min="3" max="3" width="51.85546875" customWidth="1"/>
    <col min="4" max="4" width="12.7109375" customWidth="1"/>
    <col min="5" max="5" width="20.140625" customWidth="1"/>
    <col min="6" max="6" width="22.7109375" customWidth="1"/>
  </cols>
  <sheetData>
    <row r="1" spans="1:6" ht="78.599999999999994" customHeight="1" x14ac:dyDescent="0.25">
      <c r="A1" s="81"/>
      <c r="B1" s="8"/>
      <c r="C1" s="4"/>
      <c r="D1" s="2"/>
      <c r="E1" s="3"/>
      <c r="F1" s="3"/>
    </row>
    <row r="2" spans="1:6" ht="41.45" customHeight="1" x14ac:dyDescent="0.35">
      <c r="B2" s="8"/>
      <c r="C2" s="1" t="s">
        <v>172</v>
      </c>
      <c r="D2" s="2"/>
      <c r="E2" s="8"/>
      <c r="F2" s="3"/>
    </row>
    <row r="3" spans="1:6" ht="72.599999999999994" customHeight="1" x14ac:dyDescent="0.3">
      <c r="B3" s="114" t="s">
        <v>298</v>
      </c>
      <c r="C3" s="113"/>
      <c r="D3" s="113"/>
      <c r="E3" s="113"/>
      <c r="F3" s="3"/>
    </row>
    <row r="4" spans="1:6" ht="18.75" x14ac:dyDescent="0.3">
      <c r="B4" s="9"/>
      <c r="C4" s="8"/>
      <c r="D4" s="2"/>
      <c r="E4" s="3"/>
      <c r="F4" s="3"/>
    </row>
    <row r="5" spans="1:6" ht="45" x14ac:dyDescent="0.25">
      <c r="A5" s="5" t="s">
        <v>1</v>
      </c>
      <c r="B5" s="7" t="s">
        <v>2</v>
      </c>
      <c r="C5" s="7" t="s">
        <v>46</v>
      </c>
      <c r="D5" s="7" t="s">
        <v>4</v>
      </c>
      <c r="E5" s="7" t="s">
        <v>5</v>
      </c>
      <c r="F5" s="7" t="s">
        <v>11</v>
      </c>
    </row>
    <row r="6" spans="1:6" ht="93" customHeight="1" x14ac:dyDescent="0.25">
      <c r="A6" s="51">
        <v>1</v>
      </c>
      <c r="B6" s="105" t="s">
        <v>251</v>
      </c>
      <c r="C6" s="95" t="s">
        <v>249</v>
      </c>
      <c r="D6" s="28">
        <v>3</v>
      </c>
      <c r="E6" s="100" t="s">
        <v>41</v>
      </c>
      <c r="F6" s="107" t="s">
        <v>250</v>
      </c>
    </row>
    <row r="7" spans="1:6" ht="18.75" x14ac:dyDescent="0.3">
      <c r="A7" s="12"/>
      <c r="B7" s="16"/>
      <c r="C7" s="17" t="s">
        <v>17</v>
      </c>
      <c r="D7" s="61">
        <f>SUM(D6:D6)</f>
        <v>3</v>
      </c>
      <c r="E7" s="12"/>
      <c r="F7" s="12"/>
    </row>
    <row r="11" spans="1:6" ht="54.6" customHeight="1" x14ac:dyDescent="0.35">
      <c r="B11" s="8"/>
      <c r="C11" s="1" t="s">
        <v>172</v>
      </c>
      <c r="D11" s="2"/>
      <c r="E11" s="8"/>
      <c r="F11" s="3"/>
    </row>
    <row r="12" spans="1:6" ht="78.599999999999994" customHeight="1" x14ac:dyDescent="0.3">
      <c r="B12" s="114" t="s">
        <v>297</v>
      </c>
      <c r="C12" s="113"/>
      <c r="D12" s="113"/>
      <c r="E12" s="113"/>
      <c r="F12" s="3"/>
    </row>
    <row r="13" spans="1:6" ht="15.6" customHeight="1" x14ac:dyDescent="0.3">
      <c r="B13" s="9"/>
      <c r="C13" s="8"/>
      <c r="D13" s="2"/>
      <c r="E13" s="3"/>
      <c r="F13" s="3"/>
    </row>
    <row r="14" spans="1:6" ht="64.150000000000006" customHeight="1" x14ac:dyDescent="0.25">
      <c r="A14" s="5" t="s">
        <v>1</v>
      </c>
      <c r="B14" s="7" t="s">
        <v>2</v>
      </c>
      <c r="C14" s="7" t="s">
        <v>46</v>
      </c>
      <c r="D14" s="7" t="s">
        <v>4</v>
      </c>
      <c r="E14" s="7" t="s">
        <v>5</v>
      </c>
      <c r="F14" s="7" t="s">
        <v>11</v>
      </c>
    </row>
    <row r="15" spans="1:6" ht="59.45" customHeight="1" x14ac:dyDescent="0.25">
      <c r="A15" s="51">
        <v>1</v>
      </c>
      <c r="B15" s="105" t="s">
        <v>254</v>
      </c>
      <c r="C15" s="95" t="s">
        <v>253</v>
      </c>
      <c r="D15" s="28">
        <v>8</v>
      </c>
      <c r="E15" s="100" t="s">
        <v>255</v>
      </c>
      <c r="F15" s="107" t="s">
        <v>252</v>
      </c>
    </row>
    <row r="16" spans="1:6" ht="24" customHeight="1" x14ac:dyDescent="0.3">
      <c r="A16" s="12"/>
      <c r="B16" s="16"/>
      <c r="C16" s="17" t="s">
        <v>17</v>
      </c>
      <c r="D16" s="61">
        <v>8</v>
      </c>
      <c r="E16" s="12"/>
      <c r="F16" s="12"/>
    </row>
  </sheetData>
  <mergeCells count="2">
    <mergeCell ref="B3:E3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ДПП ПК</vt:lpstr>
      <vt:lpstr>ФГОС</vt:lpstr>
      <vt:lpstr>тьюторы</vt:lpstr>
      <vt:lpstr>эксперты ОГЭ ЕГЭ</vt:lpstr>
      <vt:lpstr>сводная</vt:lpstr>
      <vt:lpstr>за 3 года</vt:lpstr>
      <vt:lpstr>курсы ГУП, ВГСПУ</vt:lpstr>
      <vt:lpstr>Финан.грамотность</vt:lpstr>
      <vt:lpstr>Разное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2026-02-19T06:06:09Z</dcterms:modified>
</cp:coreProperties>
</file>