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8" windowWidth="14808" windowHeight="8016"/>
  </bookViews>
  <sheets>
    <sheet name="кпк" sheetId="1" r:id="rId1"/>
    <sheet name="тьюторы" sheetId="2" r:id="rId2"/>
    <sheet name="эксперты ОГЭ ЕГЭ" sheetId="3" r:id="rId3"/>
    <sheet name="сводная" sheetId="4" r:id="rId4"/>
  </sheets>
  <calcPr calcId="144525"/>
</workbook>
</file>

<file path=xl/calcChain.xml><?xml version="1.0" encoding="utf-8"?>
<calcChain xmlns="http://schemas.openxmlformats.org/spreadsheetml/2006/main">
  <c r="C10" i="4" l="1"/>
  <c r="E15" i="3"/>
  <c r="E12" i="2"/>
  <c r="E60" i="1"/>
  <c r="E59" i="1"/>
  <c r="E57" i="1"/>
  <c r="E58" i="1" s="1"/>
</calcChain>
</file>

<file path=xl/sharedStrings.xml><?xml version="1.0" encoding="utf-8"?>
<sst xmlns="http://schemas.openxmlformats.org/spreadsheetml/2006/main" count="438" uniqueCount="231">
  <si>
    <t>ПЛАН-ГРАФИК</t>
  </si>
  <si>
    <t>№ п/п</t>
  </si>
  <si>
    <t>Дата</t>
  </si>
  <si>
    <t>Город</t>
  </si>
  <si>
    <t>Тема КПК</t>
  </si>
  <si>
    <t>Кол-во слушателей от МО</t>
  </si>
  <si>
    <t>Бюджет/ внебюджет</t>
  </si>
  <si>
    <t>Примечание</t>
  </si>
  <si>
    <t>ОО</t>
  </si>
  <si>
    <t>16.01-26.01</t>
  </si>
  <si>
    <t>Краснодар</t>
  </si>
  <si>
    <t>Управление общеобразовательной организацией в условиях введения ФГОС СОО</t>
  </si>
  <si>
    <t>Б</t>
  </si>
  <si>
    <t>зам.дир по УВР</t>
  </si>
  <si>
    <t>ОУ</t>
  </si>
  <si>
    <t>17.01-26.01</t>
  </si>
  <si>
    <t>Армавир</t>
  </si>
  <si>
    <t>Формирование навыков учебной деятельности средствами современных педагогических технологий у учащихся начальных классов в условиях ФГОС</t>
  </si>
  <si>
    <t>уч.начальн.классов</t>
  </si>
  <si>
    <t>28.01-07.02</t>
  </si>
  <si>
    <t>Моделирование и проектирование воспитательного пространства ОО в условиях реализации ФГОС общего образования</t>
  </si>
  <si>
    <t>зам.дир по ВР</t>
  </si>
  <si>
    <t>01.02-11.02</t>
  </si>
  <si>
    <t>Методология и технологии реализации ФГОС НОО обучающихся с ОВЗ и ФГОС образования обучающихся с умственной отсталостью</t>
  </si>
  <si>
    <t>уч.начальн.классов ОВЗ</t>
  </si>
  <si>
    <t>04.02-21.02</t>
  </si>
  <si>
    <t>Методологические особенности преподавания химии в условиях реализации ФГОС ООО и ФГОС СОО</t>
  </si>
  <si>
    <t>уч.химии</t>
  </si>
  <si>
    <t>18.02-01.03</t>
  </si>
  <si>
    <t>директора и замы</t>
  </si>
  <si>
    <t>18.02-21.02</t>
  </si>
  <si>
    <t>Организация деятельности участника профессионального конкурса («Педагог-психолог Кубани»)</t>
  </si>
  <si>
    <t>педагог-психолог</t>
  </si>
  <si>
    <t>ДОУ</t>
  </si>
  <si>
    <t>25.02-28.02</t>
  </si>
  <si>
    <t xml:space="preserve">Организация деятельности участника профессионального конкурса «Учитель здоровья» </t>
  </si>
  <si>
    <t>Проф.конкурс</t>
  </si>
  <si>
    <t>04.03-07.03</t>
  </si>
  <si>
    <t xml:space="preserve">Организация деятельности участника профессионального конкурса «Разговор о правильном питании» </t>
  </si>
  <si>
    <t>воспитатель</t>
  </si>
  <si>
    <t>04.03-22.03</t>
  </si>
  <si>
    <t>Новокубанск</t>
  </si>
  <si>
    <t>Теория и методика обучения математике в процессе реализации ФГОС СОО</t>
  </si>
  <si>
    <t>уч.математики</t>
  </si>
  <si>
    <t>11.03-21.03</t>
  </si>
  <si>
    <t>Деятельность социального педагога в рамках реализации профессионального стандарта «Специалист в области воспитания»</t>
  </si>
  <si>
    <t>соц.педагоги</t>
  </si>
  <si>
    <t>Моделирование и проектирование воспитательного пространства ОО в условиях реализации ФГОС общего образования»</t>
  </si>
  <si>
    <t>11.03-14.03</t>
  </si>
  <si>
    <t>Организация деятельности участника профессионального конкурса «Сердце отдаю детям»</t>
  </si>
  <si>
    <t>Организация деятельности участника профессионального конкурса («Педагогический дебют»)</t>
  </si>
  <si>
    <t>13.03-16.03</t>
  </si>
  <si>
    <t>Организация деятельности участника профессионального конкурса «Учитель года Кубани по Кубановедению»</t>
  </si>
  <si>
    <t>уч.кубановедения</t>
  </si>
  <si>
    <t>14.03-23.03</t>
  </si>
  <si>
    <t>Совершенствование профессиональных компетенций учителей начальных классов в соответствии с ФГОС</t>
  </si>
  <si>
    <t>20.03-04.04</t>
  </si>
  <si>
    <t>Обновление содержания школьного филологического образования в свете требований ФГОС ООО и СОО</t>
  </si>
  <si>
    <t>уч.русского языка и литаратуры</t>
  </si>
  <si>
    <t>09.04-26.04</t>
  </si>
  <si>
    <t>Совершенствование содержания и структуры урока ОБЖ в условиях реализации ФГОС ООО и СОО</t>
  </si>
  <si>
    <t>уч.ОБЖ</t>
  </si>
  <si>
    <t>17.05-27.05</t>
  </si>
  <si>
    <t>Изменения в содержании коррекционно-развивающей и логопедической работы с детьми в условиях введения ФГОС ОВЗ</t>
  </si>
  <si>
    <t>учитель-логопед</t>
  </si>
  <si>
    <t>13.06-25.06</t>
  </si>
  <si>
    <t>Современные подходы к содержанию и организации образовательной деятельности ДОО в условиях реализации ФГОС ДО</t>
  </si>
  <si>
    <t>ст.воспитатели</t>
  </si>
  <si>
    <t>17.06-07.07</t>
  </si>
  <si>
    <t>Анапа</t>
  </si>
  <si>
    <t>20.06-28.06</t>
  </si>
  <si>
    <t xml:space="preserve">Организация деятельности участников профессионального конкурса «Лучшие педагогические работники ДОО» </t>
  </si>
  <si>
    <t>18.08-02.09</t>
  </si>
  <si>
    <t>Профессиональная компетентность учителя физической культуры в условиях реализации ФГОС ООО и СОО</t>
  </si>
  <si>
    <t>уч.физ-ры</t>
  </si>
  <si>
    <t>20.08-22.08</t>
  </si>
  <si>
    <t>Профилактика идеологии экстремизма среди подростков</t>
  </si>
  <si>
    <t>кл.рук</t>
  </si>
  <si>
    <t>04.09-16.09</t>
  </si>
  <si>
    <t>Организационно- педагогические условия обеспечения предмета (курса) «Основы православной культуры»</t>
  </si>
  <si>
    <t>уч.ОПК</t>
  </si>
  <si>
    <t>06.09-17.09</t>
  </si>
  <si>
    <t>Оптимизация ресурсов в реализации воспитательного процесса в соответствие  с требованиями ФГОС ОО</t>
  </si>
  <si>
    <t>зам.по ВР</t>
  </si>
  <si>
    <t>09.09-23.09</t>
  </si>
  <si>
    <t>09.09-12.09</t>
  </si>
  <si>
    <t>Основы детской психологии и педагогики</t>
  </si>
  <si>
    <t>ВБ</t>
  </si>
  <si>
    <t>РОДИТЕЛИ</t>
  </si>
  <si>
    <t>14.09-24.09</t>
  </si>
  <si>
    <t>Организационно-педагогические условия деятельности классного руководителя, педагога – организатора</t>
  </si>
  <si>
    <t>клас.руководители, пед-организаторы</t>
  </si>
  <si>
    <t>27.09-08.10</t>
  </si>
  <si>
    <t>Особенности преподавания учебных предметов и осуществления коррекционной работы с обучающимися с ОВЗ в условиях реализации ФГОС</t>
  </si>
  <si>
    <t>ОВЗ</t>
  </si>
  <si>
    <t>30.09-10.10</t>
  </si>
  <si>
    <t>Организация детского движения в образовательной организации</t>
  </si>
  <si>
    <t>пед-организатор</t>
  </si>
  <si>
    <t>01.10-04.10</t>
  </si>
  <si>
    <t>Методические подходы к усвоению элементов содержания контрольно-измерительных материалов по биологии</t>
  </si>
  <si>
    <t>уч.биологии</t>
  </si>
  <si>
    <t>07.10-10.10</t>
  </si>
  <si>
    <t>Организация деятельности участника профессионального конкурса "Воспитатель года"</t>
  </si>
  <si>
    <t>08.10-18.10</t>
  </si>
  <si>
    <t>Совершенствование компетентности библиотечных специалистов в условиях реализации ФГОС</t>
  </si>
  <si>
    <t>Библиотекари</t>
  </si>
  <si>
    <t>14.10-24.10</t>
  </si>
  <si>
    <t>14.10-30.10</t>
  </si>
  <si>
    <t>Внедрение цифровой образовательной среды современной школы в рамках реализации регионального проекта</t>
  </si>
  <si>
    <t>ЦОС, педагоги и руководители ОО</t>
  </si>
  <si>
    <t>15.10-18.10</t>
  </si>
  <si>
    <t>Проведение всестороннего анализа профессиональной деятельности аттестуемых педагогических работников в современных условиях</t>
  </si>
  <si>
    <t>специалист ЦРО Мамонова В.С.</t>
  </si>
  <si>
    <t>ЦРО</t>
  </si>
  <si>
    <t>21.10-08.11</t>
  </si>
  <si>
    <t>Особенности преподавания кубановедения в условиях реализации ФГОС</t>
  </si>
  <si>
    <t>24.10-02.11</t>
  </si>
  <si>
    <t>Современные образовательные технологии в практике работы молодого учителя начальных классов на основе ФГОС</t>
  </si>
  <si>
    <t>уч.нач.кл</t>
  </si>
  <si>
    <t>28.10-09.11</t>
  </si>
  <si>
    <t>Горячий ключ</t>
  </si>
  <si>
    <t>Управление качеством образования в условиях внедрения ФГОС ОО</t>
  </si>
  <si>
    <t>гл.специалист УО Савельян Н.А.</t>
  </si>
  <si>
    <t>Уо</t>
  </si>
  <si>
    <t>01.11-11.11</t>
  </si>
  <si>
    <t>Методические аспекты преподавания основ финансовой грамотности</t>
  </si>
  <si>
    <t>фин.грамотность</t>
  </si>
  <si>
    <t>06.11-16.11</t>
  </si>
  <si>
    <t>Проектирование и реализация программ социально-педагогического сопровождения, обучающихся в трудной жизненной ситуации</t>
  </si>
  <si>
    <t>ШВР</t>
  </si>
  <si>
    <t>20.11-23.11</t>
  </si>
  <si>
    <t>Методические подходы к усвоению элементов содержания контрольно-измерительных материалов ЕГЭ по химии</t>
  </si>
  <si>
    <t>ОУ 16</t>
  </si>
  <si>
    <t>Методические подходы к усвоению элементов содержания контрольно-измерительных материалов по географии</t>
  </si>
  <si>
    <t>уч.географии</t>
  </si>
  <si>
    <t>ОУ 3</t>
  </si>
  <si>
    <t>20.11-22.11</t>
  </si>
  <si>
    <t>Контрольно-надзорная деятельность в сфере образования Краснодарского края</t>
  </si>
  <si>
    <t>рус.язык</t>
  </si>
  <si>
    <t>25.11-05.12</t>
  </si>
  <si>
    <t>Деятельность специалистов ШВР по обеспечению социальной успешности ребенка в образовательных организациях</t>
  </si>
  <si>
    <t>26.11-29.11</t>
  </si>
  <si>
    <t>математика</t>
  </si>
  <si>
    <t>05.12-14.12</t>
  </si>
  <si>
    <t>Совершенствование профессиональных компетенций учителей начальных классов                          в соответствии с ФГОС</t>
  </si>
  <si>
    <t>нач.классы</t>
  </si>
  <si>
    <t>09.12-20.12</t>
  </si>
  <si>
    <t>Использование современного оборудования в предметах естественнонаучного цикла</t>
  </si>
  <si>
    <t>химия, физика, биология</t>
  </si>
  <si>
    <t>10.12-20.12</t>
  </si>
  <si>
    <t>Организация деятельности муниципальных работников в системе образования Краснодарского края</t>
  </si>
  <si>
    <t>спец ЦРО - 3 спец.УО - 2</t>
  </si>
  <si>
    <t>УО  ЦРО</t>
  </si>
  <si>
    <t>04.02-01.11</t>
  </si>
  <si>
    <t>Образовательная деятельность в ОО, реализуемая в условиях использования дистанционных образовательных технологий</t>
  </si>
  <si>
    <t>дистанционные технологии</t>
  </si>
  <si>
    <t>ОУ №2</t>
  </si>
  <si>
    <t>28.10-11.11</t>
  </si>
  <si>
    <t>Организация деятельности начинающего руководителя</t>
  </si>
  <si>
    <t xml:space="preserve">Руководители ОО 3,8,17,18 </t>
  </si>
  <si>
    <t>ИТОГО:</t>
  </si>
  <si>
    <t xml:space="preserve">                                    из них, пед.работников        </t>
  </si>
  <si>
    <t xml:space="preserve">                                                           специалисты УО, ЦРО</t>
  </si>
  <si>
    <t xml:space="preserve">                                     родители</t>
  </si>
  <si>
    <t>Дата сессий</t>
  </si>
  <si>
    <t>25.03-27.03, 03.09-05.09</t>
  </si>
  <si>
    <t>Физика</t>
  </si>
  <si>
    <t>№ ОУ</t>
  </si>
  <si>
    <t>11.04-13.04,   23.10-25.10</t>
  </si>
  <si>
    <t>Биология</t>
  </si>
  <si>
    <t>4, 11</t>
  </si>
  <si>
    <t>Актуальные проблемы деятельности тьюторов с учителями биологии в период перехода на новые образовательные стандарты и при подготовке к итоговой аттестации</t>
  </si>
  <si>
    <t>08.04-10.04, 08.10 - 10.10</t>
  </si>
  <si>
    <t>Химия</t>
  </si>
  <si>
    <t>18.04-20.04,   15.10-17.10</t>
  </si>
  <si>
    <t>География</t>
  </si>
  <si>
    <t>04.04-06.04,  09.09-14.09</t>
  </si>
  <si>
    <t>Английский язык</t>
  </si>
  <si>
    <t>09.09-27.09</t>
  </si>
  <si>
    <t>Математика</t>
  </si>
  <si>
    <t>2, 4</t>
  </si>
  <si>
    <t>20.11-30.11</t>
  </si>
  <si>
    <t>Русский язык, литература</t>
  </si>
  <si>
    <t>1, 2, 13</t>
  </si>
  <si>
    <t>Методика работы тьюторов ЕГЭ и ГИА-9 с учителями русского языка и литературы</t>
  </si>
  <si>
    <t>Актуальные проблемы деятельности тьюторов с учителями географии в период перехода на новые образовательные стандарты и при подготовке к итоговой аттестации</t>
  </si>
  <si>
    <t>Актуальные проблемы деятельности тьюторов с учителями химии в период перехода на новые образовательные стандарты и при подготовке к итоговой аттестации</t>
  </si>
  <si>
    <t>Актуальные проблемы деятельности тьюторов с учителями физики в период перехода на новые образовательные стандарты и при подготовке к итоговой аттестации</t>
  </si>
  <si>
    <t>Горячий ключ, Анапа</t>
  </si>
  <si>
    <t>Совершенствование деятельности тьюторов по повышению качества подготовки выпускников к ЕГЭ по иностранному языку</t>
  </si>
  <si>
    <t>Тьюторское сопровождение процесса обучения математике в ходе реализации ФГОС ООО и СОО</t>
  </si>
  <si>
    <r>
      <t xml:space="preserve"> </t>
    </r>
    <r>
      <rPr>
        <sz val="14"/>
        <color theme="1"/>
        <rFont val="Calibri"/>
        <family val="2"/>
        <charset val="204"/>
        <scheme val="minor"/>
      </rPr>
      <t xml:space="preserve"> реализации дополнительных профессиональных программ повышения квалификации</t>
    </r>
    <r>
      <rPr>
        <b/>
        <sz val="14"/>
        <color theme="1"/>
        <rFont val="Calibri"/>
        <family val="2"/>
        <charset val="204"/>
        <scheme val="minor"/>
      </rPr>
      <t xml:space="preserve"> муниципальных тьюторов  </t>
    </r>
    <r>
      <rPr>
        <sz val="14"/>
        <color theme="1"/>
        <rFont val="Calibri"/>
        <family val="2"/>
        <charset val="204"/>
        <scheme val="minor"/>
      </rPr>
      <t>МО Новокубанский район в ГБОУ ИРО КК</t>
    </r>
    <r>
      <rPr>
        <b/>
        <sz val="14"/>
        <color theme="1"/>
        <rFont val="Calibri"/>
        <family val="2"/>
        <charset val="204"/>
        <scheme val="minor"/>
      </rPr>
      <t xml:space="preserve"> в 2019 г.</t>
    </r>
  </si>
  <si>
    <r>
      <t xml:space="preserve"> </t>
    </r>
    <r>
      <rPr>
        <sz val="14"/>
        <color theme="1"/>
        <rFont val="Calibri"/>
        <family val="2"/>
        <charset val="204"/>
        <scheme val="minor"/>
      </rPr>
      <t xml:space="preserve"> реализации дополнительных профессиональных программ повышения квалификации</t>
    </r>
    <r>
      <rPr>
        <b/>
        <sz val="14"/>
        <color theme="1"/>
        <rFont val="Calibri"/>
        <family val="2"/>
        <charset val="204"/>
        <scheme val="minor"/>
      </rPr>
      <t xml:space="preserve"> кандидатов в эксперты ПК по ОГЭ и ЕГЭ  </t>
    </r>
    <r>
      <rPr>
        <sz val="14"/>
        <color theme="1"/>
        <rFont val="Calibri"/>
        <family val="2"/>
        <charset val="204"/>
        <scheme val="minor"/>
      </rPr>
      <t>МО Новокубанский район в ГБОУ ИРО КК</t>
    </r>
    <r>
      <rPr>
        <b/>
        <sz val="14"/>
        <color theme="1"/>
        <rFont val="Calibri"/>
        <family val="2"/>
        <charset val="204"/>
        <scheme val="minor"/>
      </rPr>
      <t xml:space="preserve"> в 2019 г.</t>
    </r>
  </si>
  <si>
    <t>28.02-02.03</t>
  </si>
  <si>
    <t>Научно-методическое обеспечение проверки и оценки развернутых ответов выпускников по математике</t>
  </si>
  <si>
    <t>18.02-20.02</t>
  </si>
  <si>
    <t>Научно-методическое обеспечение проверки и оценки развернутых ответов выпускников по русскому языку</t>
  </si>
  <si>
    <t>25.02-27.02</t>
  </si>
  <si>
    <t>Научно-методическое обеспечение проверки и оценки развёрнутых ответов выпускников ЕГЭ по литературе</t>
  </si>
  <si>
    <t>05.03-07.03</t>
  </si>
  <si>
    <t>Научно-методическое обеспечение проверки и оценки развернутых ответов выпускников по истории ЕГЭ</t>
  </si>
  <si>
    <t>Научно-методическое обеспечение проверки и оценки развернутых ответов выпускников</t>
  </si>
  <si>
    <t>ЕГЭ/ОГЭ</t>
  </si>
  <si>
    <t>ЕГЭ</t>
  </si>
  <si>
    <t>ОГЭ</t>
  </si>
  <si>
    <t xml:space="preserve">Русский язык </t>
  </si>
  <si>
    <t>Предмет</t>
  </si>
  <si>
    <t xml:space="preserve">Физика </t>
  </si>
  <si>
    <t xml:space="preserve">Литература </t>
  </si>
  <si>
    <t xml:space="preserve">Математика </t>
  </si>
  <si>
    <t xml:space="preserve">История </t>
  </si>
  <si>
    <t>04.03-06.03</t>
  </si>
  <si>
    <t>17.04-19.04</t>
  </si>
  <si>
    <t>Научно-методическое обеспечение проверки и оценки развернутых ответов выпускников ГИА-9 по истории</t>
  </si>
  <si>
    <t>Информатика</t>
  </si>
  <si>
    <t>Научно-методическое обеспечение проверки и оценки развернутых ответов выпускников по информатике</t>
  </si>
  <si>
    <t>28.03-30.03</t>
  </si>
  <si>
    <t>1, 2, 3</t>
  </si>
  <si>
    <t>15.04-17.04</t>
  </si>
  <si>
    <t>Научно-методическое обеспечение проверки и оценки развёрнутых ответов выпускников по литературе ГИА-9</t>
  </si>
  <si>
    <r>
      <t xml:space="preserve">  </t>
    </r>
    <r>
      <rPr>
        <sz val="14"/>
        <color theme="1"/>
        <rFont val="Calibri"/>
        <family val="2"/>
        <charset val="204"/>
        <scheme val="minor"/>
      </rPr>
      <t>реализации дополнительных профессиональных программ повышения квалификации</t>
    </r>
    <r>
      <rPr>
        <b/>
        <sz val="14"/>
        <color theme="1"/>
        <rFont val="Calibri"/>
        <family val="2"/>
        <charset val="204"/>
        <scheme val="minor"/>
      </rPr>
      <t xml:space="preserve">  педагогических работников, специалистов УО                                                                                 </t>
    </r>
    <r>
      <rPr>
        <sz val="14"/>
        <color theme="1"/>
        <rFont val="Calibri"/>
        <family val="2"/>
        <charset val="204"/>
        <scheme val="minor"/>
      </rPr>
      <t>МО Новокубанский район в ГБОУ ИРО КК</t>
    </r>
    <r>
      <rPr>
        <b/>
        <sz val="14"/>
        <color theme="1"/>
        <rFont val="Calibri"/>
        <family val="2"/>
        <charset val="204"/>
        <scheme val="minor"/>
      </rPr>
      <t xml:space="preserve"> в 2019 г.</t>
    </r>
  </si>
  <si>
    <t>Категория слушателей</t>
  </si>
  <si>
    <t>Кол-во слушателей</t>
  </si>
  <si>
    <t>Педагогические работники</t>
  </si>
  <si>
    <t>Родители</t>
  </si>
  <si>
    <t>Тьюторы</t>
  </si>
  <si>
    <t>Кандидаты в эксперты ПК по ЕГЭ и ОГЭ</t>
  </si>
  <si>
    <t>Специалисты УО, ЦРО</t>
  </si>
  <si>
    <t>ВСЕГО:</t>
  </si>
  <si>
    <t>МО Новокубанский район</t>
  </si>
  <si>
    <t xml:space="preserve">     Общее кол-во пройденных курсов в ГБОУ  ИРО КК в 2019 году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</si>
</sst>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3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4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4" fillId="0" borderId="0" xfId="0" applyFont="1" applyAlignment="1">
      <alignment horizontal="center" wrapText="1"/>
    </xf>
    <xf numFmtId="0" fontId="0" fillId="0" borderId="0" xfId="0" applyAlignment="1">
      <alignment horizontal="left"/>
    </xf>
    <xf numFmtId="0" fontId="0" fillId="0" borderId="1" xfId="0" applyBorder="1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3" borderId="0" xfId="0" applyFont="1" applyFill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3" borderId="1" xfId="0" applyFill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0" xfId="0" applyFill="1" applyAlignment="1">
      <alignment vertical="center"/>
    </xf>
    <xf numFmtId="0" fontId="2" fillId="3" borderId="1" xfId="0" applyFont="1" applyFill="1" applyBorder="1" applyAlignment="1">
      <alignment horizontal="right" vertical="center" wrapText="1"/>
    </xf>
    <xf numFmtId="0" fontId="4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left" vertical="center" wrapText="1"/>
    </xf>
    <xf numFmtId="16" fontId="0" fillId="3" borderId="1" xfId="0" applyNumberForma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right" wrapText="1"/>
    </xf>
    <xf numFmtId="0" fontId="2" fillId="0" borderId="1" xfId="0" applyFont="1" applyBorder="1"/>
    <xf numFmtId="0" fontId="4" fillId="0" borderId="1" xfId="0" applyFont="1" applyBorder="1" applyAlignment="1">
      <alignment horizontal="right"/>
    </xf>
    <xf numFmtId="0" fontId="4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0"/>
  <sheetViews>
    <sheetView tabSelected="1" workbookViewId="0">
      <selection activeCell="D59" sqref="D59:D60"/>
    </sheetView>
  </sheetViews>
  <sheetFormatPr defaultRowHeight="14.4" x14ac:dyDescent="0.3"/>
  <cols>
    <col min="1" max="1" width="5" style="23" customWidth="1"/>
    <col min="2" max="2" width="11.6640625" style="23" customWidth="1"/>
    <col min="3" max="3" width="12" style="23" customWidth="1"/>
    <col min="4" max="4" width="48.33203125" style="30" customWidth="1"/>
    <col min="5" max="5" width="12" style="34" customWidth="1"/>
    <col min="6" max="6" width="9.33203125" style="23" customWidth="1"/>
    <col min="7" max="7" width="18.5546875" style="30" customWidth="1"/>
    <col min="8" max="8" width="8.88671875" style="23"/>
    <col min="9" max="16384" width="8.88671875" style="29"/>
  </cols>
  <sheetData>
    <row r="1" spans="1:8" ht="21" x14ac:dyDescent="0.3">
      <c r="D1" s="33" t="s">
        <v>0</v>
      </c>
    </row>
    <row r="2" spans="1:8" ht="52.2" customHeight="1" x14ac:dyDescent="0.3">
      <c r="B2" s="35" t="s">
        <v>220</v>
      </c>
      <c r="C2" s="36"/>
      <c r="D2" s="36"/>
      <c r="E2" s="36"/>
      <c r="F2" s="36"/>
      <c r="G2" s="23"/>
    </row>
    <row r="4" spans="1:8" ht="44.25" customHeight="1" x14ac:dyDescent="0.3">
      <c r="A4" s="7" t="s">
        <v>1</v>
      </c>
      <c r="B4" s="8" t="s">
        <v>2</v>
      </c>
      <c r="C4" s="8" t="s">
        <v>3</v>
      </c>
      <c r="D4" s="9" t="s">
        <v>4</v>
      </c>
      <c r="E4" s="9" t="s">
        <v>5</v>
      </c>
      <c r="F4" s="9" t="s">
        <v>6</v>
      </c>
      <c r="G4" s="9" t="s">
        <v>7</v>
      </c>
      <c r="H4" s="9" t="s">
        <v>8</v>
      </c>
    </row>
    <row r="5" spans="1:8" ht="28.8" x14ac:dyDescent="0.3">
      <c r="A5" s="39">
        <v>1</v>
      </c>
      <c r="B5" s="39" t="s">
        <v>9</v>
      </c>
      <c r="C5" s="39" t="s">
        <v>10</v>
      </c>
      <c r="D5" s="37" t="s">
        <v>11</v>
      </c>
      <c r="E5" s="38">
        <v>1</v>
      </c>
      <c r="F5" s="39" t="s">
        <v>12</v>
      </c>
      <c r="G5" s="37" t="s">
        <v>13</v>
      </c>
      <c r="H5" s="39" t="s">
        <v>14</v>
      </c>
    </row>
    <row r="6" spans="1:8" ht="44.4" customHeight="1" x14ac:dyDescent="0.3">
      <c r="A6" s="39">
        <v>2</v>
      </c>
      <c r="B6" s="39" t="s">
        <v>15</v>
      </c>
      <c r="C6" s="39" t="s">
        <v>16</v>
      </c>
      <c r="D6" s="37" t="s">
        <v>17</v>
      </c>
      <c r="E6" s="38">
        <v>20</v>
      </c>
      <c r="F6" s="39" t="s">
        <v>12</v>
      </c>
      <c r="G6" s="37" t="s">
        <v>18</v>
      </c>
      <c r="H6" s="39" t="s">
        <v>14</v>
      </c>
    </row>
    <row r="7" spans="1:8" ht="43.2" x14ac:dyDescent="0.3">
      <c r="A7" s="39">
        <v>3</v>
      </c>
      <c r="B7" s="39" t="s">
        <v>19</v>
      </c>
      <c r="C7" s="39" t="s">
        <v>16</v>
      </c>
      <c r="D7" s="37" t="s">
        <v>20</v>
      </c>
      <c r="E7" s="38">
        <v>2</v>
      </c>
      <c r="F7" s="39" t="s">
        <v>12</v>
      </c>
      <c r="G7" s="37" t="s">
        <v>21</v>
      </c>
      <c r="H7" s="39" t="s">
        <v>14</v>
      </c>
    </row>
    <row r="8" spans="1:8" ht="43.2" x14ac:dyDescent="0.3">
      <c r="A8" s="39">
        <v>4</v>
      </c>
      <c r="B8" s="39" t="s">
        <v>22</v>
      </c>
      <c r="C8" s="39" t="s">
        <v>16</v>
      </c>
      <c r="D8" s="37" t="s">
        <v>23</v>
      </c>
      <c r="E8" s="38">
        <v>13</v>
      </c>
      <c r="F8" s="39" t="s">
        <v>12</v>
      </c>
      <c r="G8" s="37" t="s">
        <v>24</v>
      </c>
      <c r="H8" s="39" t="s">
        <v>14</v>
      </c>
    </row>
    <row r="9" spans="1:8" ht="31.8" customHeight="1" x14ac:dyDescent="0.3">
      <c r="A9" s="39">
        <v>5</v>
      </c>
      <c r="B9" s="39" t="s">
        <v>25</v>
      </c>
      <c r="C9" s="39" t="s">
        <v>10</v>
      </c>
      <c r="D9" s="37" t="s">
        <v>26</v>
      </c>
      <c r="E9" s="38">
        <v>3</v>
      </c>
      <c r="F9" s="39" t="s">
        <v>12</v>
      </c>
      <c r="G9" s="37" t="s">
        <v>27</v>
      </c>
      <c r="H9" s="39" t="s">
        <v>14</v>
      </c>
    </row>
    <row r="10" spans="1:8" ht="28.8" x14ac:dyDescent="0.3">
      <c r="A10" s="39">
        <v>6</v>
      </c>
      <c r="B10" s="39" t="s">
        <v>28</v>
      </c>
      <c r="C10" s="39" t="s">
        <v>16</v>
      </c>
      <c r="D10" s="37" t="s">
        <v>11</v>
      </c>
      <c r="E10" s="38">
        <v>6</v>
      </c>
      <c r="F10" s="39" t="s">
        <v>12</v>
      </c>
      <c r="G10" s="37" t="s">
        <v>29</v>
      </c>
      <c r="H10" s="39" t="s">
        <v>14</v>
      </c>
    </row>
    <row r="11" spans="1:8" ht="43.2" x14ac:dyDescent="0.3">
      <c r="A11" s="39">
        <v>7</v>
      </c>
      <c r="B11" s="39" t="s">
        <v>30</v>
      </c>
      <c r="C11" s="39" t="s">
        <v>10</v>
      </c>
      <c r="D11" s="37" t="s">
        <v>31</v>
      </c>
      <c r="E11" s="38">
        <v>1</v>
      </c>
      <c r="F11" s="39" t="s">
        <v>12</v>
      </c>
      <c r="G11" s="37" t="s">
        <v>32</v>
      </c>
      <c r="H11" s="39" t="s">
        <v>33</v>
      </c>
    </row>
    <row r="12" spans="1:8" ht="28.8" x14ac:dyDescent="0.3">
      <c r="A12" s="39">
        <v>8</v>
      </c>
      <c r="B12" s="39" t="s">
        <v>34</v>
      </c>
      <c r="C12" s="39" t="s">
        <v>10</v>
      </c>
      <c r="D12" s="37" t="s">
        <v>35</v>
      </c>
      <c r="E12" s="38">
        <v>1</v>
      </c>
      <c r="F12" s="39" t="s">
        <v>12</v>
      </c>
      <c r="G12" s="37" t="s">
        <v>36</v>
      </c>
      <c r="H12" s="39" t="s">
        <v>14</v>
      </c>
    </row>
    <row r="13" spans="1:8" ht="43.2" x14ac:dyDescent="0.3">
      <c r="A13" s="39">
        <v>9</v>
      </c>
      <c r="B13" s="39" t="s">
        <v>37</v>
      </c>
      <c r="C13" s="39" t="s">
        <v>10</v>
      </c>
      <c r="D13" s="37" t="s">
        <v>38</v>
      </c>
      <c r="E13" s="38">
        <v>1</v>
      </c>
      <c r="F13" s="39" t="s">
        <v>12</v>
      </c>
      <c r="G13" s="37" t="s">
        <v>39</v>
      </c>
      <c r="H13" s="39" t="s">
        <v>33</v>
      </c>
    </row>
    <row r="14" spans="1:8" ht="28.8" x14ac:dyDescent="0.3">
      <c r="A14" s="39">
        <v>10</v>
      </c>
      <c r="B14" s="39" t="s">
        <v>40</v>
      </c>
      <c r="C14" s="39" t="s">
        <v>41</v>
      </c>
      <c r="D14" s="37" t="s">
        <v>42</v>
      </c>
      <c r="E14" s="38">
        <v>25</v>
      </c>
      <c r="F14" s="39" t="s">
        <v>12</v>
      </c>
      <c r="G14" s="37" t="s">
        <v>43</v>
      </c>
      <c r="H14" s="39" t="s">
        <v>14</v>
      </c>
    </row>
    <row r="15" spans="1:8" ht="43.2" x14ac:dyDescent="0.3">
      <c r="A15" s="39">
        <v>11</v>
      </c>
      <c r="B15" s="39" t="s">
        <v>44</v>
      </c>
      <c r="C15" s="39" t="s">
        <v>16</v>
      </c>
      <c r="D15" s="37" t="s">
        <v>45</v>
      </c>
      <c r="E15" s="38">
        <v>5</v>
      </c>
      <c r="F15" s="39" t="s">
        <v>12</v>
      </c>
      <c r="G15" s="37" t="s">
        <v>46</v>
      </c>
      <c r="H15" s="39" t="s">
        <v>14</v>
      </c>
    </row>
    <row r="16" spans="1:8" ht="43.2" x14ac:dyDescent="0.3">
      <c r="A16" s="39">
        <v>12</v>
      </c>
      <c r="B16" s="39" t="s">
        <v>44</v>
      </c>
      <c r="C16" s="39" t="s">
        <v>10</v>
      </c>
      <c r="D16" s="37" t="s">
        <v>47</v>
      </c>
      <c r="E16" s="38">
        <v>2</v>
      </c>
      <c r="F16" s="39" t="s">
        <v>12</v>
      </c>
      <c r="G16" s="37" t="s">
        <v>21</v>
      </c>
      <c r="H16" s="39" t="s">
        <v>14</v>
      </c>
    </row>
    <row r="17" spans="1:8" ht="28.8" x14ac:dyDescent="0.3">
      <c r="A17" s="39">
        <v>13</v>
      </c>
      <c r="B17" s="39" t="s">
        <v>48</v>
      </c>
      <c r="C17" s="39" t="s">
        <v>10</v>
      </c>
      <c r="D17" s="37" t="s">
        <v>49</v>
      </c>
      <c r="E17" s="38">
        <v>1</v>
      </c>
      <c r="F17" s="39" t="s">
        <v>12</v>
      </c>
      <c r="G17" s="37" t="s">
        <v>36</v>
      </c>
      <c r="H17" s="39" t="s">
        <v>14</v>
      </c>
    </row>
    <row r="18" spans="1:8" ht="43.2" x14ac:dyDescent="0.3">
      <c r="A18" s="39">
        <v>14</v>
      </c>
      <c r="B18" s="39" t="s">
        <v>48</v>
      </c>
      <c r="C18" s="39" t="s">
        <v>10</v>
      </c>
      <c r="D18" s="37" t="s">
        <v>50</v>
      </c>
      <c r="E18" s="38">
        <v>1</v>
      </c>
      <c r="F18" s="39" t="s">
        <v>12</v>
      </c>
      <c r="G18" s="37" t="s">
        <v>36</v>
      </c>
      <c r="H18" s="39" t="s">
        <v>14</v>
      </c>
    </row>
    <row r="19" spans="1:8" ht="43.2" x14ac:dyDescent="0.3">
      <c r="A19" s="39">
        <v>15</v>
      </c>
      <c r="B19" s="39" t="s">
        <v>51</v>
      </c>
      <c r="C19" s="39" t="s">
        <v>10</v>
      </c>
      <c r="D19" s="37" t="s">
        <v>52</v>
      </c>
      <c r="E19" s="38">
        <v>1</v>
      </c>
      <c r="F19" s="39" t="s">
        <v>12</v>
      </c>
      <c r="G19" s="37" t="s">
        <v>53</v>
      </c>
      <c r="H19" s="39" t="s">
        <v>14</v>
      </c>
    </row>
    <row r="20" spans="1:8" ht="33" customHeight="1" x14ac:dyDescent="0.3">
      <c r="A20" s="39">
        <v>16</v>
      </c>
      <c r="B20" s="39" t="s">
        <v>54</v>
      </c>
      <c r="C20" s="39" t="s">
        <v>41</v>
      </c>
      <c r="D20" s="37" t="s">
        <v>55</v>
      </c>
      <c r="E20" s="38">
        <v>22</v>
      </c>
      <c r="F20" s="39" t="s">
        <v>12</v>
      </c>
      <c r="G20" s="37" t="s">
        <v>18</v>
      </c>
      <c r="H20" s="39" t="s">
        <v>14</v>
      </c>
    </row>
    <row r="21" spans="1:8" ht="31.2" customHeight="1" x14ac:dyDescent="0.3">
      <c r="A21" s="39">
        <v>17</v>
      </c>
      <c r="B21" s="39" t="s">
        <v>56</v>
      </c>
      <c r="C21" s="39" t="s">
        <v>16</v>
      </c>
      <c r="D21" s="37" t="s">
        <v>57</v>
      </c>
      <c r="E21" s="38">
        <v>15</v>
      </c>
      <c r="F21" s="39" t="s">
        <v>12</v>
      </c>
      <c r="G21" s="37" t="s">
        <v>58</v>
      </c>
      <c r="H21" s="39" t="s">
        <v>14</v>
      </c>
    </row>
    <row r="22" spans="1:8" ht="28.8" x14ac:dyDescent="0.3">
      <c r="A22" s="39">
        <v>18</v>
      </c>
      <c r="B22" s="39" t="s">
        <v>59</v>
      </c>
      <c r="C22" s="39" t="s">
        <v>16</v>
      </c>
      <c r="D22" s="37" t="s">
        <v>60</v>
      </c>
      <c r="E22" s="38">
        <v>2</v>
      </c>
      <c r="F22" s="39" t="s">
        <v>12</v>
      </c>
      <c r="G22" s="37" t="s">
        <v>61</v>
      </c>
      <c r="H22" s="39" t="s">
        <v>14</v>
      </c>
    </row>
    <row r="23" spans="1:8" ht="43.2" x14ac:dyDescent="0.3">
      <c r="A23" s="39">
        <v>19</v>
      </c>
      <c r="B23" s="39" t="s">
        <v>62</v>
      </c>
      <c r="C23" s="39" t="s">
        <v>10</v>
      </c>
      <c r="D23" s="37" t="s">
        <v>63</v>
      </c>
      <c r="E23" s="38">
        <v>1</v>
      </c>
      <c r="F23" s="39" t="s">
        <v>12</v>
      </c>
      <c r="G23" s="37" t="s">
        <v>64</v>
      </c>
      <c r="H23" s="39" t="s">
        <v>14</v>
      </c>
    </row>
    <row r="24" spans="1:8" ht="43.2" x14ac:dyDescent="0.3">
      <c r="A24" s="39">
        <v>20</v>
      </c>
      <c r="B24" s="39" t="s">
        <v>65</v>
      </c>
      <c r="C24" s="39" t="s">
        <v>10</v>
      </c>
      <c r="D24" s="37" t="s">
        <v>66</v>
      </c>
      <c r="E24" s="38">
        <v>6</v>
      </c>
      <c r="F24" s="39" t="s">
        <v>12</v>
      </c>
      <c r="G24" s="37" t="s">
        <v>67</v>
      </c>
      <c r="H24" s="39" t="s">
        <v>33</v>
      </c>
    </row>
    <row r="25" spans="1:8" ht="28.8" x14ac:dyDescent="0.3">
      <c r="A25" s="39">
        <v>21</v>
      </c>
      <c r="B25" s="39" t="s">
        <v>68</v>
      </c>
      <c r="C25" s="39" t="s">
        <v>69</v>
      </c>
      <c r="D25" s="37" t="s">
        <v>42</v>
      </c>
      <c r="E25" s="38">
        <v>1</v>
      </c>
      <c r="F25" s="39" t="s">
        <v>12</v>
      </c>
      <c r="G25" s="37" t="s">
        <v>43</v>
      </c>
      <c r="H25" s="39" t="s">
        <v>14</v>
      </c>
    </row>
    <row r="26" spans="1:8" ht="43.2" x14ac:dyDescent="0.3">
      <c r="A26" s="39">
        <v>22</v>
      </c>
      <c r="B26" s="39" t="s">
        <v>70</v>
      </c>
      <c r="C26" s="39" t="s">
        <v>10</v>
      </c>
      <c r="D26" s="37" t="s">
        <v>71</v>
      </c>
      <c r="E26" s="38">
        <v>1</v>
      </c>
      <c r="F26" s="39" t="s">
        <v>12</v>
      </c>
      <c r="G26" s="37" t="s">
        <v>36</v>
      </c>
      <c r="H26" s="39" t="s">
        <v>33</v>
      </c>
    </row>
    <row r="27" spans="1:8" ht="43.2" x14ac:dyDescent="0.3">
      <c r="A27" s="39">
        <v>23</v>
      </c>
      <c r="B27" s="39" t="s">
        <v>72</v>
      </c>
      <c r="C27" s="39" t="s">
        <v>69</v>
      </c>
      <c r="D27" s="37" t="s">
        <v>73</v>
      </c>
      <c r="E27" s="38">
        <v>2</v>
      </c>
      <c r="F27" s="39" t="s">
        <v>12</v>
      </c>
      <c r="G27" s="37" t="s">
        <v>74</v>
      </c>
      <c r="H27" s="39" t="s">
        <v>14</v>
      </c>
    </row>
    <row r="28" spans="1:8" ht="28.8" x14ac:dyDescent="0.3">
      <c r="A28" s="39">
        <v>24</v>
      </c>
      <c r="B28" s="39" t="s">
        <v>75</v>
      </c>
      <c r="C28" s="39" t="s">
        <v>16</v>
      </c>
      <c r="D28" s="37" t="s">
        <v>76</v>
      </c>
      <c r="E28" s="38">
        <v>17</v>
      </c>
      <c r="F28" s="39" t="s">
        <v>12</v>
      </c>
      <c r="G28" s="37" t="s">
        <v>77</v>
      </c>
      <c r="H28" s="39" t="s">
        <v>14</v>
      </c>
    </row>
    <row r="29" spans="1:8" ht="43.2" x14ac:dyDescent="0.3">
      <c r="A29" s="39">
        <v>25</v>
      </c>
      <c r="B29" s="39" t="s">
        <v>78</v>
      </c>
      <c r="C29" s="39" t="s">
        <v>16</v>
      </c>
      <c r="D29" s="37" t="s">
        <v>79</v>
      </c>
      <c r="E29" s="38">
        <v>8</v>
      </c>
      <c r="F29" s="39" t="s">
        <v>12</v>
      </c>
      <c r="G29" s="37" t="s">
        <v>80</v>
      </c>
      <c r="H29" s="39" t="s">
        <v>14</v>
      </c>
    </row>
    <row r="30" spans="1:8" ht="31.2" customHeight="1" x14ac:dyDescent="0.3">
      <c r="A30" s="39">
        <v>26</v>
      </c>
      <c r="B30" s="39" t="s">
        <v>81</v>
      </c>
      <c r="C30" s="39" t="s">
        <v>10</v>
      </c>
      <c r="D30" s="37" t="s">
        <v>82</v>
      </c>
      <c r="E30" s="38">
        <v>2</v>
      </c>
      <c r="F30" s="39" t="s">
        <v>12</v>
      </c>
      <c r="G30" s="37" t="s">
        <v>83</v>
      </c>
      <c r="H30" s="39" t="s">
        <v>14</v>
      </c>
    </row>
    <row r="31" spans="1:8" ht="28.8" x14ac:dyDescent="0.3">
      <c r="A31" s="39">
        <v>27</v>
      </c>
      <c r="B31" s="39" t="s">
        <v>84</v>
      </c>
      <c r="C31" s="39" t="s">
        <v>69</v>
      </c>
      <c r="D31" s="37" t="s">
        <v>60</v>
      </c>
      <c r="E31" s="38">
        <v>1</v>
      </c>
      <c r="F31" s="39" t="s">
        <v>12</v>
      </c>
      <c r="G31" s="37" t="s">
        <v>61</v>
      </c>
      <c r="H31" s="39" t="s">
        <v>14</v>
      </c>
    </row>
    <row r="32" spans="1:8" ht="23.4" customHeight="1" x14ac:dyDescent="0.3">
      <c r="A32" s="39">
        <v>28</v>
      </c>
      <c r="B32" s="39" t="s">
        <v>85</v>
      </c>
      <c r="C32" s="39" t="s">
        <v>41</v>
      </c>
      <c r="D32" s="37" t="s">
        <v>86</v>
      </c>
      <c r="E32" s="38">
        <v>24</v>
      </c>
      <c r="F32" s="39" t="s">
        <v>87</v>
      </c>
      <c r="G32" s="37" t="s">
        <v>88</v>
      </c>
      <c r="H32" s="39" t="s">
        <v>14</v>
      </c>
    </row>
    <row r="33" spans="1:8" ht="43.2" x14ac:dyDescent="0.3">
      <c r="A33" s="39">
        <v>29</v>
      </c>
      <c r="B33" s="39" t="s">
        <v>89</v>
      </c>
      <c r="C33" s="39" t="s">
        <v>16</v>
      </c>
      <c r="D33" s="37" t="s">
        <v>90</v>
      </c>
      <c r="E33" s="38">
        <v>5</v>
      </c>
      <c r="F33" s="39" t="s">
        <v>12</v>
      </c>
      <c r="G33" s="37" t="s">
        <v>91</v>
      </c>
      <c r="H33" s="39" t="s">
        <v>14</v>
      </c>
    </row>
    <row r="34" spans="1:8" ht="43.2" x14ac:dyDescent="0.3">
      <c r="A34" s="39">
        <v>30</v>
      </c>
      <c r="B34" s="39" t="s">
        <v>92</v>
      </c>
      <c r="C34" s="39" t="s">
        <v>16</v>
      </c>
      <c r="D34" s="37" t="s">
        <v>93</v>
      </c>
      <c r="E34" s="38">
        <v>14</v>
      </c>
      <c r="F34" s="39" t="s">
        <v>12</v>
      </c>
      <c r="G34" s="37" t="s">
        <v>94</v>
      </c>
      <c r="H34" s="39" t="s">
        <v>14</v>
      </c>
    </row>
    <row r="35" spans="1:8" ht="28.8" x14ac:dyDescent="0.3">
      <c r="A35" s="39">
        <v>31</v>
      </c>
      <c r="B35" s="39" t="s">
        <v>95</v>
      </c>
      <c r="C35" s="39" t="s">
        <v>16</v>
      </c>
      <c r="D35" s="37" t="s">
        <v>96</v>
      </c>
      <c r="E35" s="38">
        <v>4</v>
      </c>
      <c r="F35" s="39" t="s">
        <v>12</v>
      </c>
      <c r="G35" s="37" t="s">
        <v>97</v>
      </c>
      <c r="H35" s="39" t="s">
        <v>14</v>
      </c>
    </row>
    <row r="36" spans="1:8" ht="43.2" x14ac:dyDescent="0.3">
      <c r="A36" s="39">
        <v>32</v>
      </c>
      <c r="B36" s="39" t="s">
        <v>98</v>
      </c>
      <c r="C36" s="39" t="s">
        <v>10</v>
      </c>
      <c r="D36" s="37" t="s">
        <v>99</v>
      </c>
      <c r="E36" s="38">
        <v>1</v>
      </c>
      <c r="F36" s="39" t="s">
        <v>12</v>
      </c>
      <c r="G36" s="37" t="s">
        <v>100</v>
      </c>
      <c r="H36" s="39" t="s">
        <v>14</v>
      </c>
    </row>
    <row r="37" spans="1:8" ht="28.8" x14ac:dyDescent="0.3">
      <c r="A37" s="39">
        <v>51</v>
      </c>
      <c r="B37" s="39" t="s">
        <v>101</v>
      </c>
      <c r="C37" s="39" t="s">
        <v>10</v>
      </c>
      <c r="D37" s="37" t="s">
        <v>102</v>
      </c>
      <c r="E37" s="38">
        <v>1</v>
      </c>
      <c r="F37" s="39" t="s">
        <v>12</v>
      </c>
      <c r="G37" s="37" t="s">
        <v>39</v>
      </c>
      <c r="H37" s="39" t="s">
        <v>33</v>
      </c>
    </row>
    <row r="38" spans="1:8" s="40" customFormat="1" ht="28.8" x14ac:dyDescent="0.3">
      <c r="A38" s="39">
        <v>33</v>
      </c>
      <c r="B38" s="39" t="s">
        <v>103</v>
      </c>
      <c r="C38" s="39" t="s">
        <v>16</v>
      </c>
      <c r="D38" s="37" t="s">
        <v>104</v>
      </c>
      <c r="E38" s="38">
        <v>7</v>
      </c>
      <c r="F38" s="39" t="s">
        <v>12</v>
      </c>
      <c r="G38" s="37" t="s">
        <v>105</v>
      </c>
      <c r="H38" s="39" t="s">
        <v>14</v>
      </c>
    </row>
    <row r="39" spans="1:8" ht="43.2" x14ac:dyDescent="0.3">
      <c r="A39" s="39">
        <v>34</v>
      </c>
      <c r="B39" s="39" t="s">
        <v>106</v>
      </c>
      <c r="C39" s="39" t="s">
        <v>16</v>
      </c>
      <c r="D39" s="37" t="s">
        <v>45</v>
      </c>
      <c r="E39" s="38">
        <v>1</v>
      </c>
      <c r="F39" s="39" t="s">
        <v>12</v>
      </c>
      <c r="G39" s="37" t="s">
        <v>46</v>
      </c>
      <c r="H39" s="39" t="s">
        <v>14</v>
      </c>
    </row>
    <row r="40" spans="1:8" ht="43.2" x14ac:dyDescent="0.3">
      <c r="A40" s="39">
        <v>35</v>
      </c>
      <c r="B40" s="39" t="s">
        <v>107</v>
      </c>
      <c r="C40" s="39" t="s">
        <v>16</v>
      </c>
      <c r="D40" s="37" t="s">
        <v>108</v>
      </c>
      <c r="E40" s="38">
        <v>27</v>
      </c>
      <c r="F40" s="39" t="s">
        <v>12</v>
      </c>
      <c r="G40" s="37" t="s">
        <v>109</v>
      </c>
      <c r="H40" s="39" t="s">
        <v>14</v>
      </c>
    </row>
    <row r="41" spans="1:8" ht="43.2" x14ac:dyDescent="0.3">
      <c r="A41" s="39">
        <v>36</v>
      </c>
      <c r="B41" s="39" t="s">
        <v>110</v>
      </c>
      <c r="C41" s="39" t="s">
        <v>10</v>
      </c>
      <c r="D41" s="37" t="s">
        <v>111</v>
      </c>
      <c r="E41" s="38">
        <v>1</v>
      </c>
      <c r="F41" s="39" t="s">
        <v>12</v>
      </c>
      <c r="G41" s="37" t="s">
        <v>112</v>
      </c>
      <c r="H41" s="39" t="s">
        <v>113</v>
      </c>
    </row>
    <row r="42" spans="1:8" ht="28.8" x14ac:dyDescent="0.3">
      <c r="A42" s="39">
        <v>37</v>
      </c>
      <c r="B42" s="39" t="s">
        <v>114</v>
      </c>
      <c r="C42" s="39" t="s">
        <v>16</v>
      </c>
      <c r="D42" s="37" t="s">
        <v>115</v>
      </c>
      <c r="E42" s="38">
        <v>7</v>
      </c>
      <c r="F42" s="39" t="s">
        <v>12</v>
      </c>
      <c r="G42" s="37" t="s">
        <v>53</v>
      </c>
      <c r="H42" s="39" t="s">
        <v>14</v>
      </c>
    </row>
    <row r="43" spans="1:8" s="40" customFormat="1" ht="43.2" x14ac:dyDescent="0.3">
      <c r="A43" s="39">
        <v>38</v>
      </c>
      <c r="B43" s="39" t="s">
        <v>116</v>
      </c>
      <c r="C43" s="39" t="s">
        <v>10</v>
      </c>
      <c r="D43" s="37" t="s">
        <v>117</v>
      </c>
      <c r="E43" s="38">
        <v>1</v>
      </c>
      <c r="F43" s="39" t="s">
        <v>12</v>
      </c>
      <c r="G43" s="37" t="s">
        <v>118</v>
      </c>
      <c r="H43" s="39" t="s">
        <v>14</v>
      </c>
    </row>
    <row r="44" spans="1:8" s="40" customFormat="1" ht="28.8" x14ac:dyDescent="0.3">
      <c r="A44" s="39">
        <v>39</v>
      </c>
      <c r="B44" s="44" t="s">
        <v>119</v>
      </c>
      <c r="C44" s="39" t="s">
        <v>120</v>
      </c>
      <c r="D44" s="37" t="s">
        <v>121</v>
      </c>
      <c r="E44" s="38">
        <v>1</v>
      </c>
      <c r="F44" s="39" t="s">
        <v>12</v>
      </c>
      <c r="G44" s="37" t="s">
        <v>122</v>
      </c>
      <c r="H44" s="39" t="s">
        <v>123</v>
      </c>
    </row>
    <row r="45" spans="1:8" ht="28.8" x14ac:dyDescent="0.3">
      <c r="A45" s="39">
        <v>40</v>
      </c>
      <c r="B45" s="39" t="s">
        <v>124</v>
      </c>
      <c r="C45" s="39" t="s">
        <v>16</v>
      </c>
      <c r="D45" s="37" t="s">
        <v>125</v>
      </c>
      <c r="E45" s="38">
        <v>1</v>
      </c>
      <c r="F45" s="39" t="s">
        <v>87</v>
      </c>
      <c r="G45" s="37" t="s">
        <v>126</v>
      </c>
      <c r="H45" s="39" t="s">
        <v>14</v>
      </c>
    </row>
    <row r="46" spans="1:8" ht="43.2" x14ac:dyDescent="0.3">
      <c r="A46" s="39">
        <v>41</v>
      </c>
      <c r="B46" s="44" t="s">
        <v>127</v>
      </c>
      <c r="C46" s="39" t="s">
        <v>16</v>
      </c>
      <c r="D46" s="37" t="s">
        <v>128</v>
      </c>
      <c r="E46" s="38">
        <v>11</v>
      </c>
      <c r="F46" s="39" t="s">
        <v>12</v>
      </c>
      <c r="G46" s="37" t="s">
        <v>129</v>
      </c>
      <c r="H46" s="39" t="s">
        <v>14</v>
      </c>
    </row>
    <row r="47" spans="1:8" ht="43.2" x14ac:dyDescent="0.3">
      <c r="A47" s="39">
        <v>42</v>
      </c>
      <c r="B47" s="39" t="s">
        <v>130</v>
      </c>
      <c r="C47" s="39" t="s">
        <v>10</v>
      </c>
      <c r="D47" s="37" t="s">
        <v>131</v>
      </c>
      <c r="E47" s="38">
        <v>1</v>
      </c>
      <c r="F47" s="39" t="s">
        <v>12</v>
      </c>
      <c r="G47" s="37" t="s">
        <v>27</v>
      </c>
      <c r="H47" s="39" t="s">
        <v>132</v>
      </c>
    </row>
    <row r="48" spans="1:8" ht="43.2" x14ac:dyDescent="0.3">
      <c r="A48" s="39">
        <v>43</v>
      </c>
      <c r="B48" s="39" t="s">
        <v>130</v>
      </c>
      <c r="C48" s="39" t="s">
        <v>10</v>
      </c>
      <c r="D48" s="37" t="s">
        <v>133</v>
      </c>
      <c r="E48" s="38">
        <v>1</v>
      </c>
      <c r="F48" s="39" t="s">
        <v>12</v>
      </c>
      <c r="G48" s="37" t="s">
        <v>134</v>
      </c>
      <c r="H48" s="39" t="s">
        <v>135</v>
      </c>
    </row>
    <row r="49" spans="1:8" ht="28.8" x14ac:dyDescent="0.3">
      <c r="A49" s="39">
        <v>44</v>
      </c>
      <c r="B49" s="39" t="s">
        <v>136</v>
      </c>
      <c r="C49" s="39" t="s">
        <v>10</v>
      </c>
      <c r="D49" s="37" t="s">
        <v>137</v>
      </c>
      <c r="E49" s="38">
        <v>1</v>
      </c>
      <c r="F49" s="39" t="s">
        <v>12</v>
      </c>
      <c r="G49" s="37" t="s">
        <v>138</v>
      </c>
      <c r="H49" s="39" t="s">
        <v>14</v>
      </c>
    </row>
    <row r="50" spans="1:8" ht="43.2" x14ac:dyDescent="0.3">
      <c r="A50" s="39">
        <v>45</v>
      </c>
      <c r="B50" s="39" t="s">
        <v>139</v>
      </c>
      <c r="C50" s="39" t="s">
        <v>16</v>
      </c>
      <c r="D50" s="37" t="s">
        <v>140</v>
      </c>
      <c r="E50" s="38">
        <v>6</v>
      </c>
      <c r="F50" s="39" t="s">
        <v>12</v>
      </c>
      <c r="G50" s="37" t="s">
        <v>129</v>
      </c>
      <c r="H50" s="39" t="s">
        <v>14</v>
      </c>
    </row>
    <row r="51" spans="1:8" ht="28.8" x14ac:dyDescent="0.3">
      <c r="A51" s="39">
        <v>46</v>
      </c>
      <c r="B51" s="39" t="s">
        <v>141</v>
      </c>
      <c r="C51" s="39" t="s">
        <v>10</v>
      </c>
      <c r="D51" s="37" t="s">
        <v>137</v>
      </c>
      <c r="E51" s="38">
        <v>2</v>
      </c>
      <c r="F51" s="39" t="s">
        <v>12</v>
      </c>
      <c r="G51" s="37" t="s">
        <v>142</v>
      </c>
      <c r="H51" s="39" t="s">
        <v>14</v>
      </c>
    </row>
    <row r="52" spans="1:8" ht="43.2" x14ac:dyDescent="0.3">
      <c r="A52" s="39">
        <v>47</v>
      </c>
      <c r="B52" s="39" t="s">
        <v>143</v>
      </c>
      <c r="C52" s="39" t="s">
        <v>16</v>
      </c>
      <c r="D52" s="37" t="s">
        <v>144</v>
      </c>
      <c r="E52" s="38">
        <v>19</v>
      </c>
      <c r="F52" s="39" t="s">
        <v>12</v>
      </c>
      <c r="G52" s="37" t="s">
        <v>145</v>
      </c>
      <c r="H52" s="39" t="s">
        <v>14</v>
      </c>
    </row>
    <row r="53" spans="1:8" ht="28.8" x14ac:dyDescent="0.3">
      <c r="A53" s="39">
        <v>48</v>
      </c>
      <c r="B53" s="39" t="s">
        <v>146</v>
      </c>
      <c r="C53" s="39" t="s">
        <v>10</v>
      </c>
      <c r="D53" s="37" t="s">
        <v>147</v>
      </c>
      <c r="E53" s="38">
        <v>4</v>
      </c>
      <c r="F53" s="39" t="s">
        <v>12</v>
      </c>
      <c r="G53" s="37" t="s">
        <v>148</v>
      </c>
      <c r="H53" s="39" t="s">
        <v>14</v>
      </c>
    </row>
    <row r="54" spans="1:8" ht="43.2" x14ac:dyDescent="0.3">
      <c r="A54" s="39">
        <v>49</v>
      </c>
      <c r="B54" s="39" t="s">
        <v>149</v>
      </c>
      <c r="C54" s="39" t="s">
        <v>16</v>
      </c>
      <c r="D54" s="37" t="s">
        <v>150</v>
      </c>
      <c r="E54" s="38">
        <v>5</v>
      </c>
      <c r="F54" s="39" t="s">
        <v>12</v>
      </c>
      <c r="G54" s="37" t="s">
        <v>151</v>
      </c>
      <c r="H54" s="39" t="s">
        <v>152</v>
      </c>
    </row>
    <row r="55" spans="1:8" ht="43.2" x14ac:dyDescent="0.3">
      <c r="A55" s="39">
        <v>50</v>
      </c>
      <c r="B55" s="39" t="s">
        <v>153</v>
      </c>
      <c r="C55" s="39" t="s">
        <v>10</v>
      </c>
      <c r="D55" s="37" t="s">
        <v>154</v>
      </c>
      <c r="E55" s="38">
        <v>4</v>
      </c>
      <c r="F55" s="39" t="s">
        <v>12</v>
      </c>
      <c r="G55" s="37" t="s">
        <v>155</v>
      </c>
      <c r="H55" s="39" t="s">
        <v>156</v>
      </c>
    </row>
    <row r="56" spans="1:8" ht="28.8" x14ac:dyDescent="0.3">
      <c r="A56" s="39">
        <v>52</v>
      </c>
      <c r="B56" s="39" t="s">
        <v>157</v>
      </c>
      <c r="C56" s="39" t="s">
        <v>10</v>
      </c>
      <c r="D56" s="37" t="s">
        <v>158</v>
      </c>
      <c r="E56" s="38">
        <v>4</v>
      </c>
      <c r="F56" s="39" t="s">
        <v>12</v>
      </c>
      <c r="G56" s="37" t="s">
        <v>159</v>
      </c>
      <c r="H56" s="39"/>
    </row>
    <row r="57" spans="1:8" ht="23.4" customHeight="1" x14ac:dyDescent="0.3">
      <c r="A57" s="39"/>
      <c r="B57" s="39"/>
      <c r="C57" s="39"/>
      <c r="D57" s="41" t="s">
        <v>160</v>
      </c>
      <c r="E57" s="42">
        <f>SUM(E5:E56)</f>
        <v>314</v>
      </c>
      <c r="F57" s="39"/>
      <c r="G57" s="37"/>
      <c r="H57" s="39"/>
    </row>
    <row r="58" spans="1:8" x14ac:dyDescent="0.3">
      <c r="D58" s="24" t="s">
        <v>161</v>
      </c>
      <c r="E58" s="34">
        <f>E57-E59-E60</f>
        <v>283</v>
      </c>
    </row>
    <row r="59" spans="1:8" x14ac:dyDescent="0.3">
      <c r="D59" s="24" t="s">
        <v>162</v>
      </c>
      <c r="E59" s="34">
        <f>E54+E41+E44</f>
        <v>7</v>
      </c>
    </row>
    <row r="60" spans="1:8" x14ac:dyDescent="0.3">
      <c r="D60" s="24" t="s">
        <v>163</v>
      </c>
      <c r="E60" s="34">
        <f>E32</f>
        <v>24</v>
      </c>
    </row>
  </sheetData>
  <mergeCells count="1">
    <mergeCell ref="B2:F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workbookViewId="0">
      <selection activeCell="A12" sqref="A12:G12"/>
    </sheetView>
  </sheetViews>
  <sheetFormatPr defaultRowHeight="14.4" x14ac:dyDescent="0.3"/>
  <cols>
    <col min="1" max="1" width="4.44140625" style="3" customWidth="1"/>
    <col min="2" max="2" width="11.88671875" style="10" customWidth="1"/>
    <col min="3" max="3" width="13.6640625" style="10" customWidth="1"/>
    <col min="4" max="4" width="45.77734375" style="4" customWidth="1"/>
    <col min="5" max="5" width="13.21875" style="2" customWidth="1"/>
    <col min="6" max="6" width="17.33203125" customWidth="1"/>
    <col min="7" max="7" width="8.88671875" style="3"/>
  </cols>
  <sheetData>
    <row r="1" spans="1:7" ht="21" x14ac:dyDescent="0.4">
      <c r="D1" s="1" t="s">
        <v>0</v>
      </c>
      <c r="F1" s="4"/>
    </row>
    <row r="2" spans="1:7" ht="40.200000000000003" customHeight="1" x14ac:dyDescent="0.35">
      <c r="B2" s="5" t="s">
        <v>191</v>
      </c>
      <c r="C2" s="6"/>
      <c r="D2" s="6"/>
      <c r="E2" s="6"/>
      <c r="F2" s="6"/>
    </row>
    <row r="3" spans="1:7" ht="19.8" customHeight="1" x14ac:dyDescent="0.35">
      <c r="B3" s="11"/>
      <c r="D3" s="10"/>
      <c r="F3" s="3"/>
    </row>
    <row r="4" spans="1:7" ht="44.25" customHeight="1" x14ac:dyDescent="0.3">
      <c r="A4" s="7" t="s">
        <v>1</v>
      </c>
      <c r="B4" s="9" t="s">
        <v>164</v>
      </c>
      <c r="C4" s="9" t="s">
        <v>3</v>
      </c>
      <c r="D4" s="9" t="s">
        <v>4</v>
      </c>
      <c r="E4" s="9" t="s">
        <v>5</v>
      </c>
      <c r="F4" s="9" t="s">
        <v>7</v>
      </c>
      <c r="G4" s="9" t="s">
        <v>167</v>
      </c>
    </row>
    <row r="5" spans="1:7" s="29" customFormat="1" ht="59.4" customHeight="1" x14ac:dyDescent="0.3">
      <c r="A5" s="19">
        <v>1</v>
      </c>
      <c r="B5" s="20" t="s">
        <v>165</v>
      </c>
      <c r="C5" s="21" t="s">
        <v>188</v>
      </c>
      <c r="D5" s="28" t="s">
        <v>187</v>
      </c>
      <c r="E5" s="22">
        <v>2</v>
      </c>
      <c r="F5" s="27" t="s">
        <v>166</v>
      </c>
      <c r="G5" s="19" t="s">
        <v>170</v>
      </c>
    </row>
    <row r="6" spans="1:7" s="29" customFormat="1" ht="44.4" customHeight="1" x14ac:dyDescent="0.3">
      <c r="A6" s="19">
        <v>2</v>
      </c>
      <c r="B6" s="20" t="s">
        <v>176</v>
      </c>
      <c r="C6" s="21" t="s">
        <v>188</v>
      </c>
      <c r="D6" s="30" t="s">
        <v>189</v>
      </c>
      <c r="E6" s="22">
        <v>1</v>
      </c>
      <c r="F6" s="27" t="s">
        <v>177</v>
      </c>
      <c r="G6" s="19">
        <v>1</v>
      </c>
    </row>
    <row r="7" spans="1:7" s="29" customFormat="1" ht="55.8" customHeight="1" x14ac:dyDescent="0.3">
      <c r="A7" s="19">
        <v>3</v>
      </c>
      <c r="B7" s="20" t="s">
        <v>172</v>
      </c>
      <c r="C7" s="21" t="s">
        <v>120</v>
      </c>
      <c r="D7" s="28" t="s">
        <v>186</v>
      </c>
      <c r="E7" s="22">
        <v>1</v>
      </c>
      <c r="F7" s="27" t="s">
        <v>173</v>
      </c>
      <c r="G7" s="19">
        <v>2</v>
      </c>
    </row>
    <row r="8" spans="1:7" s="29" customFormat="1" ht="57.6" x14ac:dyDescent="0.3">
      <c r="A8" s="19">
        <v>4</v>
      </c>
      <c r="B8" s="20" t="s">
        <v>168</v>
      </c>
      <c r="C8" s="21" t="s">
        <v>120</v>
      </c>
      <c r="D8" s="28" t="s">
        <v>171</v>
      </c>
      <c r="E8" s="22">
        <v>1</v>
      </c>
      <c r="F8" s="27" t="s">
        <v>169</v>
      </c>
      <c r="G8" s="19">
        <v>2</v>
      </c>
    </row>
    <row r="9" spans="1:7" s="29" customFormat="1" ht="57.6" x14ac:dyDescent="0.3">
      <c r="A9" s="19">
        <v>5</v>
      </c>
      <c r="B9" s="20" t="s">
        <v>174</v>
      </c>
      <c r="C9" s="21" t="s">
        <v>120</v>
      </c>
      <c r="D9" s="28" t="s">
        <v>185</v>
      </c>
      <c r="E9" s="22">
        <v>1</v>
      </c>
      <c r="F9" s="27" t="s">
        <v>175</v>
      </c>
      <c r="G9" s="19">
        <v>11</v>
      </c>
    </row>
    <row r="10" spans="1:7" s="29" customFormat="1" ht="31.8" customHeight="1" x14ac:dyDescent="0.3">
      <c r="A10" s="19">
        <v>6</v>
      </c>
      <c r="B10" s="25" t="s">
        <v>178</v>
      </c>
      <c r="C10" s="21" t="s">
        <v>120</v>
      </c>
      <c r="D10" s="31" t="s">
        <v>190</v>
      </c>
      <c r="E10" s="22">
        <v>2</v>
      </c>
      <c r="F10" s="27" t="s">
        <v>179</v>
      </c>
      <c r="G10" s="19" t="s">
        <v>180</v>
      </c>
    </row>
    <row r="11" spans="1:7" s="29" customFormat="1" ht="28.8" x14ac:dyDescent="0.3">
      <c r="A11" s="19">
        <v>7</v>
      </c>
      <c r="B11" s="26" t="s">
        <v>181</v>
      </c>
      <c r="C11" s="21" t="s">
        <v>10</v>
      </c>
      <c r="D11" s="28" t="s">
        <v>184</v>
      </c>
      <c r="E11" s="22">
        <v>3</v>
      </c>
      <c r="F11" s="28" t="s">
        <v>182</v>
      </c>
      <c r="G11" s="19" t="s">
        <v>183</v>
      </c>
    </row>
    <row r="12" spans="1:7" s="14" customFormat="1" ht="15.6" x14ac:dyDescent="0.3">
      <c r="A12" s="16"/>
      <c r="B12" s="47"/>
      <c r="C12" s="47"/>
      <c r="D12" s="48" t="s">
        <v>160</v>
      </c>
      <c r="E12" s="17">
        <f>SUM(E5:E11)</f>
        <v>11</v>
      </c>
      <c r="F12" s="49"/>
      <c r="G12" s="16"/>
    </row>
  </sheetData>
  <mergeCells count="1">
    <mergeCell ref="B2:F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workbookViewId="0">
      <selection activeCell="K14" sqref="K14"/>
    </sheetView>
  </sheetViews>
  <sheetFormatPr defaultRowHeight="14.4" x14ac:dyDescent="0.3"/>
  <cols>
    <col min="1" max="1" width="4.44140625" style="3" customWidth="1"/>
    <col min="2" max="2" width="11.88671875" style="10" customWidth="1"/>
    <col min="3" max="3" width="13.6640625" style="10" customWidth="1"/>
    <col min="4" max="4" width="45.77734375" style="4" customWidth="1"/>
    <col min="5" max="5" width="13.21875" style="2" customWidth="1"/>
    <col min="6" max="6" width="15.88671875" customWidth="1"/>
    <col min="7" max="7" width="5.5546875" style="3" customWidth="1"/>
    <col min="8" max="8" width="8.88671875" style="3"/>
  </cols>
  <sheetData>
    <row r="1" spans="1:8" ht="21" x14ac:dyDescent="0.4">
      <c r="D1" s="1" t="s">
        <v>0</v>
      </c>
      <c r="F1" s="4"/>
      <c r="G1" s="10"/>
    </row>
    <row r="2" spans="1:8" ht="40.200000000000003" customHeight="1" x14ac:dyDescent="0.35">
      <c r="B2" s="5" t="s">
        <v>192</v>
      </c>
      <c r="C2" s="6"/>
      <c r="D2" s="6"/>
      <c r="E2" s="6"/>
      <c r="F2" s="6"/>
    </row>
    <row r="3" spans="1:8" ht="19.8" customHeight="1" x14ac:dyDescent="0.35">
      <c r="B3" s="11"/>
      <c r="D3" s="10"/>
      <c r="F3" s="3"/>
    </row>
    <row r="4" spans="1:8" ht="44.25" customHeight="1" x14ac:dyDescent="0.3">
      <c r="A4" s="7" t="s">
        <v>1</v>
      </c>
      <c r="B4" s="9" t="s">
        <v>2</v>
      </c>
      <c r="C4" s="9" t="s">
        <v>3</v>
      </c>
      <c r="D4" s="9" t="s">
        <v>4</v>
      </c>
      <c r="E4" s="9" t="s">
        <v>5</v>
      </c>
      <c r="F4" s="9" t="s">
        <v>206</v>
      </c>
      <c r="G4" s="9" t="s">
        <v>202</v>
      </c>
      <c r="H4" s="9" t="s">
        <v>167</v>
      </c>
    </row>
    <row r="5" spans="1:8" s="32" customFormat="1" ht="44.25" customHeight="1" x14ac:dyDescent="0.3">
      <c r="A5" s="18">
        <v>1</v>
      </c>
      <c r="B5" s="18" t="s">
        <v>195</v>
      </c>
      <c r="C5" s="18" t="s">
        <v>10</v>
      </c>
      <c r="D5" s="43" t="s">
        <v>196</v>
      </c>
      <c r="E5" s="46">
        <v>1</v>
      </c>
      <c r="F5" s="43" t="s">
        <v>205</v>
      </c>
      <c r="G5" s="18" t="s">
        <v>203</v>
      </c>
      <c r="H5" s="18">
        <v>2</v>
      </c>
    </row>
    <row r="6" spans="1:8" s="32" customFormat="1" ht="44.25" customHeight="1" x14ac:dyDescent="0.3">
      <c r="A6" s="18">
        <v>2</v>
      </c>
      <c r="B6" s="18" t="s">
        <v>195</v>
      </c>
      <c r="C6" s="18" t="s">
        <v>10</v>
      </c>
      <c r="D6" s="43" t="s">
        <v>201</v>
      </c>
      <c r="E6" s="46">
        <v>1</v>
      </c>
      <c r="F6" s="43" t="s">
        <v>207</v>
      </c>
      <c r="G6" s="18" t="s">
        <v>204</v>
      </c>
      <c r="H6" s="18">
        <v>2</v>
      </c>
    </row>
    <row r="7" spans="1:8" s="32" customFormat="1" ht="44.25" customHeight="1" x14ac:dyDescent="0.3">
      <c r="A7" s="18">
        <v>3</v>
      </c>
      <c r="B7" s="18" t="s">
        <v>197</v>
      </c>
      <c r="C7" s="18" t="s">
        <v>10</v>
      </c>
      <c r="D7" s="43" t="s">
        <v>198</v>
      </c>
      <c r="E7" s="46">
        <v>1</v>
      </c>
      <c r="F7" s="43" t="s">
        <v>208</v>
      </c>
      <c r="G7" s="18" t="s">
        <v>203</v>
      </c>
      <c r="H7" s="18">
        <v>1</v>
      </c>
    </row>
    <row r="8" spans="1:8" s="32" customFormat="1" ht="44.25" customHeight="1" x14ac:dyDescent="0.3">
      <c r="A8" s="18">
        <v>4</v>
      </c>
      <c r="B8" s="18" t="s">
        <v>197</v>
      </c>
      <c r="C8" s="18" t="s">
        <v>10</v>
      </c>
      <c r="D8" s="43" t="s">
        <v>215</v>
      </c>
      <c r="E8" s="46">
        <v>1</v>
      </c>
      <c r="F8" s="43" t="s">
        <v>214</v>
      </c>
      <c r="G8" s="18" t="s">
        <v>204</v>
      </c>
      <c r="H8" s="18">
        <v>10</v>
      </c>
    </row>
    <row r="9" spans="1:8" s="29" customFormat="1" ht="50.4" customHeight="1" x14ac:dyDescent="0.3">
      <c r="A9" s="19">
        <v>5</v>
      </c>
      <c r="B9" s="45" t="s">
        <v>193</v>
      </c>
      <c r="C9" s="21" t="s">
        <v>10</v>
      </c>
      <c r="D9" s="28" t="s">
        <v>194</v>
      </c>
      <c r="E9" s="22">
        <v>1</v>
      </c>
      <c r="F9" s="27" t="s">
        <v>209</v>
      </c>
      <c r="G9" s="18" t="s">
        <v>203</v>
      </c>
      <c r="H9" s="19">
        <v>2</v>
      </c>
    </row>
    <row r="10" spans="1:8" s="29" customFormat="1" ht="50.4" customHeight="1" x14ac:dyDescent="0.3">
      <c r="A10" s="19">
        <v>6</v>
      </c>
      <c r="B10" s="45" t="s">
        <v>211</v>
      </c>
      <c r="C10" s="21" t="s">
        <v>120</v>
      </c>
      <c r="D10" s="28" t="s">
        <v>201</v>
      </c>
      <c r="E10" s="22">
        <v>1</v>
      </c>
      <c r="F10" s="27" t="s">
        <v>175</v>
      </c>
      <c r="G10" s="18" t="s">
        <v>204</v>
      </c>
      <c r="H10" s="19">
        <v>31</v>
      </c>
    </row>
    <row r="11" spans="1:8" s="29" customFormat="1" ht="44.4" customHeight="1" x14ac:dyDescent="0.3">
      <c r="A11" s="19">
        <v>7</v>
      </c>
      <c r="B11" s="20" t="s">
        <v>199</v>
      </c>
      <c r="C11" s="21" t="s">
        <v>10</v>
      </c>
      <c r="D11" s="28" t="s">
        <v>200</v>
      </c>
      <c r="E11" s="22">
        <v>1</v>
      </c>
      <c r="F11" s="27" t="s">
        <v>210</v>
      </c>
      <c r="G11" s="18" t="s">
        <v>203</v>
      </c>
      <c r="H11" s="19">
        <v>1</v>
      </c>
    </row>
    <row r="12" spans="1:8" s="29" customFormat="1" ht="44.4" customHeight="1" x14ac:dyDescent="0.3">
      <c r="A12" s="19">
        <v>8</v>
      </c>
      <c r="B12" s="20" t="s">
        <v>216</v>
      </c>
      <c r="C12" s="21" t="s">
        <v>120</v>
      </c>
      <c r="D12" s="28" t="s">
        <v>201</v>
      </c>
      <c r="E12" s="22">
        <v>3</v>
      </c>
      <c r="F12" s="27" t="s">
        <v>177</v>
      </c>
      <c r="G12" s="18" t="s">
        <v>204</v>
      </c>
      <c r="H12" s="19" t="s">
        <v>217</v>
      </c>
    </row>
    <row r="13" spans="1:8" s="29" customFormat="1" ht="44.4" customHeight="1" x14ac:dyDescent="0.3">
      <c r="A13" s="19">
        <v>9</v>
      </c>
      <c r="B13" s="20" t="s">
        <v>218</v>
      </c>
      <c r="C13" s="21" t="s">
        <v>10</v>
      </c>
      <c r="D13" s="30" t="s">
        <v>219</v>
      </c>
      <c r="E13" s="22">
        <v>1</v>
      </c>
      <c r="F13" s="27" t="s">
        <v>208</v>
      </c>
      <c r="G13" s="18" t="s">
        <v>204</v>
      </c>
      <c r="H13" s="19">
        <v>15</v>
      </c>
    </row>
    <row r="14" spans="1:8" s="29" customFormat="1" ht="55.8" customHeight="1" x14ac:dyDescent="0.3">
      <c r="A14" s="19">
        <v>10</v>
      </c>
      <c r="B14" s="20" t="s">
        <v>212</v>
      </c>
      <c r="C14" s="21" t="s">
        <v>10</v>
      </c>
      <c r="D14" s="28" t="s">
        <v>213</v>
      </c>
      <c r="E14" s="22">
        <v>1</v>
      </c>
      <c r="F14" s="27" t="s">
        <v>210</v>
      </c>
      <c r="G14" s="19" t="s">
        <v>204</v>
      </c>
      <c r="H14" s="19">
        <v>1</v>
      </c>
    </row>
    <row r="15" spans="1:8" s="14" customFormat="1" ht="15.6" x14ac:dyDescent="0.3">
      <c r="A15" s="16"/>
      <c r="B15" s="47"/>
      <c r="C15" s="47"/>
      <c r="D15" s="48" t="s">
        <v>160</v>
      </c>
      <c r="E15" s="17">
        <f>SUM(E5:E14)</f>
        <v>12</v>
      </c>
      <c r="F15" s="49"/>
      <c r="G15" s="16"/>
      <c r="H15" s="16"/>
    </row>
  </sheetData>
  <mergeCells count="1">
    <mergeCell ref="B2:F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10"/>
  <sheetViews>
    <sheetView workbookViewId="0">
      <selection activeCell="E13" sqref="E13"/>
    </sheetView>
  </sheetViews>
  <sheetFormatPr defaultRowHeight="14.4" x14ac:dyDescent="0.3"/>
  <cols>
    <col min="1" max="1" width="5" customWidth="1"/>
    <col min="2" max="2" width="44" customWidth="1"/>
    <col min="3" max="3" width="16.21875" style="12" customWidth="1"/>
  </cols>
  <sheetData>
    <row r="1" spans="2:3" x14ac:dyDescent="0.3">
      <c r="B1" s="15" t="s">
        <v>230</v>
      </c>
    </row>
    <row r="2" spans="2:3" ht="23.4" customHeight="1" x14ac:dyDescent="0.3">
      <c r="B2" s="53" t="s">
        <v>229</v>
      </c>
    </row>
    <row r="3" spans="2:3" ht="8.4" customHeight="1" x14ac:dyDescent="0.3">
      <c r="B3" s="53"/>
    </row>
    <row r="4" spans="2:3" ht="39.6" customHeight="1" x14ac:dyDescent="0.3">
      <c r="B4" s="52" t="s">
        <v>221</v>
      </c>
      <c r="C4" s="52" t="s">
        <v>222</v>
      </c>
    </row>
    <row r="5" spans="2:3" ht="16.8" customHeight="1" x14ac:dyDescent="0.3">
      <c r="B5" s="13" t="s">
        <v>223</v>
      </c>
      <c r="C5" s="16">
        <v>283</v>
      </c>
    </row>
    <row r="6" spans="2:3" ht="18.600000000000001" customHeight="1" x14ac:dyDescent="0.3">
      <c r="B6" s="13" t="s">
        <v>227</v>
      </c>
      <c r="C6" s="16">
        <v>7</v>
      </c>
    </row>
    <row r="7" spans="2:3" ht="20.399999999999999" customHeight="1" x14ac:dyDescent="0.3">
      <c r="B7" s="28" t="s">
        <v>224</v>
      </c>
      <c r="C7" s="16">
        <v>24</v>
      </c>
    </row>
    <row r="8" spans="2:3" ht="19.2" customHeight="1" x14ac:dyDescent="0.3">
      <c r="B8" s="13" t="s">
        <v>225</v>
      </c>
      <c r="C8" s="16">
        <v>11</v>
      </c>
    </row>
    <row r="9" spans="2:3" ht="18.600000000000001" customHeight="1" x14ac:dyDescent="0.3">
      <c r="B9" s="13" t="s">
        <v>226</v>
      </c>
      <c r="C9" s="16">
        <v>12</v>
      </c>
    </row>
    <row r="10" spans="2:3" ht="24" customHeight="1" x14ac:dyDescent="0.35">
      <c r="B10" s="50" t="s">
        <v>228</v>
      </c>
      <c r="C10" s="51">
        <f>SUM(C5:C9)</f>
        <v>337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кпк</vt:lpstr>
      <vt:lpstr>тьюторы</vt:lpstr>
      <vt:lpstr>эксперты ОГЭ ЕГЭ</vt:lpstr>
      <vt:lpstr>сводная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2020-01-30T11:11:05Z</dcterms:modified>
</cp:coreProperties>
</file>