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 activeTab="7"/>
  </bookViews>
  <sheets>
    <sheet name="кпк" sheetId="1" r:id="rId1"/>
    <sheet name="ШНОР" sheetId="8" r:id="rId2"/>
    <sheet name="тьюторы" sheetId="2" r:id="rId3"/>
    <sheet name="эксперты ОГЭ ЕГЭ" sheetId="3" r:id="rId4"/>
    <sheet name="ЦОС" sheetId="5" r:id="rId5"/>
    <sheet name="ЦНППМ" sheetId="6" r:id="rId6"/>
    <sheet name="сводная" sheetId="4" r:id="rId7"/>
    <sheet name="за 3 года" sheetId="9" r:id="rId8"/>
  </sheets>
  <definedNames>
    <definedName name="_xlnm._FilterDatabase" localSheetId="0" hidden="1">кпк!$A$4:$G$46</definedName>
    <definedName name="_xlnm._FilterDatabase" localSheetId="5" hidden="1">ЦНППМ!$A$4:$G$20</definedName>
    <definedName name="_xlnm._FilterDatabase" localSheetId="3" hidden="1">'эксперты ОГЭ ЕГЭ'!$A$4:$H$12</definedName>
  </definedNames>
  <calcPr calcId="145621"/>
</workbook>
</file>

<file path=xl/calcChain.xml><?xml version="1.0" encoding="utf-8"?>
<calcChain xmlns="http://schemas.openxmlformats.org/spreadsheetml/2006/main">
  <c r="E46" i="1" l="1"/>
  <c r="B14" i="9" l="1"/>
  <c r="E11" i="9" l="1"/>
  <c r="E12" i="9" s="1"/>
  <c r="D11" i="9"/>
  <c r="D12" i="9" s="1"/>
  <c r="C11" i="9" l="1"/>
  <c r="C12" i="9" s="1"/>
  <c r="E17" i="8" l="1"/>
  <c r="E16" i="5"/>
  <c r="H13" i="2"/>
  <c r="F10" i="4"/>
  <c r="E22" i="6" l="1"/>
  <c r="E14" i="3" l="1"/>
  <c r="C10" i="4" l="1"/>
</calcChain>
</file>

<file path=xl/sharedStrings.xml><?xml version="1.0" encoding="utf-8"?>
<sst xmlns="http://schemas.openxmlformats.org/spreadsheetml/2006/main" count="561" uniqueCount="317">
  <si>
    <t>ПЛАН-ГРАФИК</t>
  </si>
  <si>
    <t>№ п/п</t>
  </si>
  <si>
    <t>Дата</t>
  </si>
  <si>
    <t>Город</t>
  </si>
  <si>
    <t>Тема КПК</t>
  </si>
  <si>
    <t>Кол-во слушателей от МО</t>
  </si>
  <si>
    <t>Примечание</t>
  </si>
  <si>
    <t>ОО</t>
  </si>
  <si>
    <t>Краснодар</t>
  </si>
  <si>
    <t>Армавир</t>
  </si>
  <si>
    <t>Новокубанск</t>
  </si>
  <si>
    <t>Горячий ключ</t>
  </si>
  <si>
    <t>ОУ 16</t>
  </si>
  <si>
    <t>Дата сессий</t>
  </si>
  <si>
    <t>№ ОУ</t>
  </si>
  <si>
    <t>ЕГЭ/ОГЭ</t>
  </si>
  <si>
    <t>Предмет</t>
  </si>
  <si>
    <t>Категория слушателей</t>
  </si>
  <si>
    <t>Кол-во слушателей</t>
  </si>
  <si>
    <t>Кандидаты в эксперты ПК по ЕГЭ и ОГЭ</t>
  </si>
  <si>
    <t>ВСЕГО:</t>
  </si>
  <si>
    <t>Слушатели</t>
  </si>
  <si>
    <t>ОУ 8</t>
  </si>
  <si>
    <t>ОУ 23</t>
  </si>
  <si>
    <t>Организация деятельности начинающего заместителя руководителя ОО</t>
  </si>
  <si>
    <t>ОУ 4</t>
  </si>
  <si>
    <t>заведующие</t>
  </si>
  <si>
    <r>
      <t xml:space="preserve">«Деятельность тьюторов с учителями </t>
    </r>
    <r>
      <rPr>
        <b/>
        <sz val="11"/>
        <color theme="1"/>
        <rFont val="Calibri"/>
        <family val="2"/>
        <charset val="204"/>
        <scheme val="minor"/>
      </rPr>
      <t>физики</t>
    </r>
    <r>
      <rPr>
        <sz val="11"/>
        <color theme="1"/>
        <rFont val="Calibri"/>
        <family val="2"/>
        <scheme val="minor"/>
      </rPr>
      <t xml:space="preserve"> в соответствии с новыми образовательными стандартами и при подготовке к федеральным оценочным процедурам»</t>
    </r>
  </si>
  <si>
    <t xml:space="preserve">Горячий ключ   </t>
  </si>
  <si>
    <r>
      <t xml:space="preserve">«Совершенствование деятельности тьюторов  по повышению качества подготовки выпускников к ЕГЭ по </t>
    </r>
    <r>
      <rPr>
        <b/>
        <sz val="11"/>
        <color theme="1"/>
        <rFont val="Calibri"/>
        <family val="2"/>
        <charset val="204"/>
        <scheme val="minor"/>
      </rPr>
      <t>иностранному языку</t>
    </r>
    <r>
      <rPr>
        <sz val="11"/>
        <color theme="1"/>
        <rFont val="Calibri"/>
        <family val="2"/>
        <scheme val="minor"/>
      </rPr>
      <t>»</t>
    </r>
  </si>
  <si>
    <r>
      <t>«Деятельность тьюторов с учителями</t>
    </r>
    <r>
      <rPr>
        <b/>
        <sz val="11"/>
        <color theme="1"/>
        <rFont val="Calibri"/>
        <family val="2"/>
        <charset val="204"/>
        <scheme val="minor"/>
      </rPr>
      <t xml:space="preserve"> географии</t>
    </r>
    <r>
      <rPr>
        <sz val="11"/>
        <color theme="1"/>
        <rFont val="Calibri"/>
        <family val="2"/>
        <scheme val="minor"/>
      </rPr>
      <t xml:space="preserve"> в соответствии с новыми образовательными стандартами и при подготовке к федеральным оценочным процедурам»</t>
    </r>
  </si>
  <si>
    <r>
      <t xml:space="preserve">«Деятельность тьюторов с учителями </t>
    </r>
    <r>
      <rPr>
        <b/>
        <sz val="11"/>
        <color theme="1"/>
        <rFont val="Calibri"/>
        <family val="2"/>
        <charset val="204"/>
        <scheme val="minor"/>
      </rPr>
      <t>химии</t>
    </r>
    <r>
      <rPr>
        <sz val="11"/>
        <color theme="1"/>
        <rFont val="Calibri"/>
        <family val="2"/>
        <scheme val="minor"/>
      </rPr>
      <t xml:space="preserve"> в соответствии с новыми образовательными стандартами и при подготовке к федеральным оценочным процедурам»</t>
    </r>
  </si>
  <si>
    <t>Педагогические работники (РП "ЦОС")</t>
  </si>
  <si>
    <t>Педагогические работники (ФГОС и т.д.)</t>
  </si>
  <si>
    <t>ЕГЭ</t>
  </si>
  <si>
    <t>02.03-04.03</t>
  </si>
  <si>
    <t>ОГЭ</t>
  </si>
  <si>
    <t>Ступени личностного роста учителя: регулятивный аспект</t>
  </si>
  <si>
    <t>география</t>
  </si>
  <si>
    <t>физика</t>
  </si>
  <si>
    <t>биология</t>
  </si>
  <si>
    <r>
      <t xml:space="preserve">  </t>
    </r>
    <r>
      <rPr>
        <sz val="14"/>
        <color theme="1"/>
        <rFont val="Calibri"/>
        <family val="2"/>
        <charset val="204"/>
        <scheme val="minor"/>
      </rPr>
      <t>реализации дополнительных профессиональных программ повышения квалификации</t>
    </r>
    <r>
      <rPr>
        <b/>
        <sz val="14"/>
        <color theme="1"/>
        <rFont val="Calibri"/>
        <family val="2"/>
        <charset val="204"/>
        <scheme val="minor"/>
      </rPr>
      <t xml:space="preserve">  педагогических и руководящих работников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>МО Новокубанский район в ГБОУ ИРО КК</t>
    </r>
    <r>
      <rPr>
        <b/>
        <sz val="14"/>
        <color theme="1"/>
        <rFont val="Calibri"/>
        <family val="2"/>
        <charset val="204"/>
        <scheme val="minor"/>
      </rPr>
      <t xml:space="preserve"> в 2021 году</t>
    </r>
  </si>
  <si>
    <t>25.01-30.01</t>
  </si>
  <si>
    <t>Организационные и инновационные аспекты внеурочной деятельности в условиях реализации ФГОС</t>
  </si>
  <si>
    <t>зам.по ВР</t>
  </si>
  <si>
    <t>учителя ОПК, ОРКСЭ</t>
  </si>
  <si>
    <t>27.01-06.02</t>
  </si>
  <si>
    <t>Организационно-педагогические условия обеспечения предмета «Основы православной культуры»</t>
  </si>
  <si>
    <t>Профилактика аутодеструктивного поведения и формирование жизнестойкости у детей и подростков в условиях образовательного учреждения</t>
  </si>
  <si>
    <t>25.01-04.02</t>
  </si>
  <si>
    <t>психологи</t>
  </si>
  <si>
    <t>клас.руководители</t>
  </si>
  <si>
    <t>Организационно-педагогические условия деятельности классного руководителя, педагога – организатора</t>
  </si>
  <si>
    <t>11.02-22.02</t>
  </si>
  <si>
    <t>ДОУ 1, 10, 22, 26</t>
  </si>
  <si>
    <t>консульт.центры</t>
  </si>
  <si>
    <t>Особенности организации работы консультационного центра (в рамках реализации регионального проекта "Помощь семьям, имеющим детей"</t>
  </si>
  <si>
    <t>15.02-26.02</t>
  </si>
  <si>
    <t>ОУ 26,           ДОУ 18</t>
  </si>
  <si>
    <t>Психологическая помощь детям и подросткам в кризисном состоянии</t>
  </si>
  <si>
    <t>22.02-04.03</t>
  </si>
  <si>
    <t>Организация детского движения в образовательной организации</t>
  </si>
  <si>
    <t>19.02-03.03</t>
  </si>
  <si>
    <t>ШВР</t>
  </si>
  <si>
    <t xml:space="preserve">ДОУ 1, 10, 13, 16, 18, 30, 31 </t>
  </si>
  <si>
    <t>ОУ 14</t>
  </si>
  <si>
    <t>ОУ 3, 4, 7, 9, 13, 32</t>
  </si>
  <si>
    <t>ОУ 8, 15, 17, 24, 26, 27</t>
  </si>
  <si>
    <t>ОУ 5</t>
  </si>
  <si>
    <t>Коррекционные технологии в дошкольном образовании детей с ОВЗ</t>
  </si>
  <si>
    <t>12.03-24.03</t>
  </si>
  <si>
    <t>педагоги, работающие с детьми с ОВЗ</t>
  </si>
  <si>
    <t>ОУ 9,13              ДОУ 10</t>
  </si>
  <si>
    <t>ДОУ 1, 4, 16, 30, 32, 36</t>
  </si>
  <si>
    <t>Взаимодействие участников образовательных отношений в условиях реализации ФГОС ДО</t>
  </si>
  <si>
    <t>09.03-19.03</t>
  </si>
  <si>
    <t>ОУ 9, 16, 30</t>
  </si>
  <si>
    <t>начинающие зам.рук.</t>
  </si>
  <si>
    <t>01.03-04.03</t>
  </si>
  <si>
    <t>ОУ 2, 9, 14, 15, 28</t>
  </si>
  <si>
    <t>кубановедение (НОО)</t>
  </si>
  <si>
    <t>01.03-05.03</t>
  </si>
  <si>
    <t xml:space="preserve">Формирование естественно-научных компетенций младших школьников средствами курса «Кубановедение» </t>
  </si>
  <si>
    <t>Комплексное сопровождение обучающихся с умственной отсталостью и РАС в условиях реализации ФГОС ОВЗ</t>
  </si>
  <si>
    <t>ОУ 3   ДОУ 10</t>
  </si>
  <si>
    <t>05.03-18.03</t>
  </si>
  <si>
    <t>ДОУ 1, 2, 10, 13, 16, 22, 28, 43</t>
  </si>
  <si>
    <t>02.04-14.04</t>
  </si>
  <si>
    <t>ОУ 3, 10, 21</t>
  </si>
  <si>
    <t xml:space="preserve"> Особенности преподавания учебных предметов предметной области «Язык и речевая практика» в соответствии с требованиями ФГОС образования обучающихся с умственной отсталостью </t>
  </si>
  <si>
    <t>Профилактика аутодеструктивного поведения и формирование жизнестойкости у подростков в условиях образовательного учреждения</t>
  </si>
  <si>
    <t>19.04-29.04</t>
  </si>
  <si>
    <t>19.05-31.05</t>
  </si>
  <si>
    <t>педагоги ДОО</t>
  </si>
  <si>
    <t>ДОУ 2,3,7,8,10, 13,15,16,18,19, 20,28,30,31,32, 34,36,43</t>
  </si>
  <si>
    <r>
      <t xml:space="preserve"> </t>
    </r>
    <r>
      <rPr>
        <sz val="14"/>
        <color theme="1"/>
        <rFont val="Calibri"/>
        <family val="2"/>
        <charset val="204"/>
        <scheme val="minor"/>
      </rPr>
      <t xml:space="preserve"> реализации дополнительных профессиональных программ повышения квалификации</t>
    </r>
    <r>
      <rPr>
        <b/>
        <sz val="14"/>
        <color theme="1"/>
        <rFont val="Calibri"/>
        <family val="2"/>
        <charset val="204"/>
        <scheme val="minor"/>
      </rPr>
      <t xml:space="preserve"> кандидатов в эксперты ПК по ОГЭ и ЕГЭ  </t>
    </r>
    <r>
      <rPr>
        <sz val="14"/>
        <color theme="1"/>
        <rFont val="Calibri"/>
        <family val="2"/>
        <charset val="204"/>
        <scheme val="minor"/>
      </rPr>
      <t>МО Новокубанский район в ГБОУ ИРО КК</t>
    </r>
    <r>
      <rPr>
        <b/>
        <sz val="14"/>
        <color theme="1"/>
        <rFont val="Calibri"/>
        <family val="2"/>
        <charset val="204"/>
        <scheme val="minor"/>
      </rPr>
      <t xml:space="preserve"> в 2021 г.</t>
    </r>
  </si>
  <si>
    <r>
      <t xml:space="preserve"> </t>
    </r>
    <r>
      <rPr>
        <sz val="14"/>
        <color theme="1"/>
        <rFont val="Calibri"/>
        <family val="2"/>
        <charset val="204"/>
        <scheme val="minor"/>
      </rPr>
      <t xml:space="preserve"> реализации дополнительных профессиональных программ повышения квалификации</t>
    </r>
    <r>
      <rPr>
        <b/>
        <sz val="14"/>
        <color theme="1"/>
        <rFont val="Calibri"/>
        <family val="2"/>
        <charset val="204"/>
        <scheme val="minor"/>
      </rPr>
      <t xml:space="preserve">  </t>
    </r>
    <r>
      <rPr>
        <sz val="14"/>
        <color theme="1"/>
        <rFont val="Calibri"/>
        <family val="2"/>
        <charset val="204"/>
        <scheme val="minor"/>
      </rPr>
      <t>в рамках регионального проекта «Цифровая образовательная среда» национального проекта «Образование» в ГБОУ ИРО КК</t>
    </r>
    <r>
      <rPr>
        <b/>
        <sz val="14"/>
        <color theme="1"/>
        <rFont val="Calibri"/>
        <family val="2"/>
        <charset val="204"/>
        <scheme val="minor"/>
      </rPr>
      <t xml:space="preserve"> в 2021 г.</t>
    </r>
  </si>
  <si>
    <t>13.01-15.01</t>
  </si>
  <si>
    <t>ОУ 11</t>
  </si>
  <si>
    <t>конкурс, директор</t>
  </si>
  <si>
    <t>Организация деятельности участника профессионального конкурса («Директор школы Кубани»)</t>
  </si>
  <si>
    <t>Организация деятельности участника профессионального конкурса («Педагогический дебют»)</t>
  </si>
  <si>
    <t xml:space="preserve">конкурс </t>
  </si>
  <si>
    <t>18.01-21.01</t>
  </si>
  <si>
    <t>Организация деятельности участника профессионального конкурса («Воспитатель года Кубани»)</t>
  </si>
  <si>
    <t>01.02-04.02</t>
  </si>
  <si>
    <t>конкурс, воспитатель</t>
  </si>
  <si>
    <t>ДОУ 20</t>
  </si>
  <si>
    <t>Организация деятельности участника профессионального конкурса «Педагог-психолог Кубани».</t>
  </si>
  <si>
    <t>08.02-11.02</t>
  </si>
  <si>
    <t>конкурс, педагог-психолог</t>
  </si>
  <si>
    <t>Организация деятельности участника профессионального конкурса (Учитель года)</t>
  </si>
  <si>
    <t>15.03-18.03</t>
  </si>
  <si>
    <t xml:space="preserve">Организация деятельности участника профессионального конкурса «Учитель здоровья» </t>
  </si>
  <si>
    <t>19.04-22.04</t>
  </si>
  <si>
    <t>конкурс, учитель</t>
  </si>
  <si>
    <t>ОУ 2</t>
  </si>
  <si>
    <t xml:space="preserve">«Организация деятельности участника профессионального конкурса» </t>
  </si>
  <si>
    <t>конкурс, педагоги ДОО</t>
  </si>
  <si>
    <t>ДОУ 8, 10</t>
  </si>
  <si>
    <r>
      <t xml:space="preserve"> </t>
    </r>
    <r>
      <rPr>
        <sz val="14"/>
        <color theme="1"/>
        <rFont val="Calibri"/>
        <family val="2"/>
        <charset val="204"/>
        <scheme val="minor"/>
      </rPr>
      <t xml:space="preserve"> реализации дополнительных профессиональных программ повышения квалификации</t>
    </r>
    <r>
      <rPr>
        <b/>
        <sz val="14"/>
        <color theme="1"/>
        <rFont val="Calibri"/>
        <family val="2"/>
        <charset val="204"/>
        <scheme val="minor"/>
      </rPr>
      <t xml:space="preserve">  </t>
    </r>
    <r>
      <rPr>
        <sz val="14"/>
        <color theme="1"/>
        <rFont val="Calibri"/>
        <family val="2"/>
        <charset val="204"/>
        <scheme val="minor"/>
      </rPr>
      <t>в рамках</t>
    </r>
    <r>
      <rPr>
        <b/>
        <sz val="14"/>
        <color theme="1"/>
        <rFont val="Calibri"/>
        <family val="2"/>
        <charset val="204"/>
        <scheme val="minor"/>
      </rPr>
      <t xml:space="preserve"> </t>
    </r>
    <r>
      <rPr>
        <sz val="14"/>
        <color theme="1"/>
        <rFont val="Calibri"/>
        <family val="2"/>
        <charset val="204"/>
        <scheme val="minor"/>
      </rPr>
      <t>регионального проекта «Современная
школа» (в ЦНППМ)</t>
    </r>
    <r>
      <rPr>
        <b/>
        <sz val="14"/>
        <color theme="1"/>
        <rFont val="Calibri"/>
        <family val="2"/>
        <charset val="204"/>
        <scheme val="minor"/>
      </rPr>
      <t xml:space="preserve"> в 2021 г.</t>
    </r>
  </si>
  <si>
    <t>19.04-23.04</t>
  </si>
  <si>
    <t>Наставничество в образовательной организации</t>
  </si>
  <si>
    <t>ОУ 5, 30</t>
  </si>
  <si>
    <t xml:space="preserve">ОУ 2 ,15 </t>
  </si>
  <si>
    <t>27.04-30.04</t>
  </si>
  <si>
    <t>12.05-15.05</t>
  </si>
  <si>
    <r>
      <t xml:space="preserve">Деятельность тьюторов с учителями </t>
    </r>
    <r>
      <rPr>
        <b/>
        <sz val="11"/>
        <color theme="1"/>
        <rFont val="Calibri"/>
        <family val="2"/>
        <charset val="204"/>
        <scheme val="minor"/>
      </rPr>
      <t>биологии</t>
    </r>
    <r>
      <rPr>
        <sz val="11"/>
        <color theme="1"/>
        <rFont val="Calibri"/>
        <family val="2"/>
        <scheme val="minor"/>
      </rPr>
      <t xml:space="preserve"> в соответствии с новыми образовательными стандартами и при подготовке к федеральным оценочным процедурам</t>
    </r>
  </si>
  <si>
    <t xml:space="preserve">15.03-20.03  </t>
  </si>
  <si>
    <t xml:space="preserve">Горячий ключ  </t>
  </si>
  <si>
    <t>1 сессия                                           очно</t>
  </si>
  <si>
    <t>1 сессия                                            очно</t>
  </si>
  <si>
    <t xml:space="preserve">09.03-13.03  </t>
  </si>
  <si>
    <t>1 сессия                                              очно</t>
  </si>
  <si>
    <t>05.04-10.04</t>
  </si>
  <si>
    <t>Научно-методическое обеспечение проверки и оценки развернутых ответов выпускников ОГЭ (математика)</t>
  </si>
  <si>
    <t>математика</t>
  </si>
  <si>
    <t>ОУ 2,4</t>
  </si>
  <si>
    <t>Научно-методическое обеспечение проверки и оценки развернутых ответов выпускников по русскому языку ОГЭ</t>
  </si>
  <si>
    <t>22.03-24.03</t>
  </si>
  <si>
    <t>русский язык</t>
  </si>
  <si>
    <t>ОУ 27,28</t>
  </si>
  <si>
    <t>Научно-методическое обеспечение проверки и оценки развернутых ответов выпускников по математике</t>
  </si>
  <si>
    <t>24.02-26.02</t>
  </si>
  <si>
    <t>обществознание</t>
  </si>
  <si>
    <t>ОУ 1, 2, 4, 9</t>
  </si>
  <si>
    <t>Научно-методическое обеспечение проверки и оценки развернутых ответов выпускников ЕГЭ по русскому языку</t>
  </si>
  <si>
    <t>18.02-20.02</t>
  </si>
  <si>
    <t>ОУ 2, 8, 10</t>
  </si>
  <si>
    <t xml:space="preserve">Научно-методическое обеспечение проверки развернутых ответов выпускников по обществознанию в ЕГЭ (проблемы расхождения и пути решения) </t>
  </si>
  <si>
    <t>Научно-методическое обеспечение проверки и оценки развернутых ответов выпускников ЕГЭ по химии</t>
  </si>
  <si>
    <t>25.02-27.02</t>
  </si>
  <si>
    <t>химия</t>
  </si>
  <si>
    <t>Научно-методическое обеспечение проверки и оценки развернутых ответов выпускников ЕГЭ по географии</t>
  </si>
  <si>
    <t>Научно-методическое обеспечение проверки и оценки развернутых ответов выпускников ЕГЭ по литературе</t>
  </si>
  <si>
    <t>ОУ 1, 13</t>
  </si>
  <si>
    <t>литература</t>
  </si>
  <si>
    <t>14.03-17.03</t>
  </si>
  <si>
    <t>Тьюторы (1 сессия)</t>
  </si>
  <si>
    <r>
      <t xml:space="preserve">  </t>
    </r>
    <r>
      <rPr>
        <sz val="14"/>
        <color theme="1"/>
        <rFont val="Calibri"/>
        <family val="2"/>
        <charset val="204"/>
        <scheme val="minor"/>
      </rPr>
      <t>реализации дополнительных профессиональных программ повышения квалификации</t>
    </r>
    <r>
      <rPr>
        <b/>
        <sz val="14"/>
        <color theme="1"/>
        <rFont val="Calibri"/>
        <family val="2"/>
        <charset val="204"/>
        <scheme val="minor"/>
      </rPr>
      <t xml:space="preserve">  педагогических ШНОР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>МО Новокубанский район в ГБОУ ИРО КК</t>
    </r>
    <r>
      <rPr>
        <b/>
        <sz val="14"/>
        <color theme="1"/>
        <rFont val="Calibri"/>
        <family val="2"/>
        <charset val="204"/>
        <scheme val="minor"/>
      </rPr>
      <t xml:space="preserve"> в 2021 году</t>
    </r>
  </si>
  <si>
    <t>Особенности подготовки к оценочным процедурам по географии</t>
  </si>
  <si>
    <t>23.03-26.03</t>
  </si>
  <si>
    <t>ОУ 27, 30</t>
  </si>
  <si>
    <t>Избранные вопросы предметной подготовки обучающихся к итоговой аттестации (иностранный язык)</t>
  </si>
  <si>
    <t>иностранный язык</t>
  </si>
  <si>
    <t>10.03-13.03</t>
  </si>
  <si>
    <t>Совершенствование деятельности учителя по устранению недостатков изучения примерной программы по химии по итогам оценочных процедур и итоговой аттестации</t>
  </si>
  <si>
    <t>ОУ 9,12,27</t>
  </si>
  <si>
    <t>29.03-01.04</t>
  </si>
  <si>
    <t>Особенности подготовки к оценочным процедурам по биологии</t>
  </si>
  <si>
    <t>ОУ 9, 16</t>
  </si>
  <si>
    <t>13.04-16.04</t>
  </si>
  <si>
    <t>Особенности подготовки к оценочным процедурам по физике</t>
  </si>
  <si>
    <t>ОУ 6, 26</t>
  </si>
  <si>
    <t>26.04-29.04</t>
  </si>
  <si>
    <t>Педагоги ШНОР</t>
  </si>
  <si>
    <t>Обучение иностранному языку в соответствии с требованиями ФГОС общего образования</t>
  </si>
  <si>
    <t>ОУ 1</t>
  </si>
  <si>
    <t>ин.яз</t>
  </si>
  <si>
    <t>05.07-23.07</t>
  </si>
  <si>
    <t>педагог-организатор</t>
  </si>
  <si>
    <t>13.09-23.09</t>
  </si>
  <si>
    <t>Психолого-педагогическое сопровождение детей и подростков, переживших психотравмирующее событие (в т.ч. страдающих посттравматическими стрессовым расстройством)</t>
  </si>
  <si>
    <t>ОУ 7,8,16</t>
  </si>
  <si>
    <t>28.09-08.10</t>
  </si>
  <si>
    <t>Формирование естественнонаучной грамотности обучающихся по средством использования современных средств обучения в учебном предмете «Химия»</t>
  </si>
  <si>
    <t>14.09-30.09</t>
  </si>
  <si>
    <t>Горячий Ключ</t>
  </si>
  <si>
    <t>ОУ 20, 23, 25, 26 27</t>
  </si>
  <si>
    <t>Управление качеством образования в условиях внедрения ФГОС ОО</t>
  </si>
  <si>
    <t>05.10-15.10</t>
  </si>
  <si>
    <t>Совершенствование профессиональных компетенций педагогов в области технологий формирования функциональной грамотности обучающихся</t>
  </si>
  <si>
    <t>фин.грамотность</t>
  </si>
  <si>
    <t>04.10-07.10</t>
  </si>
  <si>
    <t>Методические подходы к усвоению элементов содержания контрольно-измерительных материалов государственной итоговой аттестации (география)</t>
  </si>
  <si>
    <t>15.11-18.11</t>
  </si>
  <si>
    <t>ОУ 13</t>
  </si>
  <si>
    <t>ОУ 7</t>
  </si>
  <si>
    <t>директора, замы по УВР</t>
  </si>
  <si>
    <t>низкие результаты ЕГЭ, география</t>
  </si>
  <si>
    <t>Оптимизация ресурсов ДОО в реализации образовательного процесса в соответствии с ФГОС ДО</t>
  </si>
  <si>
    <t>ДОУ 19</t>
  </si>
  <si>
    <t>Ст.воспитатель</t>
  </si>
  <si>
    <t>15.11-26.11</t>
  </si>
  <si>
    <t>Формирование естественно-научных компетенций младших школьников средствами курса «Кубановедение»</t>
  </si>
  <si>
    <t>29.11-02.12</t>
  </si>
  <si>
    <t>Эффективные инструменты организации профориентационного школьного пространства</t>
  </si>
  <si>
    <t>ОУ  24</t>
  </si>
  <si>
    <t>23.11-03.12</t>
  </si>
  <si>
    <t>ОУ 1, 17, 25</t>
  </si>
  <si>
    <t>29.11-09.12</t>
  </si>
  <si>
    <t>Методические подходы к усвоению элементов содержания контрольно-измерительных материалов по физике</t>
  </si>
  <si>
    <t>низкие результаты ЕГЭ, физика</t>
  </si>
  <si>
    <t>ОУ 3, 11</t>
  </si>
  <si>
    <t>08.11-11.11</t>
  </si>
  <si>
    <t>Методические подходы к усвоению элементов содержания контрольно-измерительных материалов государственной итоговой аттестации (химия)</t>
  </si>
  <si>
    <t>низкие результаты ЕГЭ, химия</t>
  </si>
  <si>
    <t xml:space="preserve">Тьюторы </t>
  </si>
  <si>
    <t>Педагогические работники (в ЦНППМ)</t>
  </si>
  <si>
    <t>реализации дополнительных профессиональных программ повышения квалификации муниципальных тьюторов   МО Новокубанский район в ГБОУ ИРО КК в 2021 году</t>
  </si>
  <si>
    <t>2 сессия очно</t>
  </si>
  <si>
    <t>06.09-11.09</t>
  </si>
  <si>
    <t>20.09-25.09</t>
  </si>
  <si>
    <t>Организация работы тьютора по сопровождению учителей математики при подготовке к оценочным процедурам</t>
  </si>
  <si>
    <t>2, 4</t>
  </si>
  <si>
    <t>в полном объеме</t>
  </si>
  <si>
    <t>03.09-10.09</t>
  </si>
  <si>
    <t>04.10-08.10</t>
  </si>
  <si>
    <t>04.10-09.10</t>
  </si>
  <si>
    <t>Методика работы тьюторов ЕГЭ и ГИА-9 с учителями русского языка и литературы</t>
  </si>
  <si>
    <t>15.10-26.10</t>
  </si>
  <si>
    <t>Внедрение цифровой образовательной среды современной школы в рамках реализации регионального проекта «Цифровая образовательная среда»</t>
  </si>
  <si>
    <t>20.06-26.06</t>
  </si>
  <si>
    <t>НОО</t>
  </si>
  <si>
    <t>24.06-30.06</t>
  </si>
  <si>
    <t>15.09-24.09</t>
  </si>
  <si>
    <t>26.10-29.10</t>
  </si>
  <si>
    <t>11.10-16.10</t>
  </si>
  <si>
    <t>история, обществознание</t>
  </si>
  <si>
    <t>04.11-13.11</t>
  </si>
  <si>
    <t>физ-ра</t>
  </si>
  <si>
    <t>13.12-17.12</t>
  </si>
  <si>
    <t>1,2,3</t>
  </si>
  <si>
    <t>28.09-05.10</t>
  </si>
  <si>
    <t>1, 2</t>
  </si>
  <si>
    <t>технология</t>
  </si>
  <si>
    <t>29.11-11.12</t>
  </si>
  <si>
    <t>1, 3</t>
  </si>
  <si>
    <t>математика (физика)</t>
  </si>
  <si>
    <t>21.10-29.10</t>
  </si>
  <si>
    <t>Методы и технологии изучения истории и оценка эффективности обучения в условиях реализации ФГОС ООО и СОО</t>
  </si>
  <si>
    <t>история</t>
  </si>
  <si>
    <t>ОУ 7, 23</t>
  </si>
  <si>
    <t>28.09-14.10</t>
  </si>
  <si>
    <t>Особенности подготовки к оценочным процедурам (ОГЭ и ЕГЭ) по математике</t>
  </si>
  <si>
    <t>ОУ 9</t>
  </si>
  <si>
    <t>Эффективные практики проектирования и реализации индивидуальных программ совершенствования учительского роста по предметным областям</t>
  </si>
  <si>
    <t>20.10-23.10</t>
  </si>
  <si>
    <t>15.11-02.12</t>
  </si>
  <si>
    <t>22.11-26.11</t>
  </si>
  <si>
    <t>26.07-30.07</t>
  </si>
  <si>
    <t>Актуальные подходы к организации образовательного процесса по учебному предмету «Иностранный язык»</t>
  </si>
  <si>
    <t>ОУ 30</t>
  </si>
  <si>
    <t>ОУ 22</t>
  </si>
  <si>
    <t>02.08-06.08</t>
  </si>
  <si>
    <t>Проектная и исследовательская деятельность как фактор развития личности обучающегося и роста профессионального мастерства учител</t>
  </si>
  <si>
    <t>14.09-17.09</t>
  </si>
  <si>
    <t>Управление изменениями в  образовательной организации</t>
  </si>
  <si>
    <t>ОУ 6</t>
  </si>
  <si>
    <t>18.10-21.10</t>
  </si>
  <si>
    <t>11.10-15.10</t>
  </si>
  <si>
    <t>05.10-08.10</t>
  </si>
  <si>
    <t>ОУ 3, 27</t>
  </si>
  <si>
    <t>09.11-12.11</t>
  </si>
  <si>
    <t>Наставник молодого педагога</t>
  </si>
  <si>
    <t>ДОУ 12, ОУ 5, 8, 11</t>
  </si>
  <si>
    <t>ОУ 2, 7, 9, 13, 14, 17, 19, 20, 21, 23, 25, 28, 31</t>
  </si>
  <si>
    <t>16.11-19.11</t>
  </si>
  <si>
    <t>Организация и направления деятельности психолого-педагогического консилиума</t>
  </si>
  <si>
    <t>ДОУ 3, 10, 16, 18, 19, 20, 30, 31</t>
  </si>
  <si>
    <t>ЦРО</t>
  </si>
  <si>
    <t>19.11-29.11</t>
  </si>
  <si>
    <t>ОУ 7, 9, 10, 11, 12, 13, 14, 18, 23, 26, 32</t>
  </si>
  <si>
    <t>Смешанное обучение в рамках изучения конкретной образовательной области</t>
  </si>
  <si>
    <t>ДОУ 1, 4, 10, 16, 30</t>
  </si>
  <si>
    <t>2019 г</t>
  </si>
  <si>
    <t>2020 г</t>
  </si>
  <si>
    <t>2021 г</t>
  </si>
  <si>
    <t>Общее количество пед.работников:</t>
  </si>
  <si>
    <t>%</t>
  </si>
  <si>
    <t>ОУ</t>
  </si>
  <si>
    <t>ДОУ</t>
  </si>
  <si>
    <t>УДОД</t>
  </si>
  <si>
    <t xml:space="preserve"> Общее кол-во пройденных курсов педагогическими                                          и руководящими работниками образовательных организаций                                                        МО Новокубанский район  в ГБОУ  ИРО КК в 2019-2021 гг</t>
  </si>
  <si>
    <t>10.12-20.12</t>
  </si>
  <si>
    <t>эксперты по контролю качества образования</t>
  </si>
  <si>
    <t>ОУ 2, 5, 6, 7, 8, 13, 22, 23</t>
  </si>
  <si>
    <t>Организация психологического сопровождения участников образовательного   процесса в условиях реализации ФГОС ОО</t>
  </si>
  <si>
    <t>ДОУ №3, 7, 8, 10, 13, 18, 19, 22,  26, 29, 31, 43</t>
  </si>
  <si>
    <t>воспитатели с ОВЗ</t>
  </si>
  <si>
    <t>03.12-13.12</t>
  </si>
  <si>
    <t>Оптимизация работы ТМС в условиях реализации ФГОС ДО</t>
  </si>
  <si>
    <t>специалист ЦРО</t>
  </si>
  <si>
    <t>«Коррекционные технологии в дошкольном образовании детей с ОВЗ</t>
  </si>
  <si>
    <t>Федеральный государственный контроль качества образования</t>
  </si>
  <si>
    <t>Профессиональное совершенствование педагога ДОО в рамках конкурса «Воспитатель года»</t>
  </si>
  <si>
    <t>ДОУ 10, 12, 43</t>
  </si>
  <si>
    <t>29.11-10.12</t>
  </si>
  <si>
    <t>внебюджет  воспитатели</t>
  </si>
  <si>
    <t>ИТОГО:</t>
  </si>
  <si>
    <t xml:space="preserve">        ПЛАН-ГРАФИК</t>
  </si>
  <si>
    <t xml:space="preserve">             ПЛАН-ГРАФИК           </t>
  </si>
  <si>
    <t xml:space="preserve">               ПЛАН-ГРАФИК</t>
  </si>
  <si>
    <r>
      <t xml:space="preserve"> Общее кол-во пройденных курсов педагогическими и руководящими работниками образовательных организаций            МО Новокубанский район в ГБОУ  ИРО КК                                                  </t>
    </r>
    <r>
      <rPr>
        <b/>
        <sz val="14"/>
        <color rgb="FFC00000"/>
        <rFont val="Calibri"/>
        <family val="2"/>
        <charset val="204"/>
        <scheme val="minor"/>
      </rPr>
      <t>за 1-е полугодие 2021 года</t>
    </r>
  </si>
  <si>
    <r>
      <t xml:space="preserve"> Общее кол-во пройденных курсов педагогическими и руководящими работниками образовательных организаций   МО Новокубанский район в ГБОУ  ИРО КК </t>
    </r>
    <r>
      <rPr>
        <b/>
        <sz val="14"/>
        <color rgb="FFC00000"/>
        <rFont val="Calibri"/>
        <family val="2"/>
        <charset val="204"/>
        <scheme val="minor"/>
      </rPr>
      <t>за 2021 год</t>
    </r>
  </si>
  <si>
    <t>Педагогические работники, специалисты  (ФГОС и т.д.)</t>
  </si>
  <si>
    <t>Педагогические работники, специалисты (в ЦНППМ)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</si>
</sst>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14"/>
      <color rgb="FFC00000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5" fillId="0" borderId="0" xfId="0" applyFont="1"/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4" fillId="3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right" wrapText="1"/>
    </xf>
    <xf numFmtId="0" fontId="5" fillId="0" borderId="0" xfId="0" applyFont="1" applyAlignment="1">
      <alignment horizontal="right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5" fillId="3" borderId="1" xfId="0" applyFont="1" applyFill="1" applyBorder="1" applyAlignment="1">
      <alignment horizontal="right" wrapText="1"/>
    </xf>
    <xf numFmtId="0" fontId="7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top"/>
    </xf>
    <xf numFmtId="0" fontId="5" fillId="3" borderId="1" xfId="0" applyFont="1" applyFill="1" applyBorder="1" applyAlignment="1">
      <alignment horizontal="center" vertical="top"/>
    </xf>
    <xf numFmtId="0" fontId="0" fillId="0" borderId="1" xfId="0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 wrapText="1"/>
    </xf>
    <xf numFmtId="0" fontId="7" fillId="0" borderId="1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right"/>
    </xf>
    <xf numFmtId="0" fontId="7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4" borderId="1" xfId="0" applyFont="1" applyFill="1" applyBorder="1"/>
    <xf numFmtId="0" fontId="9" fillId="4" borderId="1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3" borderId="0" xfId="0" applyFont="1" applyFill="1"/>
    <xf numFmtId="0" fontId="3" fillId="3" borderId="1" xfId="0" applyFont="1" applyFill="1" applyBorder="1" applyAlignment="1">
      <alignment vertical="center" wrapText="1"/>
    </xf>
    <xf numFmtId="0" fontId="0" fillId="0" borderId="1" xfId="0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0" fillId="0" borderId="1" xfId="0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0" fillId="3" borderId="0" xfId="0" applyFill="1" applyAlignment="1">
      <alignment vertical="center"/>
    </xf>
    <xf numFmtId="16" fontId="0" fillId="0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3" borderId="1" xfId="0" applyFont="1" applyFill="1" applyBorder="1"/>
    <xf numFmtId="0" fontId="9" fillId="2" borderId="1" xfId="0" applyFont="1" applyFill="1" applyBorder="1" applyAlignment="1">
      <alignment horizontal="center"/>
    </xf>
    <xf numFmtId="0" fontId="9" fillId="3" borderId="0" xfId="0" applyFont="1" applyFill="1" applyBorder="1"/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1" xfId="0" applyBorder="1" applyAlignment="1">
      <alignment horizontal="right"/>
    </xf>
    <xf numFmtId="0" fontId="0" fillId="0" borderId="1" xfId="0" applyFill="1" applyBorder="1" applyAlignment="1">
      <alignment horizontal="right"/>
    </xf>
    <xf numFmtId="164" fontId="0" fillId="0" borderId="1" xfId="0" applyNumberFormat="1" applyBorder="1" applyAlignment="1">
      <alignment horizontal="center"/>
    </xf>
    <xf numFmtId="0" fontId="0" fillId="5" borderId="1" xfId="0" applyFill="1" applyBorder="1" applyAlignment="1">
      <alignment horizontal="center" vertical="top"/>
    </xf>
    <xf numFmtId="0" fontId="0" fillId="5" borderId="1" xfId="0" applyFill="1" applyBorder="1" applyAlignment="1">
      <alignment horizontal="center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0" fontId="7" fillId="2" borderId="2" xfId="0" applyFont="1" applyFill="1" applyBorder="1" applyAlignment="1">
      <alignment horizontal="right"/>
    </xf>
    <xf numFmtId="0" fontId="0" fillId="0" borderId="3" xfId="0" applyBorder="1" applyAlignment="1">
      <alignment horizontal="right"/>
    </xf>
    <xf numFmtId="0" fontId="9" fillId="2" borderId="1" xfId="0" applyFont="1" applyFill="1" applyBorder="1" applyAlignment="1">
      <alignment horizontal="center" vertical="center" wrapText="1"/>
    </xf>
    <xf numFmtId="0" fontId="0" fillId="0" borderId="1" xfId="0" applyBorder="1" applyAlignment="1"/>
    <xf numFmtId="0" fontId="0" fillId="0" borderId="0" xfId="0" applyAlignment="1"/>
    <xf numFmtId="0" fontId="9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9" fillId="3" borderId="2" xfId="0" applyFont="1" applyFill="1" applyBorder="1" applyAlignment="1"/>
    <xf numFmtId="0" fontId="0" fillId="0" borderId="3" xfId="0" applyBorder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horizontal="center" vertical="top"/>
    </xf>
    <xf numFmtId="0" fontId="0" fillId="0" borderId="1" xfId="0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/>
    </xf>
    <xf numFmtId="0" fontId="0" fillId="0" borderId="1" xfId="0" applyFill="1" applyBorder="1" applyAlignment="1">
      <alignment horizontal="center" vertical="top" wrapText="1"/>
    </xf>
    <xf numFmtId="16" fontId="0" fillId="0" borderId="1" xfId="0" applyNumberFormat="1" applyFill="1" applyBorder="1" applyAlignment="1">
      <alignment horizontal="center" vertical="top"/>
    </xf>
    <xf numFmtId="0" fontId="5" fillId="3" borderId="8" xfId="0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justify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0" xfId="0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opLeftCell="A40" workbookViewId="0">
      <selection activeCell="D20" sqref="D20"/>
    </sheetView>
  </sheetViews>
  <sheetFormatPr defaultRowHeight="14.4" x14ac:dyDescent="0.3"/>
  <cols>
    <col min="1" max="1" width="5" style="19" customWidth="1"/>
    <col min="2" max="2" width="11.6640625" style="19" customWidth="1"/>
    <col min="3" max="3" width="13.21875" style="19" customWidth="1"/>
    <col min="4" max="4" width="48.33203125" style="74" customWidth="1"/>
    <col min="5" max="5" width="12" style="24" customWidth="1"/>
    <col min="6" max="6" width="20.44140625" style="22" customWidth="1"/>
    <col min="7" max="7" width="14.109375" style="19" customWidth="1"/>
    <col min="8" max="16384" width="8.88671875" style="21"/>
  </cols>
  <sheetData>
    <row r="1" spans="1:7" ht="21" x14ac:dyDescent="0.3">
      <c r="D1" s="71" t="s">
        <v>310</v>
      </c>
    </row>
    <row r="2" spans="1:7" ht="52.2" customHeight="1" x14ac:dyDescent="0.3">
      <c r="B2" s="94" t="s">
        <v>41</v>
      </c>
      <c r="C2" s="95"/>
      <c r="D2" s="95"/>
      <c r="E2" s="95"/>
      <c r="F2" s="19"/>
    </row>
    <row r="4" spans="1:7" ht="44.25" customHeight="1" x14ac:dyDescent="0.3">
      <c r="A4" s="6" t="s">
        <v>1</v>
      </c>
      <c r="B4" s="7" t="s">
        <v>2</v>
      </c>
      <c r="C4" s="7" t="s">
        <v>3</v>
      </c>
      <c r="D4" s="8" t="s">
        <v>4</v>
      </c>
      <c r="E4" s="8" t="s">
        <v>5</v>
      </c>
      <c r="F4" s="8" t="s">
        <v>21</v>
      </c>
      <c r="G4" s="8" t="s">
        <v>7</v>
      </c>
    </row>
    <row r="5" spans="1:7" s="117" customFormat="1" ht="44.25" customHeight="1" x14ac:dyDescent="0.3">
      <c r="A5" s="113">
        <v>1</v>
      </c>
      <c r="B5" s="114" t="s">
        <v>97</v>
      </c>
      <c r="C5" s="114" t="s">
        <v>8</v>
      </c>
      <c r="D5" s="115" t="s">
        <v>100</v>
      </c>
      <c r="E5" s="116">
        <v>1</v>
      </c>
      <c r="F5" s="113" t="s">
        <v>99</v>
      </c>
      <c r="G5" s="113" t="s">
        <v>98</v>
      </c>
    </row>
    <row r="6" spans="1:7" s="117" customFormat="1" ht="44.25" customHeight="1" x14ac:dyDescent="0.3">
      <c r="A6" s="113">
        <v>2</v>
      </c>
      <c r="B6" s="114" t="s">
        <v>103</v>
      </c>
      <c r="C6" s="114" t="s">
        <v>8</v>
      </c>
      <c r="D6" s="115" t="s">
        <v>101</v>
      </c>
      <c r="E6" s="116">
        <v>1</v>
      </c>
      <c r="F6" s="113" t="s">
        <v>102</v>
      </c>
      <c r="G6" s="113" t="s">
        <v>25</v>
      </c>
    </row>
    <row r="7" spans="1:7" s="117" customFormat="1" ht="43.2" x14ac:dyDescent="0.3">
      <c r="A7" s="113">
        <v>3</v>
      </c>
      <c r="B7" s="118" t="s">
        <v>42</v>
      </c>
      <c r="C7" s="118" t="s">
        <v>8</v>
      </c>
      <c r="D7" s="119" t="s">
        <v>43</v>
      </c>
      <c r="E7" s="120">
        <v>1</v>
      </c>
      <c r="F7" s="121" t="s">
        <v>44</v>
      </c>
      <c r="G7" s="121" t="s">
        <v>68</v>
      </c>
    </row>
    <row r="8" spans="1:7" s="117" customFormat="1" ht="48.6" customHeight="1" x14ac:dyDescent="0.3">
      <c r="A8" s="113">
        <v>4</v>
      </c>
      <c r="B8" s="118" t="s">
        <v>49</v>
      </c>
      <c r="C8" s="118" t="s">
        <v>9</v>
      </c>
      <c r="D8" s="119" t="s">
        <v>48</v>
      </c>
      <c r="E8" s="120">
        <v>2</v>
      </c>
      <c r="F8" s="121" t="s">
        <v>50</v>
      </c>
      <c r="G8" s="121" t="s">
        <v>58</v>
      </c>
    </row>
    <row r="9" spans="1:7" s="117" customFormat="1" ht="43.2" customHeight="1" x14ac:dyDescent="0.3">
      <c r="A9" s="113">
        <v>5</v>
      </c>
      <c r="B9" s="118" t="s">
        <v>46</v>
      </c>
      <c r="C9" s="118" t="s">
        <v>8</v>
      </c>
      <c r="D9" s="119" t="s">
        <v>47</v>
      </c>
      <c r="E9" s="120">
        <v>6</v>
      </c>
      <c r="F9" s="121" t="s">
        <v>45</v>
      </c>
      <c r="G9" s="121" t="s">
        <v>67</v>
      </c>
    </row>
    <row r="10" spans="1:7" s="117" customFormat="1" ht="43.2" x14ac:dyDescent="0.3">
      <c r="A10" s="113">
        <v>6</v>
      </c>
      <c r="B10" s="118" t="s">
        <v>105</v>
      </c>
      <c r="C10" s="118" t="s">
        <v>8</v>
      </c>
      <c r="D10" s="119" t="s">
        <v>104</v>
      </c>
      <c r="E10" s="120">
        <v>1</v>
      </c>
      <c r="F10" s="121" t="s">
        <v>106</v>
      </c>
      <c r="G10" s="121" t="s">
        <v>107</v>
      </c>
    </row>
    <row r="11" spans="1:7" s="117" customFormat="1" ht="43.2" x14ac:dyDescent="0.3">
      <c r="A11" s="113">
        <v>7</v>
      </c>
      <c r="B11" s="118" t="s">
        <v>109</v>
      </c>
      <c r="C11" s="118" t="s">
        <v>8</v>
      </c>
      <c r="D11" s="119" t="s">
        <v>108</v>
      </c>
      <c r="E11" s="120">
        <v>1</v>
      </c>
      <c r="F11" s="121" t="s">
        <v>110</v>
      </c>
      <c r="G11" s="121" t="s">
        <v>23</v>
      </c>
    </row>
    <row r="12" spans="1:7" s="117" customFormat="1" ht="43.2" x14ac:dyDescent="0.3">
      <c r="A12" s="113">
        <v>8</v>
      </c>
      <c r="B12" s="118" t="s">
        <v>53</v>
      </c>
      <c r="C12" s="118" t="s">
        <v>9</v>
      </c>
      <c r="D12" s="119" t="s">
        <v>52</v>
      </c>
      <c r="E12" s="120">
        <v>16</v>
      </c>
      <c r="F12" s="121" t="s">
        <v>51</v>
      </c>
      <c r="G12" s="121" t="s">
        <v>66</v>
      </c>
    </row>
    <row r="13" spans="1:7" s="117" customFormat="1" ht="43.8" customHeight="1" x14ac:dyDescent="0.3">
      <c r="A13" s="113">
        <v>9</v>
      </c>
      <c r="B13" s="118" t="s">
        <v>57</v>
      </c>
      <c r="C13" s="118" t="s">
        <v>8</v>
      </c>
      <c r="D13" s="119" t="s">
        <v>56</v>
      </c>
      <c r="E13" s="120">
        <v>4</v>
      </c>
      <c r="F13" s="121" t="s">
        <v>55</v>
      </c>
      <c r="G13" s="121" t="s">
        <v>54</v>
      </c>
    </row>
    <row r="14" spans="1:7" s="117" customFormat="1" ht="31.2" customHeight="1" x14ac:dyDescent="0.3">
      <c r="A14" s="113">
        <v>10</v>
      </c>
      <c r="B14" s="118" t="s">
        <v>62</v>
      </c>
      <c r="C14" s="118" t="s">
        <v>9</v>
      </c>
      <c r="D14" s="119" t="s">
        <v>61</v>
      </c>
      <c r="E14" s="120">
        <v>1</v>
      </c>
      <c r="F14" s="121" t="s">
        <v>63</v>
      </c>
      <c r="G14" s="121" t="s">
        <v>65</v>
      </c>
    </row>
    <row r="15" spans="1:7" s="117" customFormat="1" ht="28.8" customHeight="1" x14ac:dyDescent="0.3">
      <c r="A15" s="113">
        <v>11</v>
      </c>
      <c r="B15" s="118" t="s">
        <v>60</v>
      </c>
      <c r="C15" s="118" t="s">
        <v>9</v>
      </c>
      <c r="D15" s="119" t="s">
        <v>59</v>
      </c>
      <c r="E15" s="120">
        <v>3</v>
      </c>
      <c r="F15" s="121" t="s">
        <v>50</v>
      </c>
      <c r="G15" s="121" t="s">
        <v>72</v>
      </c>
    </row>
    <row r="16" spans="1:7" s="117" customFormat="1" ht="28.8" x14ac:dyDescent="0.3">
      <c r="A16" s="113">
        <v>12</v>
      </c>
      <c r="B16" s="118" t="s">
        <v>78</v>
      </c>
      <c r="C16" s="118" t="s">
        <v>8</v>
      </c>
      <c r="D16" s="119" t="s">
        <v>24</v>
      </c>
      <c r="E16" s="120">
        <v>4</v>
      </c>
      <c r="F16" s="121" t="s">
        <v>77</v>
      </c>
      <c r="G16" s="121" t="s">
        <v>76</v>
      </c>
    </row>
    <row r="17" spans="1:7" s="117" customFormat="1" ht="43.2" x14ac:dyDescent="0.3">
      <c r="A17" s="113">
        <v>13</v>
      </c>
      <c r="B17" s="118" t="s">
        <v>81</v>
      </c>
      <c r="C17" s="118" t="s">
        <v>8</v>
      </c>
      <c r="D17" s="119" t="s">
        <v>82</v>
      </c>
      <c r="E17" s="120">
        <v>18</v>
      </c>
      <c r="F17" s="121" t="s">
        <v>80</v>
      </c>
      <c r="G17" s="121" t="s">
        <v>79</v>
      </c>
    </row>
    <row r="18" spans="1:7" s="117" customFormat="1" ht="43.2" customHeight="1" x14ac:dyDescent="0.3">
      <c r="A18" s="113">
        <v>14</v>
      </c>
      <c r="B18" s="118" t="s">
        <v>85</v>
      </c>
      <c r="C18" s="118" t="s">
        <v>8</v>
      </c>
      <c r="D18" s="119" t="s">
        <v>83</v>
      </c>
      <c r="E18" s="120">
        <v>2</v>
      </c>
      <c r="F18" s="121" t="s">
        <v>50</v>
      </c>
      <c r="G18" s="121" t="s">
        <v>84</v>
      </c>
    </row>
    <row r="19" spans="1:7" s="117" customFormat="1" ht="29.4" customHeight="1" x14ac:dyDescent="0.3">
      <c r="A19" s="113">
        <v>15</v>
      </c>
      <c r="B19" s="118" t="s">
        <v>75</v>
      </c>
      <c r="C19" s="118" t="s">
        <v>8</v>
      </c>
      <c r="D19" s="119" t="s">
        <v>74</v>
      </c>
      <c r="E19" s="120">
        <v>6</v>
      </c>
      <c r="F19" s="121" t="s">
        <v>26</v>
      </c>
      <c r="G19" s="121" t="s">
        <v>73</v>
      </c>
    </row>
    <row r="20" spans="1:7" s="117" customFormat="1" ht="36" customHeight="1" x14ac:dyDescent="0.3">
      <c r="A20" s="113">
        <v>16</v>
      </c>
      <c r="B20" s="118" t="s">
        <v>70</v>
      </c>
      <c r="C20" s="118" t="s">
        <v>9</v>
      </c>
      <c r="D20" s="119" t="s">
        <v>69</v>
      </c>
      <c r="E20" s="120">
        <v>19</v>
      </c>
      <c r="F20" s="121" t="s">
        <v>71</v>
      </c>
      <c r="G20" s="121" t="s">
        <v>64</v>
      </c>
    </row>
    <row r="21" spans="1:7" s="117" customFormat="1" ht="36" customHeight="1" x14ac:dyDescent="0.3">
      <c r="A21" s="113">
        <v>17</v>
      </c>
      <c r="B21" s="118" t="s">
        <v>112</v>
      </c>
      <c r="C21" s="118" t="s">
        <v>8</v>
      </c>
      <c r="D21" s="119" t="s">
        <v>111</v>
      </c>
      <c r="E21" s="120">
        <v>1</v>
      </c>
      <c r="F21" s="121" t="s">
        <v>115</v>
      </c>
      <c r="G21" s="121" t="s">
        <v>65</v>
      </c>
    </row>
    <row r="22" spans="1:7" s="117" customFormat="1" ht="37.799999999999997" customHeight="1" x14ac:dyDescent="0.3">
      <c r="A22" s="113">
        <v>18</v>
      </c>
      <c r="B22" s="118" t="s">
        <v>87</v>
      </c>
      <c r="C22" s="118" t="s">
        <v>8</v>
      </c>
      <c r="D22" s="119" t="s">
        <v>69</v>
      </c>
      <c r="E22" s="120">
        <v>10</v>
      </c>
      <c r="F22" s="121" t="s">
        <v>71</v>
      </c>
      <c r="G22" s="121" t="s">
        <v>86</v>
      </c>
    </row>
    <row r="23" spans="1:7" s="117" customFormat="1" ht="57.6" x14ac:dyDescent="0.3">
      <c r="A23" s="113">
        <v>19</v>
      </c>
      <c r="B23" s="118" t="s">
        <v>87</v>
      </c>
      <c r="C23" s="118" t="s">
        <v>8</v>
      </c>
      <c r="D23" s="119" t="s">
        <v>89</v>
      </c>
      <c r="E23" s="120">
        <v>4</v>
      </c>
      <c r="F23" s="121" t="s">
        <v>71</v>
      </c>
      <c r="G23" s="121" t="s">
        <v>88</v>
      </c>
    </row>
    <row r="24" spans="1:7" s="117" customFormat="1" ht="28.8" x14ac:dyDescent="0.3">
      <c r="A24" s="113">
        <v>20</v>
      </c>
      <c r="B24" s="118" t="s">
        <v>114</v>
      </c>
      <c r="C24" s="118" t="s">
        <v>8</v>
      </c>
      <c r="D24" s="119" t="s">
        <v>113</v>
      </c>
      <c r="E24" s="120">
        <v>1</v>
      </c>
      <c r="F24" s="121" t="s">
        <v>115</v>
      </c>
      <c r="G24" s="121" t="s">
        <v>116</v>
      </c>
    </row>
    <row r="25" spans="1:7" s="117" customFormat="1" ht="28.8" x14ac:dyDescent="0.3">
      <c r="A25" s="113">
        <v>21</v>
      </c>
      <c r="B25" s="118" t="s">
        <v>114</v>
      </c>
      <c r="C25" s="118" t="s">
        <v>8</v>
      </c>
      <c r="D25" s="119" t="s">
        <v>117</v>
      </c>
      <c r="E25" s="120">
        <v>2</v>
      </c>
      <c r="F25" s="121" t="s">
        <v>118</v>
      </c>
      <c r="G25" s="121" t="s">
        <v>119</v>
      </c>
    </row>
    <row r="26" spans="1:7" s="117" customFormat="1" ht="43.2" customHeight="1" x14ac:dyDescent="0.3">
      <c r="A26" s="113">
        <v>22</v>
      </c>
      <c r="B26" s="118" t="s">
        <v>91</v>
      </c>
      <c r="C26" s="118" t="s">
        <v>9</v>
      </c>
      <c r="D26" s="119" t="s">
        <v>90</v>
      </c>
      <c r="E26" s="120">
        <v>1</v>
      </c>
      <c r="F26" s="121" t="s">
        <v>50</v>
      </c>
      <c r="G26" s="121" t="s">
        <v>25</v>
      </c>
    </row>
    <row r="27" spans="1:7" s="117" customFormat="1" ht="57.6" x14ac:dyDescent="0.3">
      <c r="A27" s="113">
        <v>23</v>
      </c>
      <c r="B27" s="118" t="s">
        <v>92</v>
      </c>
      <c r="C27" s="118" t="s">
        <v>10</v>
      </c>
      <c r="D27" s="119" t="s">
        <v>74</v>
      </c>
      <c r="E27" s="120">
        <v>50</v>
      </c>
      <c r="F27" s="121" t="s">
        <v>93</v>
      </c>
      <c r="G27" s="121" t="s">
        <v>94</v>
      </c>
    </row>
    <row r="28" spans="1:7" s="117" customFormat="1" ht="28.8" x14ac:dyDescent="0.3">
      <c r="A28" s="113">
        <v>24</v>
      </c>
      <c r="B28" s="118" t="s">
        <v>179</v>
      </c>
      <c r="C28" s="118" t="s">
        <v>8</v>
      </c>
      <c r="D28" s="119" t="s">
        <v>176</v>
      </c>
      <c r="E28" s="120">
        <v>1</v>
      </c>
      <c r="F28" s="121" t="s">
        <v>178</v>
      </c>
      <c r="G28" s="121" t="s">
        <v>177</v>
      </c>
    </row>
    <row r="29" spans="1:7" s="117" customFormat="1" ht="43.2" customHeight="1" x14ac:dyDescent="0.3">
      <c r="A29" s="113">
        <v>25</v>
      </c>
      <c r="B29" s="118" t="s">
        <v>181</v>
      </c>
      <c r="C29" s="118" t="s">
        <v>8</v>
      </c>
      <c r="D29" s="119" t="s">
        <v>52</v>
      </c>
      <c r="E29" s="120">
        <v>1</v>
      </c>
      <c r="F29" s="121" t="s">
        <v>180</v>
      </c>
      <c r="G29" s="121" t="s">
        <v>23</v>
      </c>
    </row>
    <row r="30" spans="1:7" s="117" customFormat="1" ht="57.6" customHeight="1" x14ac:dyDescent="0.3">
      <c r="A30" s="113">
        <v>26</v>
      </c>
      <c r="B30" s="118" t="s">
        <v>186</v>
      </c>
      <c r="C30" s="118" t="s">
        <v>187</v>
      </c>
      <c r="D30" s="119" t="s">
        <v>185</v>
      </c>
      <c r="E30" s="120">
        <v>1</v>
      </c>
      <c r="F30" s="121" t="s">
        <v>152</v>
      </c>
      <c r="G30" s="121" t="s">
        <v>197</v>
      </c>
    </row>
    <row r="31" spans="1:7" s="117" customFormat="1" ht="57.6" customHeight="1" x14ac:dyDescent="0.3">
      <c r="A31" s="113">
        <v>27</v>
      </c>
      <c r="B31" s="118" t="s">
        <v>184</v>
      </c>
      <c r="C31" s="118" t="s">
        <v>8</v>
      </c>
      <c r="D31" s="119" t="s">
        <v>182</v>
      </c>
      <c r="E31" s="120">
        <v>3</v>
      </c>
      <c r="F31" s="121" t="s">
        <v>50</v>
      </c>
      <c r="G31" s="121" t="s">
        <v>183</v>
      </c>
    </row>
    <row r="32" spans="1:7" s="117" customFormat="1" ht="45" customHeight="1" x14ac:dyDescent="0.3">
      <c r="A32" s="113">
        <v>28</v>
      </c>
      <c r="B32" s="118" t="s">
        <v>193</v>
      </c>
      <c r="C32" s="118" t="s">
        <v>8</v>
      </c>
      <c r="D32" s="119" t="s">
        <v>191</v>
      </c>
      <c r="E32" s="120">
        <v>1</v>
      </c>
      <c r="F32" s="121" t="s">
        <v>192</v>
      </c>
      <c r="G32" s="121" t="s">
        <v>177</v>
      </c>
    </row>
    <row r="33" spans="1:7" s="117" customFormat="1" ht="28.8" x14ac:dyDescent="0.3">
      <c r="A33" s="113">
        <v>29</v>
      </c>
      <c r="B33" s="118" t="s">
        <v>190</v>
      </c>
      <c r="C33" s="118" t="s">
        <v>9</v>
      </c>
      <c r="D33" s="119" t="s">
        <v>189</v>
      </c>
      <c r="E33" s="120">
        <v>9</v>
      </c>
      <c r="F33" s="121" t="s">
        <v>198</v>
      </c>
      <c r="G33" s="121" t="s">
        <v>188</v>
      </c>
    </row>
    <row r="34" spans="1:7" s="117" customFormat="1" ht="43.2" x14ac:dyDescent="0.3">
      <c r="A34" s="113">
        <v>30</v>
      </c>
      <c r="B34" s="118" t="s">
        <v>214</v>
      </c>
      <c r="C34" s="118" t="s">
        <v>187</v>
      </c>
      <c r="D34" s="119" t="s">
        <v>211</v>
      </c>
      <c r="E34" s="120">
        <v>2</v>
      </c>
      <c r="F34" s="121" t="s">
        <v>212</v>
      </c>
      <c r="G34" s="121" t="s">
        <v>213</v>
      </c>
    </row>
    <row r="35" spans="1:7" s="117" customFormat="1" ht="45" customHeight="1" x14ac:dyDescent="0.3">
      <c r="A35" s="113">
        <v>31</v>
      </c>
      <c r="B35" s="118" t="s">
        <v>195</v>
      </c>
      <c r="C35" s="118" t="s">
        <v>187</v>
      </c>
      <c r="D35" s="119" t="s">
        <v>194</v>
      </c>
      <c r="E35" s="120">
        <v>1</v>
      </c>
      <c r="F35" s="121" t="s">
        <v>199</v>
      </c>
      <c r="G35" s="121" t="s">
        <v>196</v>
      </c>
    </row>
    <row r="36" spans="1:7" s="117" customFormat="1" ht="45" customHeight="1" x14ac:dyDescent="0.3">
      <c r="A36" s="113">
        <v>32</v>
      </c>
      <c r="B36" s="118" t="s">
        <v>195</v>
      </c>
      <c r="C36" s="118" t="s">
        <v>187</v>
      </c>
      <c r="D36" s="119" t="s">
        <v>215</v>
      </c>
      <c r="E36" s="120">
        <v>1</v>
      </c>
      <c r="F36" s="121" t="s">
        <v>216</v>
      </c>
      <c r="G36" s="121" t="s">
        <v>197</v>
      </c>
    </row>
    <row r="37" spans="1:7" s="117" customFormat="1" ht="43.2" customHeight="1" x14ac:dyDescent="0.3">
      <c r="A37" s="113">
        <v>33</v>
      </c>
      <c r="B37" s="118" t="s">
        <v>203</v>
      </c>
      <c r="C37" s="118" t="s">
        <v>8</v>
      </c>
      <c r="D37" s="119" t="s">
        <v>200</v>
      </c>
      <c r="E37" s="120">
        <v>1</v>
      </c>
      <c r="F37" s="121" t="s">
        <v>202</v>
      </c>
      <c r="G37" s="121" t="s">
        <v>201</v>
      </c>
    </row>
    <row r="38" spans="1:7" s="117" customFormat="1" ht="28.8" customHeight="1" x14ac:dyDescent="0.3">
      <c r="A38" s="113">
        <v>34</v>
      </c>
      <c r="B38" s="118" t="s">
        <v>208</v>
      </c>
      <c r="C38" s="118" t="s">
        <v>8</v>
      </c>
      <c r="D38" s="119" t="s">
        <v>206</v>
      </c>
      <c r="E38" s="120">
        <v>1</v>
      </c>
      <c r="F38" s="121" t="s">
        <v>50</v>
      </c>
      <c r="G38" s="121" t="s">
        <v>207</v>
      </c>
    </row>
    <row r="39" spans="1:7" s="117" customFormat="1" ht="43.2" customHeight="1" x14ac:dyDescent="0.3">
      <c r="A39" s="113">
        <v>35</v>
      </c>
      <c r="B39" s="118" t="s">
        <v>210</v>
      </c>
      <c r="C39" s="118" t="s">
        <v>9</v>
      </c>
      <c r="D39" s="119" t="s">
        <v>90</v>
      </c>
      <c r="E39" s="120">
        <v>3</v>
      </c>
      <c r="F39" s="121" t="s">
        <v>50</v>
      </c>
      <c r="G39" s="121" t="s">
        <v>209</v>
      </c>
    </row>
    <row r="40" spans="1:7" s="117" customFormat="1" ht="43.2" x14ac:dyDescent="0.3">
      <c r="A40" s="113">
        <v>36</v>
      </c>
      <c r="B40" s="118" t="s">
        <v>205</v>
      </c>
      <c r="C40" s="118" t="s">
        <v>8</v>
      </c>
      <c r="D40" s="119" t="s">
        <v>204</v>
      </c>
      <c r="E40" s="120">
        <v>7</v>
      </c>
      <c r="F40" s="121" t="s">
        <v>80</v>
      </c>
      <c r="G40" s="121" t="s">
        <v>196</v>
      </c>
    </row>
    <row r="41" spans="1:7" s="117" customFormat="1" ht="28.8" customHeight="1" x14ac:dyDescent="0.3">
      <c r="A41" s="113">
        <v>37</v>
      </c>
      <c r="B41" s="118" t="s">
        <v>205</v>
      </c>
      <c r="C41" s="118" t="s">
        <v>8</v>
      </c>
      <c r="D41" s="119" t="s">
        <v>301</v>
      </c>
      <c r="E41" s="120">
        <v>1</v>
      </c>
      <c r="F41" s="121" t="s">
        <v>302</v>
      </c>
      <c r="G41" s="121" t="s">
        <v>280</v>
      </c>
    </row>
    <row r="42" spans="1:7" s="117" customFormat="1" ht="28.8" x14ac:dyDescent="0.3">
      <c r="A42" s="113">
        <v>38</v>
      </c>
      <c r="B42" s="118" t="s">
        <v>307</v>
      </c>
      <c r="C42" s="118" t="s">
        <v>8</v>
      </c>
      <c r="D42" s="119" t="s">
        <v>305</v>
      </c>
      <c r="E42" s="120">
        <v>4</v>
      </c>
      <c r="F42" s="121" t="s">
        <v>308</v>
      </c>
      <c r="G42" s="121" t="s">
        <v>306</v>
      </c>
    </row>
    <row r="43" spans="1:7" s="117" customFormat="1" ht="43.2" customHeight="1" x14ac:dyDescent="0.3">
      <c r="A43" s="113">
        <v>39</v>
      </c>
      <c r="B43" s="122">
        <v>44531</v>
      </c>
      <c r="C43" s="121" t="s">
        <v>8</v>
      </c>
      <c r="D43" s="119" t="s">
        <v>297</v>
      </c>
      <c r="E43" s="120">
        <v>1</v>
      </c>
      <c r="F43" s="121" t="s">
        <v>50</v>
      </c>
      <c r="G43" s="121" t="s">
        <v>12</v>
      </c>
    </row>
    <row r="44" spans="1:7" s="117" customFormat="1" ht="43.2" customHeight="1" x14ac:dyDescent="0.3">
      <c r="A44" s="113">
        <v>40</v>
      </c>
      <c r="B44" s="118" t="s">
        <v>294</v>
      </c>
      <c r="C44" s="118" t="s">
        <v>8</v>
      </c>
      <c r="D44" s="119" t="s">
        <v>304</v>
      </c>
      <c r="E44" s="120">
        <v>9</v>
      </c>
      <c r="F44" s="121" t="s">
        <v>295</v>
      </c>
      <c r="G44" s="121" t="s">
        <v>296</v>
      </c>
    </row>
    <row r="45" spans="1:7" s="117" customFormat="1" ht="57.6" x14ac:dyDescent="0.3">
      <c r="A45" s="113">
        <v>41</v>
      </c>
      <c r="B45" s="118" t="s">
        <v>300</v>
      </c>
      <c r="C45" s="121" t="s">
        <v>8</v>
      </c>
      <c r="D45" s="119" t="s">
        <v>303</v>
      </c>
      <c r="E45" s="120">
        <v>26</v>
      </c>
      <c r="F45" s="121" t="s">
        <v>299</v>
      </c>
      <c r="G45" s="121" t="s">
        <v>298</v>
      </c>
    </row>
    <row r="46" spans="1:7" ht="15.6" customHeight="1" x14ac:dyDescent="0.3">
      <c r="A46" s="90"/>
      <c r="B46" s="90"/>
      <c r="C46" s="91"/>
      <c r="D46" s="92" t="s">
        <v>309</v>
      </c>
      <c r="E46" s="93">
        <f>SUM(E5:E45)</f>
        <v>228</v>
      </c>
      <c r="F46" s="91"/>
      <c r="G46" s="91"/>
    </row>
  </sheetData>
  <mergeCells count="1">
    <mergeCell ref="B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topLeftCell="A8" workbookViewId="0">
      <selection activeCell="A18" sqref="A18"/>
    </sheetView>
  </sheetViews>
  <sheetFormatPr defaultRowHeight="14.4" x14ac:dyDescent="0.3"/>
  <cols>
    <col min="1" max="1" width="5" style="50" customWidth="1"/>
    <col min="2" max="2" width="11.6640625" style="50" customWidth="1"/>
    <col min="3" max="3" width="12" style="50" customWidth="1"/>
    <col min="4" max="4" width="48.33203125" style="74" customWidth="1"/>
    <col min="5" max="5" width="12" style="24" customWidth="1"/>
    <col min="6" max="6" width="20.44140625" style="22" customWidth="1"/>
    <col min="7" max="7" width="14.109375" style="50" customWidth="1"/>
    <col min="8" max="16384" width="8.88671875" style="21"/>
  </cols>
  <sheetData>
    <row r="1" spans="1:7" ht="21" x14ac:dyDescent="0.3">
      <c r="D1" s="71" t="s">
        <v>311</v>
      </c>
    </row>
    <row r="2" spans="1:7" ht="52.2" customHeight="1" x14ac:dyDescent="0.3">
      <c r="B2" s="94" t="s">
        <v>159</v>
      </c>
      <c r="C2" s="95"/>
      <c r="D2" s="95"/>
      <c r="E2" s="95"/>
      <c r="F2" s="50"/>
    </row>
    <row r="4" spans="1:7" ht="44.25" customHeight="1" x14ac:dyDescent="0.3">
      <c r="A4" s="6" t="s">
        <v>1</v>
      </c>
      <c r="B4" s="7" t="s">
        <v>2</v>
      </c>
      <c r="C4" s="7" t="s">
        <v>3</v>
      </c>
      <c r="D4" s="8" t="s">
        <v>4</v>
      </c>
      <c r="E4" s="8" t="s">
        <v>5</v>
      </c>
      <c r="F4" s="8" t="s">
        <v>16</v>
      </c>
      <c r="G4" s="8" t="s">
        <v>7</v>
      </c>
    </row>
    <row r="5" spans="1:7" s="79" customFormat="1" ht="44.25" customHeight="1" x14ac:dyDescent="0.3">
      <c r="A5" s="75">
        <v>1</v>
      </c>
      <c r="B5" s="76" t="s">
        <v>165</v>
      </c>
      <c r="C5" s="76" t="s">
        <v>11</v>
      </c>
      <c r="D5" s="77" t="s">
        <v>163</v>
      </c>
      <c r="E5" s="53">
        <v>1</v>
      </c>
      <c r="F5" s="75" t="s">
        <v>164</v>
      </c>
      <c r="G5" s="75" t="s">
        <v>12</v>
      </c>
    </row>
    <row r="6" spans="1:7" s="79" customFormat="1" ht="44.25" customHeight="1" x14ac:dyDescent="0.3">
      <c r="A6" s="75">
        <v>2</v>
      </c>
      <c r="B6" s="76" t="s">
        <v>161</v>
      </c>
      <c r="C6" s="76" t="s">
        <v>11</v>
      </c>
      <c r="D6" s="77" t="s">
        <v>160</v>
      </c>
      <c r="E6" s="53">
        <v>2</v>
      </c>
      <c r="F6" s="75" t="s">
        <v>38</v>
      </c>
      <c r="G6" s="75" t="s">
        <v>162</v>
      </c>
    </row>
    <row r="7" spans="1:7" s="79" customFormat="1" ht="57.6" x14ac:dyDescent="0.3">
      <c r="A7" s="75">
        <v>3</v>
      </c>
      <c r="B7" s="38" t="s">
        <v>168</v>
      </c>
      <c r="C7" s="38" t="s">
        <v>8</v>
      </c>
      <c r="D7" s="72" t="s">
        <v>166</v>
      </c>
      <c r="E7" s="39">
        <v>3</v>
      </c>
      <c r="F7" s="37" t="s">
        <v>152</v>
      </c>
      <c r="G7" s="37" t="s">
        <v>167</v>
      </c>
    </row>
    <row r="8" spans="1:7" s="79" customFormat="1" ht="28.8" x14ac:dyDescent="0.3">
      <c r="A8" s="75">
        <v>4</v>
      </c>
      <c r="B8" s="38" t="s">
        <v>171</v>
      </c>
      <c r="C8" s="38" t="s">
        <v>11</v>
      </c>
      <c r="D8" s="72" t="s">
        <v>160</v>
      </c>
      <c r="E8" s="39">
        <v>1</v>
      </c>
      <c r="F8" s="37" t="s">
        <v>38</v>
      </c>
      <c r="G8" s="37" t="s">
        <v>65</v>
      </c>
    </row>
    <row r="9" spans="1:7" s="79" customFormat="1" ht="28.8" x14ac:dyDescent="0.3">
      <c r="A9" s="75">
        <v>5</v>
      </c>
      <c r="B9" s="38" t="s">
        <v>174</v>
      </c>
      <c r="C9" s="38" t="s">
        <v>11</v>
      </c>
      <c r="D9" s="72" t="s">
        <v>172</v>
      </c>
      <c r="E9" s="39">
        <v>2</v>
      </c>
      <c r="F9" s="37" t="s">
        <v>39</v>
      </c>
      <c r="G9" s="37" t="s">
        <v>173</v>
      </c>
    </row>
    <row r="10" spans="1:7" s="79" customFormat="1" ht="48.6" customHeight="1" x14ac:dyDescent="0.3">
      <c r="A10" s="75">
        <v>6</v>
      </c>
      <c r="B10" s="38" t="s">
        <v>125</v>
      </c>
      <c r="C10" s="38" t="s">
        <v>11</v>
      </c>
      <c r="D10" s="72" t="s">
        <v>169</v>
      </c>
      <c r="E10" s="39">
        <v>2</v>
      </c>
      <c r="F10" s="37" t="s">
        <v>40</v>
      </c>
      <c r="G10" s="37" t="s">
        <v>170</v>
      </c>
    </row>
    <row r="11" spans="1:7" s="79" customFormat="1" ht="28.8" x14ac:dyDescent="0.3">
      <c r="A11" s="75">
        <v>7</v>
      </c>
      <c r="B11" s="38" t="s">
        <v>126</v>
      </c>
      <c r="C11" s="38" t="s">
        <v>11</v>
      </c>
      <c r="D11" s="72" t="s">
        <v>172</v>
      </c>
      <c r="E11" s="39">
        <v>1</v>
      </c>
      <c r="F11" s="37" t="s">
        <v>39</v>
      </c>
      <c r="G11" s="37" t="s">
        <v>65</v>
      </c>
    </row>
    <row r="12" spans="1:7" s="79" customFormat="1" ht="43.2" x14ac:dyDescent="0.3">
      <c r="A12" s="75">
        <v>8</v>
      </c>
      <c r="B12" s="38" t="s">
        <v>253</v>
      </c>
      <c r="C12" s="38" t="s">
        <v>8</v>
      </c>
      <c r="D12" s="72" t="s">
        <v>250</v>
      </c>
      <c r="E12" s="39">
        <v>2</v>
      </c>
      <c r="F12" s="37" t="s">
        <v>251</v>
      </c>
      <c r="G12" s="37" t="s">
        <v>252</v>
      </c>
    </row>
    <row r="13" spans="1:7" s="79" customFormat="1" ht="28.8" x14ac:dyDescent="0.3">
      <c r="A13" s="75">
        <v>9</v>
      </c>
      <c r="B13" s="38" t="s">
        <v>237</v>
      </c>
      <c r="C13" s="38" t="s">
        <v>11</v>
      </c>
      <c r="D13" s="72" t="s">
        <v>254</v>
      </c>
      <c r="E13" s="39">
        <v>1</v>
      </c>
      <c r="F13" s="37" t="s">
        <v>136</v>
      </c>
      <c r="G13" s="37" t="s">
        <v>255</v>
      </c>
    </row>
    <row r="14" spans="1:7" s="79" customFormat="1" ht="46.8" customHeight="1" x14ac:dyDescent="0.3">
      <c r="A14" s="75">
        <v>10</v>
      </c>
      <c r="B14" s="38" t="s">
        <v>257</v>
      </c>
      <c r="C14" s="38" t="s">
        <v>8</v>
      </c>
      <c r="D14" s="72" t="s">
        <v>256</v>
      </c>
      <c r="E14" s="39">
        <v>1</v>
      </c>
      <c r="F14" s="37" t="s">
        <v>136</v>
      </c>
      <c r="G14" s="37" t="s">
        <v>177</v>
      </c>
    </row>
    <row r="15" spans="1:7" s="79" customFormat="1" ht="46.8" customHeight="1" x14ac:dyDescent="0.3">
      <c r="A15" s="75">
        <v>11</v>
      </c>
      <c r="B15" s="38" t="s">
        <v>258</v>
      </c>
      <c r="C15" s="38" t="s">
        <v>8</v>
      </c>
      <c r="D15" s="72" t="s">
        <v>250</v>
      </c>
      <c r="E15" s="39">
        <v>1</v>
      </c>
      <c r="F15" s="37" t="s">
        <v>251</v>
      </c>
      <c r="G15" s="37" t="s">
        <v>177</v>
      </c>
    </row>
    <row r="16" spans="1:7" s="79" customFormat="1" ht="31.8" customHeight="1" x14ac:dyDescent="0.3">
      <c r="A16" s="75">
        <v>12</v>
      </c>
      <c r="B16" s="38" t="s">
        <v>259</v>
      </c>
      <c r="C16" s="38" t="s">
        <v>11</v>
      </c>
      <c r="D16" s="72" t="s">
        <v>254</v>
      </c>
      <c r="E16" s="39">
        <v>1</v>
      </c>
      <c r="F16" s="37" t="s">
        <v>136</v>
      </c>
      <c r="G16" s="37" t="s">
        <v>268</v>
      </c>
    </row>
    <row r="17" spans="1:7" ht="18" x14ac:dyDescent="0.35">
      <c r="A17" s="32"/>
      <c r="B17" s="32"/>
      <c r="C17" s="32"/>
      <c r="D17" s="73" t="s">
        <v>20</v>
      </c>
      <c r="E17" s="35">
        <f>SUM(E5:E16)</f>
        <v>18</v>
      </c>
      <c r="F17" s="33"/>
      <c r="G17" s="32"/>
    </row>
  </sheetData>
  <mergeCells count="1">
    <mergeCell ref="B2:E2"/>
  </mergeCells>
  <pageMargins left="0.7" right="0.7" top="0.75" bottom="0.75" header="0.3" footer="0.3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opLeftCell="A7" workbookViewId="0">
      <selection activeCell="A11" sqref="A11"/>
    </sheetView>
  </sheetViews>
  <sheetFormatPr defaultRowHeight="14.4" x14ac:dyDescent="0.3"/>
  <cols>
    <col min="1" max="1" width="4.44140625" style="5" customWidth="1"/>
    <col min="2" max="2" width="13.6640625" style="9" customWidth="1"/>
    <col min="3" max="3" width="45.77734375" style="4" customWidth="1"/>
    <col min="4" max="4" width="11.88671875" style="9" customWidth="1"/>
    <col min="5" max="5" width="13.109375" customWidth="1"/>
    <col min="6" max="7" width="12" customWidth="1"/>
    <col min="8" max="8" width="13.21875" style="2" customWidth="1"/>
    <col min="9" max="9" width="8.88671875" style="3"/>
  </cols>
  <sheetData>
    <row r="1" spans="1:9" ht="21" x14ac:dyDescent="0.4">
      <c r="C1" s="1" t="s">
        <v>312</v>
      </c>
      <c r="E1" s="4"/>
      <c r="F1" s="4"/>
      <c r="G1" s="4"/>
    </row>
    <row r="2" spans="1:9" ht="37.200000000000003" customHeight="1" x14ac:dyDescent="0.35">
      <c r="B2" s="96" t="s">
        <v>219</v>
      </c>
      <c r="C2" s="97"/>
      <c r="D2" s="97"/>
      <c r="E2" s="97"/>
      <c r="F2" s="97"/>
      <c r="G2" s="70"/>
      <c r="H2" s="70"/>
      <c r="I2" s="70"/>
    </row>
    <row r="3" spans="1:9" ht="19.8" customHeight="1" x14ac:dyDescent="0.35">
      <c r="C3" s="9"/>
      <c r="D3" s="69"/>
      <c r="E3" s="3"/>
      <c r="F3" s="70"/>
      <c r="G3" s="70"/>
    </row>
    <row r="4" spans="1:9" ht="44.25" customHeight="1" x14ac:dyDescent="0.3">
      <c r="A4" s="6" t="s">
        <v>1</v>
      </c>
      <c r="B4" s="8" t="s">
        <v>3</v>
      </c>
      <c r="C4" s="8" t="s">
        <v>4</v>
      </c>
      <c r="D4" s="8" t="s">
        <v>13</v>
      </c>
      <c r="E4" s="8" t="s">
        <v>6</v>
      </c>
      <c r="F4" s="8" t="s">
        <v>13</v>
      </c>
      <c r="G4" s="8" t="s">
        <v>6</v>
      </c>
      <c r="H4" s="8" t="s">
        <v>5</v>
      </c>
      <c r="I4" s="8" t="s">
        <v>14</v>
      </c>
    </row>
    <row r="5" spans="1:9" ht="57.6" x14ac:dyDescent="0.3">
      <c r="A5" s="42">
        <v>1</v>
      </c>
      <c r="B5" s="40" t="s">
        <v>28</v>
      </c>
      <c r="C5" s="40" t="s">
        <v>27</v>
      </c>
      <c r="D5" s="40" t="s">
        <v>132</v>
      </c>
      <c r="E5" s="42" t="s">
        <v>131</v>
      </c>
      <c r="F5" s="42" t="s">
        <v>226</v>
      </c>
      <c r="G5" s="42" t="s">
        <v>220</v>
      </c>
      <c r="H5" s="41">
        <v>2</v>
      </c>
      <c r="I5" s="42">
        <v>4.1100000000000003</v>
      </c>
    </row>
    <row r="6" spans="1:9" ht="57.6" x14ac:dyDescent="0.3">
      <c r="A6" s="42">
        <v>2</v>
      </c>
      <c r="B6" s="40" t="s">
        <v>129</v>
      </c>
      <c r="C6" s="40" t="s">
        <v>127</v>
      </c>
      <c r="D6" s="40" t="s">
        <v>128</v>
      </c>
      <c r="E6" s="42" t="s">
        <v>130</v>
      </c>
      <c r="F6" s="42"/>
      <c r="G6" s="42"/>
      <c r="H6" s="41">
        <v>2</v>
      </c>
      <c r="I6" s="42">
        <v>1.2</v>
      </c>
    </row>
    <row r="7" spans="1:9" ht="43.2" x14ac:dyDescent="0.3">
      <c r="A7" s="42">
        <v>3</v>
      </c>
      <c r="B7" s="40" t="s">
        <v>129</v>
      </c>
      <c r="C7" s="40" t="s">
        <v>29</v>
      </c>
      <c r="D7" s="40" t="s">
        <v>134</v>
      </c>
      <c r="E7" s="42" t="s">
        <v>133</v>
      </c>
      <c r="F7" s="42" t="s">
        <v>221</v>
      </c>
      <c r="G7" s="42" t="s">
        <v>220</v>
      </c>
      <c r="H7" s="41">
        <v>1</v>
      </c>
      <c r="I7" s="42">
        <v>1</v>
      </c>
    </row>
    <row r="8" spans="1:9" ht="57.6" x14ac:dyDescent="0.3">
      <c r="A8" s="42">
        <v>4</v>
      </c>
      <c r="B8" s="40" t="s">
        <v>129</v>
      </c>
      <c r="C8" s="40" t="s">
        <v>30</v>
      </c>
      <c r="D8" s="40" t="s">
        <v>121</v>
      </c>
      <c r="E8" s="42" t="s">
        <v>130</v>
      </c>
      <c r="F8" s="42" t="s">
        <v>228</v>
      </c>
      <c r="G8" s="42" t="s">
        <v>220</v>
      </c>
      <c r="H8" s="41">
        <v>1</v>
      </c>
      <c r="I8" s="42">
        <v>11</v>
      </c>
    </row>
    <row r="9" spans="1:9" ht="57.6" x14ac:dyDescent="0.3">
      <c r="A9" s="42">
        <v>5</v>
      </c>
      <c r="B9" s="40" t="s">
        <v>28</v>
      </c>
      <c r="C9" s="40" t="s">
        <v>31</v>
      </c>
      <c r="D9" s="40" t="s">
        <v>121</v>
      </c>
      <c r="E9" s="42" t="s">
        <v>130</v>
      </c>
      <c r="F9" s="42" t="s">
        <v>227</v>
      </c>
      <c r="G9" s="42" t="s">
        <v>220</v>
      </c>
      <c r="H9" s="41">
        <v>1</v>
      </c>
      <c r="I9" s="42">
        <v>2</v>
      </c>
    </row>
    <row r="10" spans="1:9" ht="43.2" x14ac:dyDescent="0.3">
      <c r="A10" s="42">
        <v>6</v>
      </c>
      <c r="B10" s="40" t="s">
        <v>28</v>
      </c>
      <c r="C10" s="40" t="s">
        <v>223</v>
      </c>
      <c r="D10" s="40" t="s">
        <v>222</v>
      </c>
      <c r="E10" s="42" t="s">
        <v>225</v>
      </c>
      <c r="F10" s="42"/>
      <c r="G10" s="42"/>
      <c r="H10" s="41">
        <v>2</v>
      </c>
      <c r="I10" s="42" t="s">
        <v>224</v>
      </c>
    </row>
    <row r="11" spans="1:9" ht="28.8" x14ac:dyDescent="0.3">
      <c r="A11" s="42">
        <v>7</v>
      </c>
      <c r="B11" s="40" t="s">
        <v>28</v>
      </c>
      <c r="C11" s="40" t="s">
        <v>229</v>
      </c>
      <c r="D11" s="40" t="s">
        <v>230</v>
      </c>
      <c r="E11" s="42" t="s">
        <v>225</v>
      </c>
      <c r="F11" s="42"/>
      <c r="G11" s="42"/>
      <c r="H11" s="41">
        <v>2</v>
      </c>
      <c r="I11" s="42">
        <v>1.2</v>
      </c>
    </row>
    <row r="12" spans="1:9" x14ac:dyDescent="0.3">
      <c r="A12" s="42"/>
      <c r="B12" s="40"/>
      <c r="C12" s="40"/>
      <c r="D12" s="40"/>
      <c r="E12" s="42"/>
      <c r="F12" s="42"/>
      <c r="G12" s="42"/>
      <c r="H12" s="41"/>
      <c r="I12" s="42"/>
    </row>
    <row r="13" spans="1:9" ht="16.2" customHeight="1" x14ac:dyDescent="0.3">
      <c r="A13" s="42"/>
      <c r="B13" s="40"/>
      <c r="C13" s="43" t="s">
        <v>20</v>
      </c>
      <c r="D13" s="40"/>
      <c r="E13" s="40"/>
      <c r="F13" s="40"/>
      <c r="G13" s="40"/>
      <c r="H13" s="44">
        <f>SUM(H5:H11)</f>
        <v>11</v>
      </c>
      <c r="I13" s="40"/>
    </row>
  </sheetData>
  <mergeCells count="1">
    <mergeCell ref="B2:F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opLeftCell="A5" workbookViewId="0">
      <selection activeCell="A5" sqref="A5:A12"/>
    </sheetView>
  </sheetViews>
  <sheetFormatPr defaultRowHeight="14.4" x14ac:dyDescent="0.3"/>
  <cols>
    <col min="1" max="1" width="4.44140625" style="3" customWidth="1"/>
    <col min="2" max="2" width="11.88671875" style="9" customWidth="1"/>
    <col min="3" max="3" width="13.6640625" style="9" customWidth="1"/>
    <col min="4" max="4" width="45.77734375" style="4" customWidth="1"/>
    <col min="5" max="5" width="13.21875" style="2" customWidth="1"/>
    <col min="6" max="6" width="15.88671875" style="31" customWidth="1"/>
    <col min="7" max="7" width="5.5546875" style="3" customWidth="1"/>
    <col min="8" max="8" width="8.88671875" style="3"/>
  </cols>
  <sheetData>
    <row r="1" spans="1:8" ht="21" x14ac:dyDescent="0.4">
      <c r="D1" s="1" t="s">
        <v>0</v>
      </c>
      <c r="F1" s="9"/>
      <c r="G1" s="9"/>
    </row>
    <row r="2" spans="1:8" ht="40.200000000000003" customHeight="1" x14ac:dyDescent="0.35">
      <c r="B2" s="98" t="s">
        <v>95</v>
      </c>
      <c r="C2" s="97"/>
      <c r="D2" s="97"/>
      <c r="E2" s="97"/>
      <c r="F2" s="97"/>
    </row>
    <row r="3" spans="1:8" ht="19.8" customHeight="1" x14ac:dyDescent="0.35">
      <c r="B3" s="10"/>
      <c r="D3" s="9"/>
    </row>
    <row r="4" spans="1:8" ht="44.25" customHeight="1" x14ac:dyDescent="0.3">
      <c r="A4" s="6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16</v>
      </c>
      <c r="G4" s="8" t="s">
        <v>15</v>
      </c>
      <c r="H4" s="8" t="s">
        <v>14</v>
      </c>
    </row>
    <row r="5" spans="1:8" s="55" customFormat="1" ht="53.4" customHeight="1" x14ac:dyDescent="0.3">
      <c r="A5" s="56">
        <v>1</v>
      </c>
      <c r="B5" s="78" t="s">
        <v>147</v>
      </c>
      <c r="C5" s="75" t="s">
        <v>8</v>
      </c>
      <c r="D5" s="52" t="s">
        <v>146</v>
      </c>
      <c r="E5" s="53">
        <v>4</v>
      </c>
      <c r="F5" s="75" t="s">
        <v>140</v>
      </c>
      <c r="G5" s="75" t="s">
        <v>34</v>
      </c>
      <c r="H5" s="75" t="s">
        <v>148</v>
      </c>
    </row>
    <row r="6" spans="1:8" s="55" customFormat="1" ht="61.2" customHeight="1" x14ac:dyDescent="0.3">
      <c r="A6" s="56">
        <v>2</v>
      </c>
      <c r="B6" s="78" t="s">
        <v>60</v>
      </c>
      <c r="C6" s="51" t="s">
        <v>8</v>
      </c>
      <c r="D6" s="77" t="s">
        <v>149</v>
      </c>
      <c r="E6" s="53">
        <v>5</v>
      </c>
      <c r="F6" s="75" t="s">
        <v>144</v>
      </c>
      <c r="G6" s="75" t="s">
        <v>34</v>
      </c>
      <c r="H6" s="75" t="s">
        <v>145</v>
      </c>
    </row>
    <row r="7" spans="1:8" s="55" customFormat="1" ht="44.25" customHeight="1" x14ac:dyDescent="0.3">
      <c r="A7" s="56">
        <v>3</v>
      </c>
      <c r="B7" s="78" t="s">
        <v>143</v>
      </c>
      <c r="C7" s="51" t="s">
        <v>8</v>
      </c>
      <c r="D7" s="52" t="s">
        <v>142</v>
      </c>
      <c r="E7" s="53">
        <v>1</v>
      </c>
      <c r="F7" s="75" t="s">
        <v>136</v>
      </c>
      <c r="G7" s="75" t="s">
        <v>34</v>
      </c>
      <c r="H7" s="75" t="s">
        <v>116</v>
      </c>
    </row>
    <row r="8" spans="1:8" s="55" customFormat="1" ht="44.25" customHeight="1" x14ac:dyDescent="0.3">
      <c r="A8" s="56">
        <v>4</v>
      </c>
      <c r="B8" s="78" t="s">
        <v>151</v>
      </c>
      <c r="C8" s="51" t="s">
        <v>8</v>
      </c>
      <c r="D8" s="52" t="s">
        <v>150</v>
      </c>
      <c r="E8" s="53">
        <v>1</v>
      </c>
      <c r="F8" s="75" t="s">
        <v>152</v>
      </c>
      <c r="G8" s="75" t="s">
        <v>34</v>
      </c>
      <c r="H8" s="75" t="s">
        <v>116</v>
      </c>
    </row>
    <row r="9" spans="1:8" s="55" customFormat="1" ht="44.25" customHeight="1" x14ac:dyDescent="0.3">
      <c r="A9" s="56">
        <v>5</v>
      </c>
      <c r="B9" s="78" t="s">
        <v>35</v>
      </c>
      <c r="C9" s="75" t="s">
        <v>8</v>
      </c>
      <c r="D9" s="52" t="s">
        <v>153</v>
      </c>
      <c r="E9" s="53">
        <v>1</v>
      </c>
      <c r="F9" s="75" t="s">
        <v>38</v>
      </c>
      <c r="G9" s="75" t="s">
        <v>34</v>
      </c>
      <c r="H9" s="75" t="s">
        <v>98</v>
      </c>
    </row>
    <row r="10" spans="1:8" s="23" customFormat="1" ht="44.25" customHeight="1" x14ac:dyDescent="0.3">
      <c r="A10" s="56">
        <v>6</v>
      </c>
      <c r="B10" s="75" t="s">
        <v>157</v>
      </c>
      <c r="C10" s="51" t="s">
        <v>8</v>
      </c>
      <c r="D10" s="52" t="s">
        <v>154</v>
      </c>
      <c r="E10" s="26">
        <v>2</v>
      </c>
      <c r="F10" s="75" t="s">
        <v>156</v>
      </c>
      <c r="G10" s="75" t="s">
        <v>34</v>
      </c>
      <c r="H10" s="75" t="s">
        <v>155</v>
      </c>
    </row>
    <row r="11" spans="1:8" s="55" customFormat="1" ht="44.25" customHeight="1" x14ac:dyDescent="0.3">
      <c r="A11" s="56">
        <v>7</v>
      </c>
      <c r="B11" s="78" t="s">
        <v>112</v>
      </c>
      <c r="C11" s="51" t="s">
        <v>8</v>
      </c>
      <c r="D11" s="52" t="s">
        <v>135</v>
      </c>
      <c r="E11" s="53">
        <v>3</v>
      </c>
      <c r="F11" s="75" t="s">
        <v>136</v>
      </c>
      <c r="G11" s="75" t="s">
        <v>36</v>
      </c>
      <c r="H11" s="75" t="s">
        <v>137</v>
      </c>
    </row>
    <row r="12" spans="1:8" s="23" customFormat="1" ht="44.25" customHeight="1" x14ac:dyDescent="0.3">
      <c r="A12" s="56">
        <v>8</v>
      </c>
      <c r="B12" s="75" t="s">
        <v>139</v>
      </c>
      <c r="C12" s="51" t="s">
        <v>8</v>
      </c>
      <c r="D12" s="25" t="s">
        <v>138</v>
      </c>
      <c r="E12" s="26">
        <v>2</v>
      </c>
      <c r="F12" s="75" t="s">
        <v>140</v>
      </c>
      <c r="G12" s="75" t="s">
        <v>36</v>
      </c>
      <c r="H12" s="75" t="s">
        <v>141</v>
      </c>
    </row>
    <row r="13" spans="1:8" s="21" customFormat="1" ht="14.4" customHeight="1" x14ac:dyDescent="0.3">
      <c r="A13" s="56"/>
      <c r="B13" s="16"/>
      <c r="C13" s="17"/>
      <c r="D13" s="20"/>
      <c r="E13" s="18"/>
      <c r="F13" s="54"/>
      <c r="G13" s="15"/>
      <c r="H13" s="15"/>
    </row>
    <row r="14" spans="1:8" s="12" customFormat="1" ht="15.6" x14ac:dyDescent="0.3">
      <c r="A14" s="13"/>
      <c r="B14" s="27"/>
      <c r="C14" s="27"/>
      <c r="D14" s="28" t="s">
        <v>20</v>
      </c>
      <c r="E14" s="14">
        <f>SUM(E5:E12)</f>
        <v>19</v>
      </c>
      <c r="F14" s="13"/>
      <c r="G14" s="13"/>
      <c r="H14" s="13"/>
    </row>
  </sheetData>
  <mergeCells count="1">
    <mergeCell ref="B2:F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opLeftCell="A15" workbookViewId="0">
      <selection activeCell="D19" sqref="D19"/>
    </sheetView>
  </sheetViews>
  <sheetFormatPr defaultRowHeight="14.4" x14ac:dyDescent="0.3"/>
  <cols>
    <col min="1" max="1" width="4.44140625" customWidth="1"/>
    <col min="2" max="2" width="11.109375" customWidth="1"/>
    <col min="3" max="3" width="11" customWidth="1"/>
    <col min="4" max="4" width="51.109375" customWidth="1"/>
    <col min="5" max="5" width="12.6640625" customWidth="1"/>
    <col min="6" max="6" width="18.109375" customWidth="1"/>
  </cols>
  <sheetData>
    <row r="1" spans="1:7" ht="21" x14ac:dyDescent="0.4">
      <c r="A1" s="31"/>
      <c r="B1" s="9"/>
      <c r="C1" s="9"/>
      <c r="D1" s="1" t="s">
        <v>0</v>
      </c>
      <c r="E1" s="2"/>
      <c r="F1" s="9"/>
      <c r="G1" s="31"/>
    </row>
    <row r="2" spans="1:7" ht="52.2" customHeight="1" x14ac:dyDescent="0.35">
      <c r="A2" s="31"/>
      <c r="B2" s="98" t="s">
        <v>96</v>
      </c>
      <c r="C2" s="97"/>
      <c r="D2" s="97"/>
      <c r="E2" s="97"/>
      <c r="F2" s="97"/>
      <c r="G2" s="31"/>
    </row>
    <row r="3" spans="1:7" ht="19.8" customHeight="1" x14ac:dyDescent="0.35">
      <c r="A3" s="31"/>
      <c r="B3" s="30"/>
      <c r="C3" s="9"/>
      <c r="D3" s="9"/>
      <c r="E3" s="2"/>
      <c r="F3" s="31"/>
      <c r="G3" s="31"/>
    </row>
    <row r="4" spans="1:7" ht="44.25" customHeight="1" x14ac:dyDescent="0.3">
      <c r="A4" s="6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16</v>
      </c>
      <c r="G4" s="8" t="s">
        <v>14</v>
      </c>
    </row>
    <row r="5" spans="1:7" s="128" customFormat="1" ht="44.4" customHeight="1" x14ac:dyDescent="0.3">
      <c r="A5" s="124">
        <v>1</v>
      </c>
      <c r="B5" s="125" t="s">
        <v>232</v>
      </c>
      <c r="C5" s="124" t="s">
        <v>8</v>
      </c>
      <c r="D5" s="126" t="s">
        <v>231</v>
      </c>
      <c r="E5" s="127">
        <v>2</v>
      </c>
      <c r="F5" s="124" t="s">
        <v>136</v>
      </c>
      <c r="G5" s="124">
        <v>3</v>
      </c>
    </row>
    <row r="6" spans="1:7" ht="47.4" customHeight="1" x14ac:dyDescent="0.3">
      <c r="A6" s="17">
        <v>2</v>
      </c>
      <c r="B6" s="15" t="s">
        <v>234</v>
      </c>
      <c r="C6" s="17" t="s">
        <v>9</v>
      </c>
      <c r="D6" s="57" t="s">
        <v>231</v>
      </c>
      <c r="E6" s="61">
        <v>8</v>
      </c>
      <c r="F6" s="15" t="s">
        <v>233</v>
      </c>
      <c r="G6" s="15">
        <v>3</v>
      </c>
    </row>
    <row r="7" spans="1:7" ht="45.6" customHeight="1" x14ac:dyDescent="0.3">
      <c r="A7" s="17">
        <v>3</v>
      </c>
      <c r="B7" s="15" t="s">
        <v>235</v>
      </c>
      <c r="C7" s="17" t="s">
        <v>8</v>
      </c>
      <c r="D7" s="57" t="s">
        <v>231</v>
      </c>
      <c r="E7" s="61">
        <v>1</v>
      </c>
      <c r="F7" s="15" t="s">
        <v>40</v>
      </c>
      <c r="G7" s="15">
        <v>3</v>
      </c>
    </row>
    <row r="8" spans="1:7" ht="45.6" customHeight="1" x14ac:dyDescent="0.3">
      <c r="A8" s="17">
        <v>4</v>
      </c>
      <c r="B8" s="15" t="s">
        <v>237</v>
      </c>
      <c r="C8" s="17" t="s">
        <v>8</v>
      </c>
      <c r="D8" s="57" t="s">
        <v>231</v>
      </c>
      <c r="E8" s="61">
        <v>4</v>
      </c>
      <c r="F8" s="17" t="s">
        <v>238</v>
      </c>
      <c r="G8" s="15">
        <v>3</v>
      </c>
    </row>
    <row r="9" spans="1:7" ht="46.8" customHeight="1" x14ac:dyDescent="0.3">
      <c r="A9" s="17">
        <v>5</v>
      </c>
      <c r="B9" s="15" t="s">
        <v>236</v>
      </c>
      <c r="C9" s="17" t="s">
        <v>11</v>
      </c>
      <c r="D9" s="57" t="s">
        <v>231</v>
      </c>
      <c r="E9" s="61">
        <v>3</v>
      </c>
      <c r="F9" s="15" t="s">
        <v>178</v>
      </c>
      <c r="G9" s="15">
        <v>3</v>
      </c>
    </row>
    <row r="10" spans="1:7" ht="42" customHeight="1" x14ac:dyDescent="0.3">
      <c r="A10" s="17">
        <v>6</v>
      </c>
      <c r="B10" s="15" t="s">
        <v>243</v>
      </c>
      <c r="C10" s="17" t="s">
        <v>9</v>
      </c>
      <c r="D10" s="57" t="s">
        <v>231</v>
      </c>
      <c r="E10" s="61">
        <v>13</v>
      </c>
      <c r="F10" s="15" t="s">
        <v>140</v>
      </c>
      <c r="G10" s="15" t="s">
        <v>242</v>
      </c>
    </row>
    <row r="11" spans="1:7" ht="50.4" customHeight="1" x14ac:dyDescent="0.3">
      <c r="A11" s="17">
        <v>7</v>
      </c>
      <c r="B11" s="60" t="s">
        <v>249</v>
      </c>
      <c r="C11" s="17" t="s">
        <v>8</v>
      </c>
      <c r="D11" s="57" t="s">
        <v>231</v>
      </c>
      <c r="E11" s="61">
        <v>2</v>
      </c>
      <c r="F11" s="15" t="s">
        <v>248</v>
      </c>
      <c r="G11" s="15">
        <v>1</v>
      </c>
    </row>
    <row r="12" spans="1:7" ht="48.6" customHeight="1" x14ac:dyDescent="0.3">
      <c r="A12" s="17">
        <v>8</v>
      </c>
      <c r="B12" s="80">
        <v>44491</v>
      </c>
      <c r="C12" s="17" t="s">
        <v>9</v>
      </c>
      <c r="D12" s="57" t="s">
        <v>231</v>
      </c>
      <c r="E12" s="61">
        <v>18</v>
      </c>
      <c r="F12" s="15" t="s">
        <v>233</v>
      </c>
      <c r="G12" s="15" t="s">
        <v>244</v>
      </c>
    </row>
    <row r="13" spans="1:7" ht="57.6" x14ac:dyDescent="0.3">
      <c r="A13" s="17">
        <v>9</v>
      </c>
      <c r="B13" s="15" t="s">
        <v>239</v>
      </c>
      <c r="C13" s="17" t="s">
        <v>11</v>
      </c>
      <c r="D13" s="57" t="s">
        <v>231</v>
      </c>
      <c r="E13" s="61">
        <v>1</v>
      </c>
      <c r="F13" s="15" t="s">
        <v>38</v>
      </c>
      <c r="G13" s="15">
        <v>3</v>
      </c>
    </row>
    <row r="14" spans="1:7" ht="48.6" customHeight="1" x14ac:dyDescent="0.3">
      <c r="A14" s="17">
        <v>10</v>
      </c>
      <c r="B14" s="60" t="s">
        <v>246</v>
      </c>
      <c r="C14" s="17" t="s">
        <v>8</v>
      </c>
      <c r="D14" s="57" t="s">
        <v>231</v>
      </c>
      <c r="E14" s="61">
        <v>4</v>
      </c>
      <c r="F14" s="15" t="s">
        <v>245</v>
      </c>
      <c r="G14" s="15" t="s">
        <v>247</v>
      </c>
    </row>
    <row r="15" spans="1:7" ht="43.2" customHeight="1" x14ac:dyDescent="0.3">
      <c r="A15" s="17">
        <v>11</v>
      </c>
      <c r="B15" s="15" t="s">
        <v>241</v>
      </c>
      <c r="C15" s="17" t="s">
        <v>8</v>
      </c>
      <c r="D15" s="57" t="s">
        <v>231</v>
      </c>
      <c r="E15" s="61">
        <v>1</v>
      </c>
      <c r="F15" s="15" t="s">
        <v>240</v>
      </c>
      <c r="G15" s="15">
        <v>3</v>
      </c>
    </row>
    <row r="16" spans="1:7" ht="22.8" customHeight="1" x14ac:dyDescent="0.3">
      <c r="A16" s="59"/>
      <c r="B16" s="59"/>
      <c r="C16" s="59"/>
      <c r="D16" s="62" t="s">
        <v>20</v>
      </c>
      <c r="E16" s="18">
        <f>SUM(E5:E15)</f>
        <v>57</v>
      </c>
      <c r="F16" s="59"/>
      <c r="G16" s="59"/>
    </row>
  </sheetData>
  <mergeCells count="1">
    <mergeCell ref="B2:F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J3" sqref="J3"/>
    </sheetView>
  </sheetViews>
  <sheetFormatPr defaultRowHeight="14.4" x14ac:dyDescent="0.3"/>
  <cols>
    <col min="1" max="1" width="4.44140625" customWidth="1"/>
    <col min="2" max="2" width="11.109375" customWidth="1"/>
    <col min="3" max="3" width="11" customWidth="1"/>
    <col min="4" max="4" width="45.5546875" customWidth="1"/>
    <col min="5" max="5" width="15.33203125" customWidth="1"/>
    <col min="6" max="6" width="10.109375" style="11" customWidth="1"/>
    <col min="7" max="7" width="19" customWidth="1"/>
  </cols>
  <sheetData>
    <row r="1" spans="1:7" ht="21" x14ac:dyDescent="0.4">
      <c r="A1" s="31"/>
      <c r="B1" s="9"/>
      <c r="C1" s="9"/>
      <c r="D1" s="1" t="s">
        <v>0</v>
      </c>
      <c r="E1" s="2"/>
      <c r="F1" s="66"/>
      <c r="G1" s="31"/>
    </row>
    <row r="2" spans="1:7" ht="52.2" customHeight="1" x14ac:dyDescent="0.35">
      <c r="A2" s="31"/>
      <c r="B2" s="98" t="s">
        <v>120</v>
      </c>
      <c r="C2" s="97"/>
      <c r="D2" s="97"/>
      <c r="E2" s="97"/>
      <c r="G2" s="31"/>
    </row>
    <row r="3" spans="1:7" ht="19.8" customHeight="1" x14ac:dyDescent="0.35">
      <c r="A3" s="31"/>
      <c r="B3" s="30"/>
      <c r="C3" s="9"/>
      <c r="D3" s="9"/>
      <c r="E3" s="2"/>
      <c r="F3" s="66"/>
      <c r="G3" s="31"/>
    </row>
    <row r="4" spans="1:7" ht="44.25" customHeight="1" x14ac:dyDescent="0.3">
      <c r="A4" s="6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14</v>
      </c>
    </row>
    <row r="5" spans="1:7" ht="28.8" x14ac:dyDescent="0.3">
      <c r="A5" s="17">
        <v>1</v>
      </c>
      <c r="B5" s="15" t="s">
        <v>121</v>
      </c>
      <c r="C5" s="17" t="s">
        <v>8</v>
      </c>
      <c r="D5" s="63" t="s">
        <v>37</v>
      </c>
      <c r="E5" s="58">
        <v>1</v>
      </c>
      <c r="F5" s="67"/>
      <c r="G5" s="17" t="s">
        <v>22</v>
      </c>
    </row>
    <row r="6" spans="1:7" x14ac:dyDescent="0.3">
      <c r="A6" s="17">
        <v>2</v>
      </c>
      <c r="B6" s="15" t="s">
        <v>121</v>
      </c>
      <c r="C6" s="17" t="s">
        <v>8</v>
      </c>
      <c r="D6" s="63" t="s">
        <v>122</v>
      </c>
      <c r="E6" s="61">
        <v>2</v>
      </c>
      <c r="F6" s="68"/>
      <c r="G6" s="15" t="s">
        <v>123</v>
      </c>
    </row>
    <row r="7" spans="1:7" x14ac:dyDescent="0.3">
      <c r="A7" s="17">
        <v>3</v>
      </c>
      <c r="B7" s="15" t="s">
        <v>125</v>
      </c>
      <c r="C7" s="17" t="s">
        <v>8</v>
      </c>
      <c r="D7" s="63" t="s">
        <v>122</v>
      </c>
      <c r="E7" s="61">
        <v>2</v>
      </c>
      <c r="F7" s="68"/>
      <c r="G7" s="15" t="s">
        <v>124</v>
      </c>
    </row>
    <row r="8" spans="1:7" x14ac:dyDescent="0.3">
      <c r="A8" s="17">
        <v>4</v>
      </c>
      <c r="B8" s="15" t="s">
        <v>126</v>
      </c>
      <c r="C8" s="17" t="s">
        <v>8</v>
      </c>
      <c r="D8" s="63" t="s">
        <v>122</v>
      </c>
      <c r="E8" s="61">
        <v>2</v>
      </c>
      <c r="F8" s="68"/>
      <c r="G8" s="15" t="s">
        <v>12</v>
      </c>
    </row>
    <row r="9" spans="1:7" ht="43.2" x14ac:dyDescent="0.3">
      <c r="A9" s="17">
        <v>5</v>
      </c>
      <c r="B9" s="15" t="s">
        <v>260</v>
      </c>
      <c r="C9" s="17" t="s">
        <v>8</v>
      </c>
      <c r="D9" s="63" t="s">
        <v>261</v>
      </c>
      <c r="E9" s="61">
        <v>1</v>
      </c>
      <c r="F9" s="68"/>
      <c r="G9" s="15" t="s">
        <v>262</v>
      </c>
    </row>
    <row r="10" spans="1:7" ht="43.2" x14ac:dyDescent="0.3">
      <c r="A10" s="17">
        <v>6</v>
      </c>
      <c r="B10" s="15" t="s">
        <v>264</v>
      </c>
      <c r="C10" s="17" t="s">
        <v>8</v>
      </c>
      <c r="D10" s="4" t="s">
        <v>261</v>
      </c>
      <c r="E10" s="61">
        <v>1</v>
      </c>
      <c r="F10" s="68"/>
      <c r="G10" s="15" t="s">
        <v>263</v>
      </c>
    </row>
    <row r="11" spans="1:7" ht="43.2" x14ac:dyDescent="0.3">
      <c r="A11" s="17">
        <v>7</v>
      </c>
      <c r="B11" s="15" t="s">
        <v>266</v>
      </c>
      <c r="C11" s="17" t="s">
        <v>8</v>
      </c>
      <c r="D11" s="63" t="s">
        <v>265</v>
      </c>
      <c r="E11" s="61">
        <v>1</v>
      </c>
      <c r="F11" s="68"/>
      <c r="G11" s="15" t="s">
        <v>196</v>
      </c>
    </row>
    <row r="12" spans="1:7" ht="57.6" x14ac:dyDescent="0.3">
      <c r="A12" s="17">
        <v>8</v>
      </c>
      <c r="B12" s="15" t="s">
        <v>271</v>
      </c>
      <c r="C12" s="17" t="s">
        <v>8</v>
      </c>
      <c r="D12" s="63" t="s">
        <v>191</v>
      </c>
      <c r="E12" s="61">
        <v>2</v>
      </c>
      <c r="F12" s="81" t="s">
        <v>136</v>
      </c>
      <c r="G12" s="15" t="s">
        <v>272</v>
      </c>
    </row>
    <row r="13" spans="1:7" ht="28.8" x14ac:dyDescent="0.3">
      <c r="A13" s="17">
        <v>9</v>
      </c>
      <c r="B13" s="15" t="s">
        <v>269</v>
      </c>
      <c r="C13" s="17" t="s">
        <v>8</v>
      </c>
      <c r="D13" s="63" t="s">
        <v>267</v>
      </c>
      <c r="E13" s="61">
        <v>1</v>
      </c>
      <c r="F13" s="68"/>
      <c r="G13" s="15" t="s">
        <v>268</v>
      </c>
    </row>
    <row r="14" spans="1:7" ht="43.2" x14ac:dyDescent="0.3">
      <c r="A14" s="17">
        <v>10</v>
      </c>
      <c r="B14" s="15" t="s">
        <v>270</v>
      </c>
      <c r="C14" s="17" t="s">
        <v>8</v>
      </c>
      <c r="D14" s="64" t="s">
        <v>261</v>
      </c>
      <c r="E14" s="61">
        <v>2</v>
      </c>
      <c r="F14" s="65"/>
      <c r="G14" s="15" t="s">
        <v>25</v>
      </c>
    </row>
    <row r="15" spans="1:7" ht="28.8" customHeight="1" x14ac:dyDescent="0.3">
      <c r="A15" s="17">
        <v>11</v>
      </c>
      <c r="B15" s="15" t="s">
        <v>273</v>
      </c>
      <c r="C15" s="17" t="s">
        <v>8</v>
      </c>
      <c r="D15" s="64" t="s">
        <v>274</v>
      </c>
      <c r="E15" s="61">
        <v>5</v>
      </c>
      <c r="F15" s="65"/>
      <c r="G15" s="17" t="s">
        <v>275</v>
      </c>
    </row>
    <row r="16" spans="1:7" ht="39.6" customHeight="1" x14ac:dyDescent="0.3">
      <c r="A16" s="17">
        <v>12</v>
      </c>
      <c r="B16" s="15" t="s">
        <v>277</v>
      </c>
      <c r="C16" s="17" t="s">
        <v>8</v>
      </c>
      <c r="D16" s="63" t="s">
        <v>122</v>
      </c>
      <c r="E16" s="61">
        <v>20</v>
      </c>
      <c r="F16" s="65"/>
      <c r="G16" s="17" t="s">
        <v>276</v>
      </c>
    </row>
    <row r="17" spans="1:7" ht="39.6" customHeight="1" x14ac:dyDescent="0.3">
      <c r="A17" s="17">
        <v>13</v>
      </c>
      <c r="B17" s="15" t="s">
        <v>277</v>
      </c>
      <c r="C17" s="17" t="s">
        <v>8</v>
      </c>
      <c r="D17" s="63" t="s">
        <v>122</v>
      </c>
      <c r="E17" s="61">
        <v>13</v>
      </c>
      <c r="F17" s="65"/>
      <c r="G17" s="17" t="s">
        <v>284</v>
      </c>
    </row>
    <row r="18" spans="1:7" ht="30" customHeight="1" x14ac:dyDescent="0.3">
      <c r="A18" s="17">
        <v>14</v>
      </c>
      <c r="B18" s="15" t="s">
        <v>277</v>
      </c>
      <c r="C18" s="17" t="s">
        <v>8</v>
      </c>
      <c r="D18" s="63" t="s">
        <v>283</v>
      </c>
      <c r="E18" s="61">
        <v>11</v>
      </c>
      <c r="F18" s="65"/>
      <c r="G18" s="17" t="s">
        <v>282</v>
      </c>
    </row>
    <row r="19" spans="1:7" ht="28.8" x14ac:dyDescent="0.3">
      <c r="A19" s="17">
        <v>15</v>
      </c>
      <c r="B19" s="15" t="s">
        <v>281</v>
      </c>
      <c r="C19" s="17" t="s">
        <v>8</v>
      </c>
      <c r="D19" s="64" t="s">
        <v>278</v>
      </c>
      <c r="E19" s="61">
        <v>20</v>
      </c>
      <c r="F19" s="65"/>
      <c r="G19" s="17" t="s">
        <v>279</v>
      </c>
    </row>
    <row r="20" spans="1:7" ht="28.8" x14ac:dyDescent="0.3">
      <c r="A20" s="17">
        <v>16</v>
      </c>
      <c r="B20" s="15" t="s">
        <v>281</v>
      </c>
      <c r="C20" s="17" t="s">
        <v>8</v>
      </c>
      <c r="D20" s="64" t="s">
        <v>278</v>
      </c>
      <c r="E20" s="61">
        <v>2</v>
      </c>
      <c r="F20" s="65"/>
      <c r="G20" s="15" t="s">
        <v>280</v>
      </c>
    </row>
    <row r="21" spans="1:7" x14ac:dyDescent="0.3">
      <c r="A21" s="17"/>
      <c r="B21" s="15"/>
      <c r="C21" s="17"/>
      <c r="D21" s="63"/>
      <c r="E21" s="61"/>
      <c r="F21" s="68"/>
      <c r="G21" s="15"/>
    </row>
    <row r="22" spans="1:7" ht="18" customHeight="1" x14ac:dyDescent="0.3">
      <c r="A22" s="59"/>
      <c r="B22" s="15"/>
      <c r="C22" s="17"/>
      <c r="D22" s="34" t="s">
        <v>20</v>
      </c>
      <c r="E22" s="18">
        <f>SUM(E5:E21)</f>
        <v>86</v>
      </c>
      <c r="F22" s="68"/>
      <c r="G22" s="59"/>
    </row>
  </sheetData>
  <autoFilter ref="A4:G20"/>
  <mergeCells count="1">
    <mergeCell ref="B2: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"/>
  <sheetViews>
    <sheetView topLeftCell="B1" workbookViewId="0">
      <selection activeCell="E13" sqref="E13"/>
    </sheetView>
  </sheetViews>
  <sheetFormatPr defaultRowHeight="14.4" x14ac:dyDescent="0.3"/>
  <cols>
    <col min="1" max="1" width="5" customWidth="1"/>
    <col min="2" max="2" width="57.88671875" customWidth="1"/>
    <col min="3" max="3" width="15.44140625" style="11" customWidth="1"/>
    <col min="5" max="5" width="56.44140625" customWidth="1"/>
    <col min="6" max="6" width="15.44140625" customWidth="1"/>
  </cols>
  <sheetData>
    <row r="1" spans="2:6" ht="73.2" customHeight="1" x14ac:dyDescent="0.35">
      <c r="B1" s="98" t="s">
        <v>313</v>
      </c>
      <c r="C1" s="99"/>
      <c r="E1" s="100" t="s">
        <v>314</v>
      </c>
      <c r="F1" s="101"/>
    </row>
    <row r="2" spans="2:6" ht="15" customHeight="1" x14ac:dyDescent="0.3">
      <c r="B2" s="29"/>
      <c r="E2" s="29"/>
      <c r="F2" s="11"/>
    </row>
    <row r="3" spans="2:6" ht="39.6" customHeight="1" x14ac:dyDescent="0.3">
      <c r="B3" s="47" t="s">
        <v>17</v>
      </c>
      <c r="C3" s="47" t="s">
        <v>18</v>
      </c>
      <c r="E3" s="47" t="s">
        <v>17</v>
      </c>
      <c r="F3" s="47" t="s">
        <v>18</v>
      </c>
    </row>
    <row r="4" spans="2:6" ht="16.8" customHeight="1" x14ac:dyDescent="0.3">
      <c r="B4" s="48" t="s">
        <v>33</v>
      </c>
      <c r="C4" s="49">
        <v>155</v>
      </c>
      <c r="E4" s="48" t="s">
        <v>315</v>
      </c>
      <c r="F4" s="49">
        <v>228</v>
      </c>
    </row>
    <row r="5" spans="2:6" ht="16.8" customHeight="1" x14ac:dyDescent="0.3">
      <c r="B5" s="48" t="s">
        <v>175</v>
      </c>
      <c r="C5" s="49">
        <v>12</v>
      </c>
      <c r="E5" s="48" t="s">
        <v>175</v>
      </c>
      <c r="F5" s="49">
        <v>18</v>
      </c>
    </row>
    <row r="6" spans="2:6" ht="18.600000000000001" customHeight="1" x14ac:dyDescent="0.3">
      <c r="B6" s="48" t="s">
        <v>32</v>
      </c>
      <c r="C6" s="49">
        <v>0</v>
      </c>
      <c r="E6" s="48" t="s">
        <v>32</v>
      </c>
      <c r="F6" s="49">
        <v>57</v>
      </c>
    </row>
    <row r="7" spans="2:6" ht="18.600000000000001" customHeight="1" x14ac:dyDescent="0.3">
      <c r="B7" s="48" t="s">
        <v>218</v>
      </c>
      <c r="C7" s="49">
        <v>7</v>
      </c>
      <c r="E7" s="48" t="s">
        <v>316</v>
      </c>
      <c r="F7" s="49">
        <v>86</v>
      </c>
    </row>
    <row r="8" spans="2:6" ht="19.2" customHeight="1" x14ac:dyDescent="0.3">
      <c r="B8" s="48" t="s">
        <v>158</v>
      </c>
      <c r="C8" s="49">
        <v>7</v>
      </c>
      <c r="E8" s="48" t="s">
        <v>217</v>
      </c>
      <c r="F8" s="49">
        <v>11</v>
      </c>
    </row>
    <row r="9" spans="2:6" ht="18.600000000000001" customHeight="1" x14ac:dyDescent="0.3">
      <c r="B9" s="48" t="s">
        <v>19</v>
      </c>
      <c r="C9" s="49">
        <v>19</v>
      </c>
      <c r="E9" s="48" t="s">
        <v>19</v>
      </c>
      <c r="F9" s="49">
        <v>19</v>
      </c>
    </row>
    <row r="10" spans="2:6" ht="24" customHeight="1" x14ac:dyDescent="0.35">
      <c r="B10" s="45" t="s">
        <v>20</v>
      </c>
      <c r="C10" s="46">
        <f>SUM(C4:C9)</f>
        <v>200</v>
      </c>
      <c r="E10" s="45" t="s">
        <v>20</v>
      </c>
      <c r="F10" s="46">
        <f>SUM(F4:F9)</f>
        <v>419</v>
      </c>
    </row>
  </sheetData>
  <mergeCells count="2">
    <mergeCell ref="B1:C1"/>
    <mergeCell ref="E1:F1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tabSelected="1" workbookViewId="0">
      <selection activeCell="I11" sqref="I11"/>
    </sheetView>
  </sheetViews>
  <sheetFormatPr defaultRowHeight="14.4" x14ac:dyDescent="0.3"/>
  <cols>
    <col min="1" max="1" width="38.21875" customWidth="1"/>
    <col min="2" max="2" width="9.44140625" customWidth="1"/>
    <col min="3" max="3" width="9.88671875" customWidth="1"/>
    <col min="4" max="4" width="10.44140625" customWidth="1"/>
    <col min="5" max="5" width="11.5546875" customWidth="1"/>
  </cols>
  <sheetData>
    <row r="1" spans="1:7" ht="55.8" customHeight="1" x14ac:dyDescent="0.35">
      <c r="A1" s="98" t="s">
        <v>293</v>
      </c>
      <c r="B1" s="98"/>
      <c r="C1" s="99"/>
      <c r="D1" s="106"/>
      <c r="E1" s="106"/>
    </row>
    <row r="2" spans="1:7" x14ac:dyDescent="0.3">
      <c r="A2" s="29"/>
      <c r="B2" s="29"/>
    </row>
    <row r="3" spans="1:7" ht="14.4" customHeight="1" x14ac:dyDescent="0.3">
      <c r="A3" s="107" t="s">
        <v>17</v>
      </c>
      <c r="B3" s="108"/>
      <c r="C3" s="104" t="s">
        <v>18</v>
      </c>
      <c r="D3" s="105"/>
      <c r="E3" s="105"/>
    </row>
    <row r="4" spans="1:7" ht="15.6" x14ac:dyDescent="0.3">
      <c r="A4" s="109"/>
      <c r="B4" s="110"/>
      <c r="C4" s="47" t="s">
        <v>285</v>
      </c>
      <c r="D4" s="47" t="s">
        <v>286</v>
      </c>
      <c r="E4" s="47" t="s">
        <v>287</v>
      </c>
    </row>
    <row r="5" spans="1:7" ht="15.6" x14ac:dyDescent="0.3">
      <c r="A5" s="111" t="s">
        <v>33</v>
      </c>
      <c r="B5" s="112"/>
      <c r="C5" s="36">
        <v>314</v>
      </c>
      <c r="D5" s="36">
        <v>333</v>
      </c>
      <c r="E5" s="36">
        <v>228</v>
      </c>
    </row>
    <row r="6" spans="1:7" ht="15.6" x14ac:dyDescent="0.3">
      <c r="A6" s="111" t="s">
        <v>175</v>
      </c>
      <c r="B6" s="112"/>
      <c r="C6" s="36"/>
      <c r="D6" s="36"/>
      <c r="E6" s="36">
        <v>18</v>
      </c>
    </row>
    <row r="7" spans="1:7" ht="15.6" x14ac:dyDescent="0.3">
      <c r="A7" s="111" t="s">
        <v>32</v>
      </c>
      <c r="B7" s="112"/>
      <c r="C7" s="36"/>
      <c r="D7" s="36">
        <v>54</v>
      </c>
      <c r="E7" s="36">
        <v>57</v>
      </c>
      <c r="G7" s="123"/>
    </row>
    <row r="8" spans="1:7" ht="15.6" x14ac:dyDescent="0.3">
      <c r="A8" s="111" t="s">
        <v>218</v>
      </c>
      <c r="B8" s="112"/>
      <c r="C8" s="36"/>
      <c r="D8" s="36">
        <v>31</v>
      </c>
      <c r="E8" s="36">
        <v>86</v>
      </c>
    </row>
    <row r="9" spans="1:7" ht="15.6" x14ac:dyDescent="0.3">
      <c r="A9" s="111" t="s">
        <v>217</v>
      </c>
      <c r="B9" s="112"/>
      <c r="C9" s="36">
        <v>11</v>
      </c>
      <c r="D9" s="36">
        <v>12</v>
      </c>
      <c r="E9" s="36">
        <v>11</v>
      </c>
    </row>
    <row r="10" spans="1:7" ht="15.6" x14ac:dyDescent="0.3">
      <c r="A10" s="111" t="s">
        <v>19</v>
      </c>
      <c r="B10" s="112"/>
      <c r="C10" s="36">
        <v>12</v>
      </c>
      <c r="D10" s="36">
        <v>60</v>
      </c>
      <c r="E10" s="36">
        <v>19</v>
      </c>
    </row>
    <row r="11" spans="1:7" ht="18" x14ac:dyDescent="0.35">
      <c r="A11" s="102" t="s">
        <v>20</v>
      </c>
      <c r="B11" s="103"/>
      <c r="C11" s="83">
        <f>SUM(C5:C10)</f>
        <v>337</v>
      </c>
      <c r="D11" s="83">
        <f>SUM(D5:D10)</f>
        <v>490</v>
      </c>
      <c r="E11" s="83">
        <f>SUM(E5:E10)</f>
        <v>419</v>
      </c>
    </row>
    <row r="12" spans="1:7" x14ac:dyDescent="0.3">
      <c r="B12" s="85" t="s">
        <v>289</v>
      </c>
      <c r="C12" s="89">
        <f>C11*100/B14</f>
        <v>27.897350993377483</v>
      </c>
      <c r="D12" s="89">
        <f>D11*100/B14</f>
        <v>40.562913907284766</v>
      </c>
      <c r="E12" s="89">
        <f>E11*100/B14</f>
        <v>34.685430463576161</v>
      </c>
    </row>
    <row r="13" spans="1:7" ht="7.2" customHeight="1" x14ac:dyDescent="0.3">
      <c r="B13" s="84"/>
      <c r="C13" s="86"/>
      <c r="D13" s="86"/>
      <c r="E13" s="86"/>
    </row>
    <row r="14" spans="1:7" ht="15.6" x14ac:dyDescent="0.3">
      <c r="A14" s="82" t="s">
        <v>288</v>
      </c>
      <c r="B14" s="14">
        <f>B15+B16+B17</f>
        <v>1208</v>
      </c>
    </row>
    <row r="15" spans="1:7" x14ac:dyDescent="0.3">
      <c r="A15" s="87" t="s">
        <v>290</v>
      </c>
      <c r="B15" s="85">
        <v>677</v>
      </c>
    </row>
    <row r="16" spans="1:7" x14ac:dyDescent="0.3">
      <c r="A16" s="87" t="s">
        <v>291</v>
      </c>
      <c r="B16" s="85">
        <v>467</v>
      </c>
    </row>
    <row r="17" spans="1:2" x14ac:dyDescent="0.3">
      <c r="A17" s="88" t="s">
        <v>292</v>
      </c>
      <c r="B17" s="85">
        <v>64</v>
      </c>
    </row>
  </sheetData>
  <mergeCells count="10">
    <mergeCell ref="A11:B11"/>
    <mergeCell ref="C3:E3"/>
    <mergeCell ref="A1:E1"/>
    <mergeCell ref="A3:B4"/>
    <mergeCell ref="A5:B5"/>
    <mergeCell ref="A6:B6"/>
    <mergeCell ref="A7:B7"/>
    <mergeCell ref="A8:B8"/>
    <mergeCell ref="A9:B9"/>
    <mergeCell ref="A10:B10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кпк</vt:lpstr>
      <vt:lpstr>ШНОР</vt:lpstr>
      <vt:lpstr>тьюторы</vt:lpstr>
      <vt:lpstr>эксперты ОГЭ ЕГЭ</vt:lpstr>
      <vt:lpstr>ЦОС</vt:lpstr>
      <vt:lpstr>ЦНППМ</vt:lpstr>
      <vt:lpstr>сводная</vt:lpstr>
      <vt:lpstr>за 3 года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2022-02-11T06:02:03Z</dcterms:modified>
</cp:coreProperties>
</file>