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Лист1!$A$1:$L$196</definedName>
  </definedNames>
  <calcPr calcId="125725" iterateDelta="1E-4"/>
</workbook>
</file>

<file path=xl/calcChain.xml><?xml version="1.0" encoding="utf-8"?>
<calcChain xmlns="http://schemas.openxmlformats.org/spreadsheetml/2006/main">
  <c r="L195" i="1"/>
  <c r="B195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F184"/>
  <c r="F195" s="1"/>
  <c r="B176"/>
  <c r="A176"/>
  <c r="L175"/>
  <c r="L176" s="1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L138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F127"/>
  <c r="F138" s="1"/>
  <c r="B119"/>
  <c r="A119"/>
  <c r="L118"/>
  <c r="L119" s="1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G100" s="1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F70"/>
  <c r="F81" s="1"/>
  <c r="B62"/>
  <c r="A62"/>
  <c r="L61"/>
  <c r="L62" s="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F43" s="1"/>
  <c r="L24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F13"/>
  <c r="F24" s="1"/>
  <c r="G195" l="1"/>
  <c r="I157"/>
  <c r="G138"/>
  <c r="I100"/>
  <c r="G81"/>
  <c r="G196" s="1"/>
  <c r="J196"/>
  <c r="I43"/>
  <c r="I196" s="1"/>
  <c r="H196"/>
  <c r="G24"/>
  <c r="F196"/>
  <c r="L196"/>
</calcChain>
</file>

<file path=xl/sharedStrings.xml><?xml version="1.0" encoding="utf-8"?>
<sst xmlns="http://schemas.openxmlformats.org/spreadsheetml/2006/main" count="294" uniqueCount="96">
  <si>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</si>
  <si>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</si>
  <si>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</si>
  <si>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</si>
  <si>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</si>
  <si>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</si>
  <si>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</si>
  <si>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</si>
  <si>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</si>
  <si>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</si>
  <si>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</si>
  <si>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</si>
  <si>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</si>
  <si>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</si>
  <si>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</si>
  <si>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</si>
  <si>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</si>
  <si>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</si>
  <si>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</si>
  <si>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</si>
  <si>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</si>
  <si>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</si>
  <si>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</si>
  <si>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</si>
  <si>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</si>
  <si>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</si>
  <si>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</si>
  <si>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</si>
  <si>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</si>
  <si>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</si>
  <si>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</si>
  <si>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</si>
  <si>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</si>
  <si>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</si>
  <si>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</si>
  <si>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</si>
  <si>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</si>
  <si>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</si>
  <si>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</si>
  <si>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и.о.директора</t>
  </si>
  <si>
    <t>МБОУ СОШ п.Победа Хабаровского муниципального района Хабаровского края</t>
  </si>
  <si>
    <t>Е.В.Алейникова</t>
  </si>
  <si>
    <t>Макароны отварные</t>
  </si>
  <si>
    <t>54-1г</t>
  </si>
  <si>
    <t>Котлета мясная п/ф запеченная</t>
  </si>
  <si>
    <t>Чай с сахаром</t>
  </si>
  <si>
    <t>Хлеб пшеничный</t>
  </si>
  <si>
    <t>84 пром</t>
  </si>
  <si>
    <t>Соус красный основной</t>
  </si>
  <si>
    <t>54-3с-2020</t>
  </si>
  <si>
    <t>Огурец свежий нарезка</t>
  </si>
  <si>
    <t>54-2э-2020</t>
  </si>
  <si>
    <t>Суп молочный с макаронными изделиями</t>
  </si>
  <si>
    <t>РК73-102</t>
  </si>
  <si>
    <t>хол.блюдо</t>
  </si>
  <si>
    <t>Масло сливочное 82,5% (порции)</t>
  </si>
  <si>
    <t>Сыр полутвердых сортов (порции)</t>
  </si>
  <si>
    <t>54-1з</t>
  </si>
  <si>
    <t>53-19з</t>
  </si>
  <si>
    <t>Какао с молоком</t>
  </si>
  <si>
    <t>Вареники с творогом</t>
  </si>
  <si>
    <t>РК89-8</t>
  </si>
  <si>
    <t>Молоко сгущенное (порции)</t>
  </si>
  <si>
    <t>Чай с молоком и сахаром</t>
  </si>
  <si>
    <t>Помидор свежий (нарезка)</t>
  </si>
  <si>
    <t>54-3з</t>
  </si>
  <si>
    <t>Рис отварной</t>
  </si>
  <si>
    <t>54-6г</t>
  </si>
  <si>
    <t>Котлета из курицы (п/ф)запеченная</t>
  </si>
  <si>
    <t>РКО1-202</t>
  </si>
  <si>
    <t>54-3с</t>
  </si>
  <si>
    <t>48пром</t>
  </si>
  <si>
    <t>54-16к</t>
  </si>
  <si>
    <t>5-19з</t>
  </si>
  <si>
    <t>гот.блюдо</t>
  </si>
  <si>
    <t>Крфейный напиток с молоком</t>
  </si>
  <si>
    <t>54-9гн</t>
  </si>
  <si>
    <t>Икра кабачковая (готовый продукт)</t>
  </si>
  <si>
    <t>РК66-50</t>
  </si>
  <si>
    <t>Макароны отварные запеченные с сыром</t>
  </si>
  <si>
    <t>Огурец соленый (нарезка)</t>
  </si>
  <si>
    <t>РК66-121</t>
  </si>
  <si>
    <t>Вареники с картофелем (п/ф) с маслом</t>
  </si>
  <si>
    <t>54-8ги</t>
  </si>
  <si>
    <t>Салат из свежих огурцов с луком</t>
  </si>
  <si>
    <t>Каша гречневая рассыпчатая</t>
  </si>
  <si>
    <t>54-4г</t>
  </si>
  <si>
    <t>Котлета рыбная (п/ф) запеченная</t>
  </si>
  <si>
    <t>Чай с лимоном и сахаром</t>
  </si>
  <si>
    <t>54-3ги</t>
  </si>
  <si>
    <t>РК66-392</t>
  </si>
  <si>
    <t>Каша "Дружба" молочная из риса и пшена жидкая</t>
  </si>
  <si>
    <t>Шницель мясной п/ф запеченный</t>
  </si>
  <si>
    <t>Каша из овсянных хлопьев "Геркулес" жидкая</t>
  </si>
  <si>
    <t>Пельмени мясные (п/ф)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</si>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</sst>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0" sqref="E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5.4</v>
      </c>
      <c r="H6" s="40">
        <v>4.9000000000000004</v>
      </c>
      <c r="I6" s="40">
        <v>32.801000000000002</v>
      </c>
      <c r="J6" s="40">
        <v>196.79599999999999</v>
      </c>
      <c r="K6" s="41" t="s">
        <v>43</v>
      </c>
      <c r="L6" s="40"/>
    </row>
    <row r="7" spans="1:12" ht="15">
      <c r="A7" s="23"/>
      <c r="B7" s="15"/>
      <c r="C7" s="11"/>
      <c r="D7" s="6" t="s">
        <v>21</v>
      </c>
      <c r="E7" s="42" t="s">
        <v>44</v>
      </c>
      <c r="F7" s="43">
        <v>90</v>
      </c>
      <c r="G7" s="43">
        <v>9.3460000000000001</v>
      </c>
      <c r="H7" s="43">
        <v>10.768000000000001</v>
      </c>
      <c r="I7" s="43">
        <v>9.3040000000000003</v>
      </c>
      <c r="J7" s="43">
        <v>172.2</v>
      </c>
      <c r="K7" s="44">
        <v>83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0.4</v>
      </c>
      <c r="H8" s="43">
        <v>0.10199999999999999</v>
      </c>
      <c r="I8" s="43">
        <v>4.6310000000000002</v>
      </c>
      <c r="J8" s="43">
        <v>19.504000000000001</v>
      </c>
      <c r="K8" s="44">
        <v>24</v>
      </c>
      <c r="L8" s="43"/>
    </row>
    <row r="9" spans="1:12" ht="1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 t="s">
        <v>47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>
      <c r="A11" s="23"/>
      <c r="B11" s="15"/>
      <c r="C11" s="11"/>
      <c r="D11" s="6" t="s">
        <v>21</v>
      </c>
      <c r="E11" s="42" t="s">
        <v>48</v>
      </c>
      <c r="F11" s="43">
        <v>20</v>
      </c>
      <c r="G11" s="43">
        <v>0.34100000000000003</v>
      </c>
      <c r="H11" s="43">
        <v>0.47399999999999998</v>
      </c>
      <c r="I11" s="43">
        <v>2.1720000000000002</v>
      </c>
      <c r="J11" s="43">
        <v>14.404</v>
      </c>
      <c r="K11" s="44" t="s">
        <v>49</v>
      </c>
      <c r="L11" s="43"/>
    </row>
    <row r="12" spans="1:12" ht="25.5">
      <c r="A12" s="23"/>
      <c r="B12" s="15"/>
      <c r="C12" s="11"/>
      <c r="D12" s="6" t="s">
        <v>26</v>
      </c>
      <c r="E12" s="42" t="s">
        <v>50</v>
      </c>
      <c r="F12" s="43">
        <v>60</v>
      </c>
      <c r="G12" s="43">
        <v>0.5</v>
      </c>
      <c r="H12" s="43">
        <v>0</v>
      </c>
      <c r="I12" s="43">
        <v>1.5</v>
      </c>
      <c r="J12" s="43">
        <v>8.5</v>
      </c>
      <c r="K12" s="44" t="s">
        <v>51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19.147000000000002</v>
      </c>
      <c r="H13" s="19">
        <f t="shared" si="0"/>
        <v>16.644000000000002</v>
      </c>
      <c r="I13" s="19">
        <f t="shared" si="0"/>
        <v>69.728000000000009</v>
      </c>
      <c r="J13" s="19">
        <f t="shared" si="0"/>
        <v>504.92399999999998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560</v>
      </c>
      <c r="G24" s="32">
        <f t="shared" ref="G24:J24" si="4">G13+G23</f>
        <v>19.147000000000002</v>
      </c>
      <c r="H24" s="32">
        <f t="shared" si="4"/>
        <v>16.644000000000002</v>
      </c>
      <c r="I24" s="32">
        <f t="shared" si="4"/>
        <v>69.728000000000009</v>
      </c>
      <c r="J24" s="32">
        <f t="shared" si="4"/>
        <v>504.92399999999998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4.71</v>
      </c>
      <c r="H25" s="40">
        <v>6.484</v>
      </c>
      <c r="I25" s="40">
        <v>23.276</v>
      </c>
      <c r="J25" s="40">
        <v>170.261</v>
      </c>
      <c r="K25" s="41" t="s">
        <v>53</v>
      </c>
      <c r="L25" s="40"/>
    </row>
    <row r="26" spans="1:12" ht="15">
      <c r="A26" s="14"/>
      <c r="B26" s="15"/>
      <c r="C26" s="11"/>
      <c r="D26" s="6" t="s">
        <v>74</v>
      </c>
      <c r="E26" s="42" t="s">
        <v>55</v>
      </c>
      <c r="F26" s="43">
        <v>20</v>
      </c>
      <c r="G26" s="43">
        <v>0.1</v>
      </c>
      <c r="H26" s="43">
        <v>16.5</v>
      </c>
      <c r="I26" s="43">
        <v>0.16</v>
      </c>
      <c r="J26" s="43">
        <v>149.54</v>
      </c>
      <c r="K26" s="44" t="s">
        <v>58</v>
      </c>
      <c r="L26" s="43"/>
    </row>
    <row r="27" spans="1:12" ht="1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4.5720000000000001</v>
      </c>
      <c r="H27" s="43">
        <v>4.8</v>
      </c>
      <c r="I27" s="43">
        <v>12.048</v>
      </c>
      <c r="J27" s="43">
        <v>107.88</v>
      </c>
      <c r="K27" s="44">
        <v>30</v>
      </c>
      <c r="L27" s="43"/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4.74</v>
      </c>
      <c r="H28" s="43">
        <v>0.6</v>
      </c>
      <c r="I28" s="43">
        <v>28.98</v>
      </c>
      <c r="J28" s="43">
        <v>140.28</v>
      </c>
      <c r="K28" s="44">
        <v>10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74</v>
      </c>
      <c r="E30" s="42" t="s">
        <v>56</v>
      </c>
      <c r="F30" s="43">
        <v>20</v>
      </c>
      <c r="G30" s="43">
        <v>4.6669999999999998</v>
      </c>
      <c r="H30" s="43">
        <v>5.867</v>
      </c>
      <c r="I30" s="43">
        <v>0</v>
      </c>
      <c r="J30" s="43">
        <v>71.73</v>
      </c>
      <c r="K30" s="44" t="s">
        <v>57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18.789000000000001</v>
      </c>
      <c r="H32" s="19">
        <f t="shared" ref="H32" si="7">SUM(H25:H31)</f>
        <v>34.251000000000005</v>
      </c>
      <c r="I32" s="19">
        <f t="shared" ref="I32" si="8">SUM(I25:I31)</f>
        <v>64.463999999999999</v>
      </c>
      <c r="J32" s="19">
        <f t="shared" ref="J32:L32" si="9">SUM(J25:J31)</f>
        <v>639.69100000000003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18.789000000000001</v>
      </c>
      <c r="H43" s="32">
        <f t="shared" ref="H43" si="15">H32+H42</f>
        <v>34.251000000000005</v>
      </c>
      <c r="I43" s="32">
        <f t="shared" ref="I43" si="16">I32+I42</f>
        <v>64.463999999999999</v>
      </c>
      <c r="J43" s="32">
        <f t="shared" ref="J43:L43" si="17">J32+J42</f>
        <v>639.69100000000003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19.832000000000001</v>
      </c>
      <c r="H44" s="40">
        <v>8.7210000000000001</v>
      </c>
      <c r="I44" s="40">
        <v>52.929000000000002</v>
      </c>
      <c r="J44" s="40">
        <v>368.94299999999998</v>
      </c>
      <c r="K44" s="41" t="s">
        <v>61</v>
      </c>
      <c r="L44" s="40"/>
    </row>
    <row r="45" spans="1:12" ht="15">
      <c r="A45" s="23"/>
      <c r="B45" s="15"/>
      <c r="C45" s="11"/>
      <c r="D45" s="6" t="s">
        <v>74</v>
      </c>
      <c r="E45" s="42" t="s">
        <v>62</v>
      </c>
      <c r="F45" s="43">
        <v>20</v>
      </c>
      <c r="G45" s="43">
        <v>1.44</v>
      </c>
      <c r="H45" s="43">
        <v>1.7</v>
      </c>
      <c r="I45" s="43">
        <v>11.1</v>
      </c>
      <c r="J45" s="43">
        <v>65.459999999999994</v>
      </c>
      <c r="K45" s="44">
        <v>76</v>
      </c>
      <c r="L45" s="43"/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3.67</v>
      </c>
      <c r="H46" s="43">
        <v>3.0880000000000001</v>
      </c>
      <c r="I46" s="43">
        <v>12.84</v>
      </c>
      <c r="J46" s="43">
        <v>93.058999999999997</v>
      </c>
      <c r="K46" s="44">
        <v>74</v>
      </c>
      <c r="L46" s="43"/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4.74</v>
      </c>
      <c r="H47" s="43">
        <v>0.6</v>
      </c>
      <c r="I47" s="43">
        <v>28.98</v>
      </c>
      <c r="J47" s="43">
        <v>140.28</v>
      </c>
      <c r="K47" s="44">
        <v>10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74</v>
      </c>
      <c r="E49" s="42" t="s">
        <v>55</v>
      </c>
      <c r="F49" s="43">
        <v>20</v>
      </c>
      <c r="G49" s="43">
        <v>0.1</v>
      </c>
      <c r="H49" s="43">
        <v>16.5</v>
      </c>
      <c r="I49" s="43">
        <v>0.16</v>
      </c>
      <c r="J49" s="43">
        <v>149.54</v>
      </c>
      <c r="K49" s="44" t="s">
        <v>58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29.782000000000004</v>
      </c>
      <c r="H51" s="19">
        <f t="shared" ref="H51" si="19">SUM(H44:H50)</f>
        <v>30.609000000000002</v>
      </c>
      <c r="I51" s="19">
        <f t="shared" ref="I51" si="20">SUM(I44:I50)</f>
        <v>106.009</v>
      </c>
      <c r="J51" s="19">
        <f t="shared" ref="J51:L51" si="21">SUM(J44:J50)</f>
        <v>817.28199999999993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29.782000000000004</v>
      </c>
      <c r="H62" s="32">
        <f t="shared" ref="H62" si="27">H51+H61</f>
        <v>30.609000000000002</v>
      </c>
      <c r="I62" s="32">
        <f t="shared" ref="I62" si="28">I51+I61</f>
        <v>106.009</v>
      </c>
      <c r="J62" s="32">
        <f t="shared" ref="J62:L62" si="29">J51+J61</f>
        <v>817.28199999999993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150</v>
      </c>
      <c r="G63" s="40">
        <v>3.7</v>
      </c>
      <c r="H63" s="40">
        <v>4.8</v>
      </c>
      <c r="I63" s="40">
        <v>36.500999999999998</v>
      </c>
      <c r="J63" s="40">
        <v>203.50399999999999</v>
      </c>
      <c r="K63" s="41" t="s">
        <v>67</v>
      </c>
      <c r="L63" s="40"/>
    </row>
    <row r="64" spans="1:12" ht="15">
      <c r="A64" s="23"/>
      <c r="B64" s="15"/>
      <c r="C64" s="11"/>
      <c r="D64" s="6" t="s">
        <v>21</v>
      </c>
      <c r="E64" s="42" t="s">
        <v>68</v>
      </c>
      <c r="F64" s="43">
        <v>90</v>
      </c>
      <c r="G64" s="43">
        <v>9.343</v>
      </c>
      <c r="H64" s="43">
        <v>7.609</v>
      </c>
      <c r="I64" s="43">
        <v>9.2249999999999996</v>
      </c>
      <c r="J64" s="43">
        <v>172.02199999999999</v>
      </c>
      <c r="K64" s="44" t="s">
        <v>69</v>
      </c>
      <c r="L64" s="43"/>
    </row>
    <row r="65" spans="1:12" ht="1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0.4</v>
      </c>
      <c r="H65" s="43">
        <v>0.10199999999999999</v>
      </c>
      <c r="I65" s="43">
        <v>4.6310000000000002</v>
      </c>
      <c r="J65" s="43">
        <v>19.504000000000001</v>
      </c>
      <c r="K65" s="44">
        <v>24</v>
      </c>
      <c r="L65" s="43"/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 t="s">
        <v>71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54</v>
      </c>
      <c r="E68" s="42" t="s">
        <v>64</v>
      </c>
      <c r="F68" s="43">
        <v>60</v>
      </c>
      <c r="G68" s="43">
        <v>0.36</v>
      </c>
      <c r="H68" s="43">
        <v>0</v>
      </c>
      <c r="I68" s="43">
        <v>2.2799999999999998</v>
      </c>
      <c r="J68" s="43">
        <v>10.56</v>
      </c>
      <c r="K68" s="44" t="s">
        <v>65</v>
      </c>
      <c r="L68" s="43"/>
    </row>
    <row r="69" spans="1:12" ht="15">
      <c r="A69" s="23"/>
      <c r="B69" s="15"/>
      <c r="C69" s="11"/>
      <c r="D69" s="6" t="s">
        <v>21</v>
      </c>
      <c r="E69" s="42" t="s">
        <v>48</v>
      </c>
      <c r="F69" s="43">
        <v>20</v>
      </c>
      <c r="G69" s="43">
        <v>0.34100000000000003</v>
      </c>
      <c r="H69" s="43">
        <v>0.47399999999999998</v>
      </c>
      <c r="I69" s="43">
        <v>2.1720000000000002</v>
      </c>
      <c r="J69" s="43">
        <v>14.404</v>
      </c>
      <c r="K69" s="44" t="s">
        <v>70</v>
      </c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17.304000000000002</v>
      </c>
      <c r="H70" s="19">
        <f t="shared" ref="H70" si="31">SUM(H63:H69)</f>
        <v>13.385</v>
      </c>
      <c r="I70" s="19">
        <f t="shared" ref="I70" si="32">SUM(I63:I69)</f>
        <v>74.128999999999991</v>
      </c>
      <c r="J70" s="19">
        <f t="shared" ref="J70:L70" si="33">SUM(J63:J69)</f>
        <v>513.51400000000001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17.304000000000002</v>
      </c>
      <c r="H81" s="32">
        <f t="shared" ref="H81" si="39">H70+H80</f>
        <v>13.385</v>
      </c>
      <c r="I81" s="32">
        <f t="shared" ref="I81" si="40">I70+I80</f>
        <v>74.128999999999991</v>
      </c>
      <c r="J81" s="32">
        <f t="shared" ref="J81:L81" si="41">J70+J80</f>
        <v>513.51400000000001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4.8979999999999997</v>
      </c>
      <c r="H82" s="40">
        <v>6.899</v>
      </c>
      <c r="I82" s="40">
        <v>24.608000000000001</v>
      </c>
      <c r="J82" s="40">
        <v>180.249</v>
      </c>
      <c r="K82" s="41" t="s">
        <v>72</v>
      </c>
      <c r="L82" s="40"/>
    </row>
    <row r="83" spans="1:12" ht="15">
      <c r="A83" s="23"/>
      <c r="B83" s="15"/>
      <c r="C83" s="11"/>
      <c r="D83" s="6" t="s">
        <v>74</v>
      </c>
      <c r="E83" s="42" t="s">
        <v>55</v>
      </c>
      <c r="F83" s="43">
        <v>20</v>
      </c>
      <c r="G83" s="43">
        <v>0.1</v>
      </c>
      <c r="H83" s="43">
        <v>16.5</v>
      </c>
      <c r="I83" s="43">
        <v>0.16</v>
      </c>
      <c r="J83" s="43">
        <v>149.54</v>
      </c>
      <c r="K83" s="44" t="s">
        <v>73</v>
      </c>
      <c r="L83" s="43"/>
    </row>
    <row r="84" spans="1:12" ht="15">
      <c r="A84" s="23"/>
      <c r="B84" s="15"/>
      <c r="C84" s="11"/>
      <c r="D84" s="7" t="s">
        <v>22</v>
      </c>
      <c r="E84" s="42" t="s">
        <v>75</v>
      </c>
      <c r="F84" s="43">
        <v>200</v>
      </c>
      <c r="G84" s="43">
        <v>3.8010000000000002</v>
      </c>
      <c r="H84" s="43">
        <v>3.4990000000000001</v>
      </c>
      <c r="I84" s="43">
        <v>11.102</v>
      </c>
      <c r="J84" s="43">
        <v>90.808999999999997</v>
      </c>
      <c r="K84" s="44" t="s">
        <v>76</v>
      </c>
      <c r="L84" s="43"/>
    </row>
    <row r="85" spans="1:12" ht="15">
      <c r="A85" s="23"/>
      <c r="B85" s="15"/>
      <c r="C85" s="11"/>
      <c r="D85" s="7" t="s">
        <v>23</v>
      </c>
      <c r="E85" s="42" t="s">
        <v>46</v>
      </c>
      <c r="F85" s="43">
        <v>60</v>
      </c>
      <c r="G85" s="43">
        <v>4.74</v>
      </c>
      <c r="H85" s="43">
        <v>0.6</v>
      </c>
      <c r="I85" s="43">
        <v>28.98</v>
      </c>
      <c r="J85" s="43">
        <v>140.28</v>
      </c>
      <c r="K85" s="44" t="s">
        <v>71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 t="s">
        <v>74</v>
      </c>
      <c r="E88" s="42" t="s">
        <v>56</v>
      </c>
      <c r="F88" s="43">
        <v>20</v>
      </c>
      <c r="G88" s="43">
        <v>4.6669999999999998</v>
      </c>
      <c r="H88" s="43">
        <v>5.867</v>
      </c>
      <c r="I88" s="43">
        <v>0</v>
      </c>
      <c r="J88" s="43">
        <v>71.73</v>
      </c>
      <c r="K88" s="44" t="s">
        <v>57</v>
      </c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18.206</v>
      </c>
      <c r="H89" s="19">
        <f t="shared" ref="H89" si="43">SUM(H82:H88)</f>
        <v>33.365000000000002</v>
      </c>
      <c r="I89" s="19">
        <f t="shared" ref="I89" si="44">SUM(I82:I88)</f>
        <v>64.850000000000009</v>
      </c>
      <c r="J89" s="19">
        <f t="shared" ref="J89:L89" si="45">SUM(J82:J88)</f>
        <v>632.60799999999995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18.206</v>
      </c>
      <c r="H100" s="32">
        <f t="shared" ref="H100" si="51">H89+H99</f>
        <v>33.365000000000002</v>
      </c>
      <c r="I100" s="32">
        <f t="shared" ref="I100" si="52">I89+I99</f>
        <v>64.850000000000009</v>
      </c>
      <c r="J100" s="32">
        <f t="shared" ref="J100:L100" si="53">J89+J99</f>
        <v>632.60799999999995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160</v>
      </c>
      <c r="G101" s="40">
        <v>9.0969999999999995</v>
      </c>
      <c r="H101" s="40">
        <v>13.061</v>
      </c>
      <c r="I101" s="40">
        <v>33.023000000000003</v>
      </c>
      <c r="J101" s="40">
        <v>286.16800000000001</v>
      </c>
      <c r="K101" s="41">
        <v>311</v>
      </c>
      <c r="L101" s="40"/>
    </row>
    <row r="102" spans="1:12" ht="15">
      <c r="A102" s="23"/>
      <c r="B102" s="15"/>
      <c r="C102" s="11"/>
      <c r="D102" s="6" t="s">
        <v>21</v>
      </c>
      <c r="E102" s="42" t="s">
        <v>92</v>
      </c>
      <c r="F102" s="43">
        <v>80</v>
      </c>
      <c r="G102" s="43">
        <v>3.66</v>
      </c>
      <c r="H102" s="43">
        <v>4.83</v>
      </c>
      <c r="I102" s="43">
        <v>0.22500000000000001</v>
      </c>
      <c r="J102" s="43">
        <v>114.84</v>
      </c>
      <c r="K102" s="44">
        <v>221</v>
      </c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3.67</v>
      </c>
      <c r="H103" s="43">
        <v>3.0880000000000001</v>
      </c>
      <c r="I103" s="43">
        <v>12.84</v>
      </c>
      <c r="J103" s="43">
        <v>93.058999999999997</v>
      </c>
      <c r="K103" s="44">
        <v>74</v>
      </c>
      <c r="L103" s="43"/>
    </row>
    <row r="104" spans="1:12" ht="1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>
        <v>10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74</v>
      </c>
      <c r="E106" s="42" t="s">
        <v>77</v>
      </c>
      <c r="F106" s="43">
        <v>60</v>
      </c>
      <c r="G106" s="43">
        <v>1.1399999999999999</v>
      </c>
      <c r="H106" s="43">
        <v>5.34</v>
      </c>
      <c r="I106" s="43">
        <v>4.62</v>
      </c>
      <c r="J106" s="43">
        <v>71.400000000000006</v>
      </c>
      <c r="K106" s="44" t="s">
        <v>78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20.727</v>
      </c>
      <c r="H108" s="19">
        <f t="shared" si="54"/>
        <v>26.718999999999998</v>
      </c>
      <c r="I108" s="19">
        <f t="shared" si="54"/>
        <v>70.02800000000002</v>
      </c>
      <c r="J108" s="19">
        <f t="shared" si="54"/>
        <v>658.98699999999997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540</v>
      </c>
      <c r="G119" s="32">
        <f t="shared" ref="G119" si="58">G108+G118</f>
        <v>20.727</v>
      </c>
      <c r="H119" s="32">
        <f t="shared" ref="H119" si="59">H108+H118</f>
        <v>26.718999999999998</v>
      </c>
      <c r="I119" s="32">
        <f t="shared" ref="I119" si="60">I108+I118</f>
        <v>70.02800000000002</v>
      </c>
      <c r="J119" s="32">
        <f t="shared" ref="J119:L119" si="61">J108+J118</f>
        <v>658.98699999999997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200</v>
      </c>
      <c r="G120" s="40">
        <v>4.5149999999999997</v>
      </c>
      <c r="H120" s="40">
        <v>6.915</v>
      </c>
      <c r="I120" s="40">
        <v>25.327999999999999</v>
      </c>
      <c r="J120" s="40">
        <v>198.78</v>
      </c>
      <c r="K120" s="41">
        <v>29</v>
      </c>
      <c r="L120" s="40"/>
    </row>
    <row r="121" spans="1:12" ht="15">
      <c r="A121" s="14"/>
      <c r="B121" s="15"/>
      <c r="C121" s="11"/>
      <c r="D121" s="6" t="s">
        <v>74</v>
      </c>
      <c r="E121" s="42" t="s">
        <v>55</v>
      </c>
      <c r="F121" s="43">
        <v>20</v>
      </c>
      <c r="G121" s="43">
        <v>0.1</v>
      </c>
      <c r="H121" s="43">
        <v>16.5</v>
      </c>
      <c r="I121" s="43">
        <v>0.16</v>
      </c>
      <c r="J121" s="43">
        <v>149.54</v>
      </c>
      <c r="K121" s="44" t="s">
        <v>58</v>
      </c>
      <c r="L121" s="43"/>
    </row>
    <row r="122" spans="1:12" ht="1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4.5720000000000001</v>
      </c>
      <c r="H122" s="43">
        <v>4.8</v>
      </c>
      <c r="I122" s="43">
        <v>12.048</v>
      </c>
      <c r="J122" s="43">
        <v>107.88</v>
      </c>
      <c r="K122" s="44">
        <v>30</v>
      </c>
      <c r="L122" s="43"/>
    </row>
    <row r="123" spans="1:12" ht="1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140.28</v>
      </c>
      <c r="K123" s="44" t="s">
        <v>71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74</v>
      </c>
      <c r="E125" s="42" t="s">
        <v>56</v>
      </c>
      <c r="F125" s="43">
        <v>20</v>
      </c>
      <c r="G125" s="43">
        <v>4.6669999999999998</v>
      </c>
      <c r="H125" s="43">
        <v>5.867</v>
      </c>
      <c r="I125" s="43">
        <v>0</v>
      </c>
      <c r="J125" s="43">
        <v>71.73</v>
      </c>
      <c r="K125" s="44" t="s">
        <v>57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18.594000000000001</v>
      </c>
      <c r="H127" s="19">
        <f t="shared" si="62"/>
        <v>34.682000000000002</v>
      </c>
      <c r="I127" s="19">
        <f t="shared" si="62"/>
        <v>66.516000000000005</v>
      </c>
      <c r="J127" s="19">
        <f t="shared" si="62"/>
        <v>668.21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18.594000000000001</v>
      </c>
      <c r="H138" s="32">
        <f t="shared" ref="H138" si="67">H127+H137</f>
        <v>34.682000000000002</v>
      </c>
      <c r="I138" s="32">
        <f t="shared" ref="I138" si="68">I127+I137</f>
        <v>66.516000000000005</v>
      </c>
      <c r="J138" s="32">
        <f t="shared" ref="J138:L138" si="69">J127+J137</f>
        <v>668.21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7.61</v>
      </c>
      <c r="H139" s="40">
        <v>14.27</v>
      </c>
      <c r="I139" s="40">
        <v>58.76</v>
      </c>
      <c r="J139" s="40">
        <v>393.91</v>
      </c>
      <c r="K139" s="41">
        <v>70</v>
      </c>
      <c r="L139" s="40"/>
    </row>
    <row r="140" spans="1:12" ht="15">
      <c r="A140" s="23"/>
      <c r="B140" s="15"/>
      <c r="C140" s="11"/>
      <c r="D140" s="6" t="s">
        <v>54</v>
      </c>
      <c r="E140" s="42" t="s">
        <v>80</v>
      </c>
      <c r="F140" s="43">
        <v>60</v>
      </c>
      <c r="G140" s="43">
        <v>0.6</v>
      </c>
      <c r="H140" s="43">
        <v>0.06</v>
      </c>
      <c r="I140" s="43">
        <v>1.2</v>
      </c>
      <c r="J140" s="43">
        <v>7.8</v>
      </c>
      <c r="K140" s="44" t="s">
        <v>81</v>
      </c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1.4990000000000001</v>
      </c>
      <c r="H141" s="43">
        <v>1.401</v>
      </c>
      <c r="I141" s="43">
        <v>8.6</v>
      </c>
      <c r="J141" s="43">
        <v>52.896999999999998</v>
      </c>
      <c r="K141" s="44" t="s">
        <v>83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>
        <v>10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12.869000000000002</v>
      </c>
      <c r="H146" s="19">
        <f t="shared" si="70"/>
        <v>16.131</v>
      </c>
      <c r="I146" s="19">
        <f t="shared" si="70"/>
        <v>87.88</v>
      </c>
      <c r="J146" s="19">
        <f t="shared" si="70"/>
        <v>548.12700000000007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12.869000000000002</v>
      </c>
      <c r="H157" s="32">
        <f t="shared" ref="H157" si="75">H146+H156</f>
        <v>16.131</v>
      </c>
      <c r="I157" s="32">
        <f t="shared" ref="I157" si="76">I146+I156</f>
        <v>87.88</v>
      </c>
      <c r="J157" s="32">
        <f t="shared" ref="J157:L157" si="77">J146+J156</f>
        <v>548.12700000000007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40">
        <v>8.202</v>
      </c>
      <c r="H158" s="40">
        <v>6.1050000000000004</v>
      </c>
      <c r="I158" s="40">
        <v>42.802</v>
      </c>
      <c r="J158" s="40">
        <v>258.46199999999999</v>
      </c>
      <c r="K158" s="41" t="s">
        <v>86</v>
      </c>
      <c r="L158" s="40"/>
    </row>
    <row r="159" spans="1:12" ht="15">
      <c r="A159" s="23"/>
      <c r="B159" s="15"/>
      <c r="C159" s="11"/>
      <c r="D159" s="6" t="s">
        <v>21</v>
      </c>
      <c r="E159" s="42" t="s">
        <v>48</v>
      </c>
      <c r="F159" s="43">
        <v>20</v>
      </c>
      <c r="G159" s="43">
        <v>0.34100000000000003</v>
      </c>
      <c r="H159" s="43">
        <v>0.47399999999999998</v>
      </c>
      <c r="I159" s="43">
        <v>2.1720000000000002</v>
      </c>
      <c r="J159" s="43">
        <v>14.404</v>
      </c>
      <c r="K159" s="44" t="s">
        <v>70</v>
      </c>
      <c r="L159" s="43"/>
    </row>
    <row r="160" spans="1:12" ht="15">
      <c r="A160" s="23"/>
      <c r="B160" s="15"/>
      <c r="C160" s="11"/>
      <c r="D160" s="7" t="s">
        <v>22</v>
      </c>
      <c r="E160" s="42" t="s">
        <v>88</v>
      </c>
      <c r="F160" s="43">
        <v>200</v>
      </c>
      <c r="G160" s="43">
        <v>0.3</v>
      </c>
      <c r="H160" s="43">
        <v>0</v>
      </c>
      <c r="I160" s="43">
        <v>6.7</v>
      </c>
      <c r="J160" s="43">
        <v>27.901</v>
      </c>
      <c r="K160" s="44" t="s">
        <v>89</v>
      </c>
      <c r="L160" s="43"/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93.52</v>
      </c>
      <c r="K161" s="44">
        <v>10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54</v>
      </c>
      <c r="E163" s="42" t="s">
        <v>84</v>
      </c>
      <c r="F163" s="43">
        <v>60</v>
      </c>
      <c r="G163" s="43">
        <v>0.49099999999999999</v>
      </c>
      <c r="H163" s="43">
        <v>6.0579999999999998</v>
      </c>
      <c r="I163" s="43">
        <v>1.8779999999999999</v>
      </c>
      <c r="J163" s="43">
        <v>63.994</v>
      </c>
      <c r="K163" s="44">
        <v>15</v>
      </c>
      <c r="L163" s="43"/>
    </row>
    <row r="164" spans="1:12" ht="15">
      <c r="A164" s="23"/>
      <c r="B164" s="15"/>
      <c r="C164" s="11"/>
      <c r="D164" s="6" t="s">
        <v>21</v>
      </c>
      <c r="E164" s="42" t="s">
        <v>87</v>
      </c>
      <c r="F164" s="43">
        <v>90</v>
      </c>
      <c r="G164" s="43">
        <v>5.085</v>
      </c>
      <c r="H164" s="43">
        <v>4.4180000000000001</v>
      </c>
      <c r="I164" s="43">
        <v>7.8949999999999996</v>
      </c>
      <c r="J164" s="43">
        <v>83.052999999999997</v>
      </c>
      <c r="K164" s="44">
        <v>82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17.579000000000001</v>
      </c>
      <c r="H165" s="19">
        <f t="shared" si="78"/>
        <v>17.455000000000002</v>
      </c>
      <c r="I165" s="19">
        <f t="shared" si="78"/>
        <v>80.766999999999996</v>
      </c>
      <c r="J165" s="19">
        <f t="shared" si="78"/>
        <v>541.33399999999995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560</v>
      </c>
      <c r="G176" s="32">
        <f t="shared" ref="G176" si="82">G165+G175</f>
        <v>17.579000000000001</v>
      </c>
      <c r="H176" s="32">
        <f t="shared" ref="H176" si="83">H165+H175</f>
        <v>17.455000000000002</v>
      </c>
      <c r="I176" s="32">
        <f t="shared" ref="I176" si="84">I165+I175</f>
        <v>80.766999999999996</v>
      </c>
      <c r="J176" s="32">
        <f t="shared" ref="J176:L176" si="85">J165+J175</f>
        <v>541.33399999999995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180</v>
      </c>
      <c r="G177" s="40">
        <v>17.89</v>
      </c>
      <c r="H177" s="40">
        <v>22.675999999999998</v>
      </c>
      <c r="I177" s="40">
        <v>45.518000000000001</v>
      </c>
      <c r="J177" s="40">
        <v>457.714</v>
      </c>
      <c r="K177" s="41" t="s">
        <v>90</v>
      </c>
      <c r="L177" s="40"/>
    </row>
    <row r="178" spans="1:12" ht="15">
      <c r="A178" s="23"/>
      <c r="B178" s="15"/>
      <c r="C178" s="11"/>
      <c r="D178" s="6" t="s">
        <v>74</v>
      </c>
      <c r="E178" s="42" t="s">
        <v>56</v>
      </c>
      <c r="F178" s="43">
        <v>20</v>
      </c>
      <c r="G178" s="43">
        <v>4.6669999999999998</v>
      </c>
      <c r="H178" s="43">
        <v>5.867</v>
      </c>
      <c r="I178" s="43">
        <v>0</v>
      </c>
      <c r="J178" s="43">
        <v>71.73</v>
      </c>
      <c r="K178" s="44" t="s">
        <v>57</v>
      </c>
      <c r="L178" s="43"/>
    </row>
    <row r="179" spans="1:12" ht="15">
      <c r="A179" s="23"/>
      <c r="B179" s="15"/>
      <c r="C179" s="11"/>
      <c r="D179" s="7" t="s">
        <v>22</v>
      </c>
      <c r="E179" s="42" t="s">
        <v>95</v>
      </c>
      <c r="F179" s="43">
        <v>200</v>
      </c>
      <c r="G179" s="43">
        <v>3.8010000000000002</v>
      </c>
      <c r="H179" s="43">
        <v>3.4990000000000001</v>
      </c>
      <c r="I179" s="43">
        <v>11.102</v>
      </c>
      <c r="J179" s="43">
        <v>90.808999999999997</v>
      </c>
      <c r="K179" s="44" t="s">
        <v>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>
        <v>10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74</v>
      </c>
      <c r="E182" s="42" t="s">
        <v>77</v>
      </c>
      <c r="F182" s="43">
        <v>60</v>
      </c>
      <c r="G182" s="43">
        <v>1.1399999999999999</v>
      </c>
      <c r="H182" s="43">
        <v>5.34</v>
      </c>
      <c r="I182" s="43">
        <v>4.62</v>
      </c>
      <c r="J182" s="43">
        <v>71.400000000000006</v>
      </c>
      <c r="K182" s="44" t="s">
        <v>78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30.658000000000005</v>
      </c>
      <c r="H184" s="19">
        <f t="shared" si="86"/>
        <v>37.781999999999996</v>
      </c>
      <c r="I184" s="19">
        <f t="shared" si="86"/>
        <v>80.56</v>
      </c>
      <c r="J184" s="19">
        <f t="shared" si="86"/>
        <v>785.17299999999989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30.658000000000005</v>
      </c>
      <c r="H195" s="32">
        <f t="shared" ref="H195" si="91">H184+H194</f>
        <v>37.781999999999996</v>
      </c>
      <c r="I195" s="32">
        <f t="shared" ref="I195" si="92">I184+I194</f>
        <v>80.56</v>
      </c>
      <c r="J195" s="32">
        <f t="shared" ref="J195:L195" si="93">J184+J194</f>
        <v>785.17299999999989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20.365500000000004</v>
      </c>
      <c r="H196" s="34">
        <f t="shared" si="94"/>
        <v>26.102300000000003</v>
      </c>
      <c r="I196" s="34">
        <f t="shared" si="94"/>
        <v>76.493099999999998</v>
      </c>
      <c r="J196" s="34">
        <f t="shared" si="94"/>
        <v>630.98500000000001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2025-01-17T00:50:02Z</cp:lastPrinted>
  <dcterms:created xsi:type="dcterms:W3CDTF">2022-05-16T14:23:56Z</dcterms:created>
  <dcterms:modified xsi:type="dcterms:W3CDTF">2025-01-17T00:57:58Z</dcterms:modified>
</cp:coreProperties>
</file>