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esktop\ЭУМК\"/>
    </mc:Choice>
  </mc:AlternateContent>
  <bookViews>
    <workbookView xWindow="0" yWindow="0" windowWidth="28800" windowHeight="11205"/>
  </bookViews>
  <sheets>
    <sheet name="ЭУМК" sheetId="4" r:id="rId1"/>
    <sheet name="Лист1" sheetId="5" r:id="rId2"/>
  </sheets>
  <definedNames>
    <definedName name="_xlnm._FilterDatabase" localSheetId="0" hidden="1">ЭУМК!$B$6:$M$108</definedName>
  </definedNames>
  <calcPr calcId="162913" calcOnSave="0"/>
</workbook>
</file>

<file path=xl/calcChain.xml><?xml version="1.0" encoding="utf-8"?>
<calcChain xmlns="http://schemas.openxmlformats.org/spreadsheetml/2006/main">
  <c r="N7" i="4" l="1"/>
  <c r="N8" i="4" l="1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 l="1"/>
  <c r="N5" i="4"/>
</calcChain>
</file>

<file path=xl/sharedStrings.xml><?xml version="1.0" encoding="utf-8"?>
<sst xmlns="http://schemas.openxmlformats.org/spreadsheetml/2006/main" count="628" uniqueCount="125">
  <si>
    <t>Профессия</t>
  </si>
  <si>
    <t>ФГОС</t>
  </si>
  <si>
    <t>Новое наименование</t>
  </si>
  <si>
    <t>Вид издания</t>
  </si>
  <si>
    <t>Год</t>
  </si>
  <si>
    <t>Цена ЭУМК 3 года (без НДС)</t>
  </si>
  <si>
    <t>Цена ЭУМК 5 лет  (без НДС)</t>
  </si>
  <si>
    <t>АВТОМЕХАНИК</t>
  </si>
  <si>
    <t>ОБЩЕПРОФЕССИОНАЛьНЫЕ ДИСЦИПЛИНЫ (ОПД)</t>
  </si>
  <si>
    <t>23.01.17 Мастер по ремонту и обслуживанию автомобилей</t>
  </si>
  <si>
    <t>Безопасность жизнедеятельности</t>
  </si>
  <si>
    <t>Информационные технологии в профессиональной деятельности</t>
  </si>
  <si>
    <t>Материаловедение</t>
  </si>
  <si>
    <t>Электротехника</t>
  </si>
  <si>
    <t>ПРОФЕССИОНАЛьНЫЕ МОДУЛИ / МЕЖДИСЦИПЛИНАРНЫЕ КУРСЫ</t>
  </si>
  <si>
    <t>Устройство автомобилей</t>
  </si>
  <si>
    <t>Электронный учебно- методический комплекс</t>
  </si>
  <si>
    <t>Виртуальный практикум «Автомеханик»</t>
  </si>
  <si>
    <t>Виртуальный практикум: Автомеханик</t>
  </si>
  <si>
    <t>Электронный практикум</t>
  </si>
  <si>
    <t>АДМИНИСТРАТОР БАЗ ДАННЫХ</t>
  </si>
  <si>
    <t>ЕСТЕСТВЕННО-НАУЧНЫЕ ДИСЦИПЛИНЫ (ЕН)</t>
  </si>
  <si>
    <t>09.02.07 Информационные системы и программирование</t>
  </si>
  <si>
    <t>Операционные системы и среды</t>
  </si>
  <si>
    <t>Правовое обеспечение профессиональной деятельности</t>
  </si>
  <si>
    <t>Интеллектуальные системы и технологии</t>
  </si>
  <si>
    <t>Осуществление интеграции программных модулей</t>
  </si>
  <si>
    <t>ЛАБОРАНТ ХИМИЧЕСКОГО АНАЛИЗА (профессия)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</si>
  <si>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</si>
  <si>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Основы электротехники</t>
  </si>
  <si>
    <t>Электротехника для неэлектротехнических профессиий</t>
  </si>
  <si>
    <t>ЛАБОРАНТ ХИМИЧЕСКОГО АНАЛИЗА (специальность)</t>
  </si>
  <si>
    <t>18.02.12 Технология аналитического контроля химических соединений</t>
  </si>
  <si>
    <t>Электротехника и электроника</t>
  </si>
  <si>
    <t>МАСТЕР ДЕКОРАТИВНЫХ РАБОТ</t>
  </si>
  <si>
    <t>08.01.25 Мастер отделочных строительных и декоративных работ</t>
  </si>
  <si>
    <t>Основы строительного черчения</t>
  </si>
  <si>
    <t>Выполнение облицовочных работ плитками и плитами</t>
  </si>
  <si>
    <t>МАСТЕР СТОЛЯРНО-ПЛОТНИЦКИХ РАБОТ</t>
  </si>
  <si>
    <t>08.01.24 Мастер столярно-плотничных, паркетных и стекольных работ</t>
  </si>
  <si>
    <t>Строительная графика</t>
  </si>
  <si>
    <t>МЕТРОЛОГ</t>
  </si>
  <si>
    <t>27.02.06 Контроль работы измерительных приборов</t>
  </si>
  <si>
    <t>Техническое черчение</t>
  </si>
  <si>
    <t>Инженерная графика</t>
  </si>
  <si>
    <t>МЕХАТРОНИК</t>
  </si>
  <si>
    <t>15.02.10 Мехатроника и мобильная робототехника (по отраслям)</t>
  </si>
  <si>
    <t>Метрология, стандартизация и сертификация</t>
  </si>
  <si>
    <t>МОБИЛЬНЫЙ РОБОТОТЕХНИК</t>
  </si>
  <si>
    <t>НАЛАДЧИК-РЕМОНТНИК ПРОМЫШЛЕННОГО ОБОРУДОВАНИЯ</t>
  </si>
  <si>
    <t>15.02.12 Монтаж, техническое обслуживание и ремонт промышленного оборудования (по отраслям)</t>
  </si>
  <si>
    <t>Электротехника с основами электроники</t>
  </si>
  <si>
    <t>ОПЕРАТОР СТАНКОВ С ПРОГРАММНЫМ УПРАВЛЕНИЕМ</t>
  </si>
  <si>
    <t>15.01.32 Оператор станков с программным управлением</t>
  </si>
  <si>
    <t>Основы материаловедения</t>
  </si>
  <si>
    <t>Техническая графика</t>
  </si>
  <si>
    <t>ОПТИК-МЕХАНИК</t>
  </si>
  <si>
    <t>12.01.09 Мастер по изготовлению и сборке деталей и узлов оптических и оптико-электронных приборов и систем</t>
  </si>
  <si>
    <t>ПАРИКМАХЕР</t>
  </si>
  <si>
    <t>43.02.13 Технология парикмахерского искусства</t>
  </si>
  <si>
    <t>Основы анатомии и физиологии кожи и волос</t>
  </si>
  <si>
    <t>Моделирование и художественное оформление причесок</t>
  </si>
  <si>
    <t>Технология выполнения стрижек и укладок</t>
  </si>
  <si>
    <t>Моделирование причесок различного назначения с учетом актуальных тенденций моды</t>
  </si>
  <si>
    <t>ПЛИТОЧНИК-ОБЛИЦОВЩИК</t>
  </si>
  <si>
    <t>ПОВАР-КОНДИТЕР  (профессия)</t>
  </si>
  <si>
    <t>43.01.09 Повар, кондитер</t>
  </si>
  <si>
    <t>Основы микробиологии, физиологии питания, санитарии и гигиены</t>
  </si>
  <si>
    <t>Приготовление, оформление и подготовка к реализации холодных и горячих сладких блюд, десертов, напитков разнообразного ассортимента</t>
  </si>
  <si>
    <t>Приготовление, оформление и подготовка к реализации хлебобулочных, мучных кондитерских изделий разнообразного ассортимента</t>
  </si>
  <si>
    <t>Приготовление блюд из рыбы</t>
  </si>
  <si>
    <t>Приготовление блюд из мяса и домашней птицы</t>
  </si>
  <si>
    <t>Приготовление блюд из овощей и грибов</t>
  </si>
  <si>
    <t>Приготовление супов и соусов</t>
  </si>
  <si>
    <t>Виртуальный практикум «Повар-кондитер»</t>
  </si>
  <si>
    <t>Виртуальный практикум: Повар-кондитер</t>
  </si>
  <si>
    <t>ПОВАР-КОНДИТЕР  (специальность)</t>
  </si>
  <si>
    <t>43.02.15 Поварское и кондитерское дело</t>
  </si>
  <si>
    <t>Правовые основы профессиональной деятельности</t>
  </si>
  <si>
    <t>ПРОГРАММИСТ</t>
  </si>
  <si>
    <t>РАЗРАБОТЧИК WEB И МУЛЬТИМЕДИЙНЫХ ПРИЛОЖЕНИЙ</t>
  </si>
  <si>
    <t>САНТЕХНИК</t>
  </si>
  <si>
    <t>08.01.26 Мастер по ремонту и обслуживанию инженерных систем жилищно-коммунального  хозяйства</t>
  </si>
  <si>
    <t>СВАРЩИК</t>
  </si>
  <si>
    <t>15.01.05 Сварщик (ручной и частично механизированной сварки (наплавки))</t>
  </si>
  <si>
    <t>Основы материаловедения для сварщиков</t>
  </si>
  <si>
    <t>СЕТЕВОЙ И СИСТЕМНЫЙ АДМИНИСТРАТОР</t>
  </si>
  <si>
    <t>09.02.06 Сетевое и системное администрирование</t>
  </si>
  <si>
    <t>СЛЕСАРЬ</t>
  </si>
  <si>
    <t>15.01.35 Мастер слесарных работ</t>
  </si>
  <si>
    <t>И АВТОМАТИКИ (по отраслям)</t>
  </si>
  <si>
    <t>15.01.31 Мастер контрольно-измерительных приборов и автоматики</t>
  </si>
  <si>
    <t>Основы электроматериаловедения</t>
  </si>
  <si>
    <t>СПЕЦИАЛИСТ ПО ИНФОРМАЦИОННЫМ РЕСУРСАМ</t>
  </si>
  <si>
    <t>СПЕЦИАЛИСТ ПО ИНФОРМАЦИОННЫМ СИСТЕМАМ</t>
  </si>
  <si>
    <t>Внедрение программного обеспечения компьютерных систем</t>
  </si>
  <si>
    <t>СПЕЦИАЛИСТ ПО ОБСЛУЖИВАНИЮ И РЕМОНТУ АВТОМОБИЛЬНЫХ ДВИГАТЕЛЕЙ</t>
  </si>
  <si>
    <t>23.02.07 Техническое обслуживание и ремонт двигателей, систем и агрегатов автомобилей</t>
  </si>
  <si>
    <t>Метрология, стандартизация и сертификация на транспорте</t>
  </si>
  <si>
    <t>СПЕЦИАЛИСТ ПО ТЕСТИРОВАНИЮ В ОБЛАСТИ ИНФОРМАЦИОННЫХ  ТЕХНОЛОГИЙ</t>
  </si>
  <si>
    <t>ТЕХНИК ПО АВТОМАТИЗИРОВАННЫМ СИСТЕМАМ УПРАВЛЕНИЯ ТЕХНОЛОГИЧЕСКИМИ  ПРОЦЕССАМИ</t>
  </si>
  <si>
    <t>15.02.14 Оснащение средствами автоматизации технологических процессов и производств (по отраслям)</t>
  </si>
  <si>
    <t>Электротехника и основы электроники</t>
  </si>
  <si>
    <t>ТЕХНИК ПО ЗАЩИТЕ ИНФОРМАЦИИ (автоматизированные системы)</t>
  </si>
  <si>
    <t>10.02.05 Обеспечение информационной безопасности автоматизированных систем</t>
  </si>
  <si>
    <t>Операционные системы</t>
  </si>
  <si>
    <t>ТЕХНИК ПО ЗАЩИТЕ ИНФОРМАЦИИ (телекоммуникационные системы)</t>
  </si>
  <si>
    <t>10.02.04 Обеспечение информационной безопасности телекоммуникационных систем</t>
  </si>
  <si>
    <t>ТЕХНИК-МЕХАНИК В СЕЛЬСКОМ ХОЗЯЙСТВЕ</t>
  </si>
  <si>
    <t>35.02.16 Эксплуатация и ремонт сельскохозяйственной техники и оборудования</t>
  </si>
  <si>
    <t>Метрология, стандартизация и подтверждение качества</t>
  </si>
  <si>
    <t>ТОКАРЬ-УНИВЕРСАЛ</t>
  </si>
  <si>
    <t>15.01.33 Токарь на станках с числовым программным управлением</t>
  </si>
  <si>
    <t>ФРЕЗЕРОВЩИК-УНИВЕРСАЛ</t>
  </si>
  <si>
    <t>15.01.34 Фрезеровщик на станках с числовым программным управлением</t>
  </si>
  <si>
    <t>ЭЛЕКТРОМОНТАЖНИК</t>
  </si>
  <si>
    <t>ОП/ ПМ/ МДК</t>
  </si>
  <si>
    <t>Наименование в тематическом плане</t>
  </si>
  <si>
    <t>Код</t>
  </si>
  <si>
    <t>Сумма</t>
  </si>
  <si>
    <t>Итог:</t>
  </si>
  <si>
    <t>Заказ (3 года)</t>
  </si>
  <si>
    <t>Заказ (5 лет)</t>
  </si>
  <si>
    <t xml:space="preserve"> ЭУМК по ТОП 50 ГБПОУ КК УТМиПТ</t>
  </si>
  <si>
    <t>Доступ с использованием облачных технологий к электронным учебно-методическим комплексам, электронным практикумам на 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</si>
</sst>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top"/>
    </xf>
    <xf numFmtId="4" fontId="7" fillId="3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top" wrapText="1"/>
    </xf>
    <xf numFmtId="0" fontId="0" fillId="3" borderId="1" xfId="0" applyFill="1" applyBorder="1" applyAlignment="1">
      <alignment horizontal="right" vertical="top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Border="1" applyAlignment="1">
      <alignment vertical="center"/>
    </xf>
    <xf numFmtId="4" fontId="0" fillId="0" borderId="0" xfId="0" applyNumberFormat="1"/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9"/>
  <sheetViews>
    <sheetView tabSelected="1" topLeftCell="B1" zoomScale="85" zoomScaleNormal="85" workbookViewId="0">
      <selection activeCell="D133" sqref="D133"/>
    </sheetView>
  </sheetViews>
  <sheetFormatPr defaultRowHeight="15" x14ac:dyDescent="0.25"/>
  <cols>
    <col min="1" max="1" width="4.140625" customWidth="1"/>
    <col min="2" max="2" width="18.85546875" style="4" customWidth="1"/>
    <col min="3" max="3" width="27.28515625" style="3" customWidth="1"/>
    <col min="4" max="4" width="24.7109375" style="3" customWidth="1"/>
    <col min="5" max="5" width="34" style="2" customWidth="1"/>
    <col min="6" max="6" width="37.42578125" style="2" customWidth="1"/>
    <col min="7" max="7" width="14.140625" style="2" customWidth="1"/>
    <col min="8" max="8" width="8.28515625" style="15" customWidth="1"/>
    <col min="9" max="9" width="11.85546875" style="15" customWidth="1"/>
    <col min="10" max="10" width="14.28515625" style="17" hidden="1" customWidth="1"/>
    <col min="11" max="11" width="15.85546875" style="21" hidden="1" customWidth="1"/>
    <col min="12" max="12" width="15.85546875" style="18" customWidth="1"/>
    <col min="13" max="13" width="16.85546875" style="21" hidden="1" customWidth="1"/>
    <col min="14" max="14" width="17.7109375" hidden="1" customWidth="1"/>
  </cols>
  <sheetData>
    <row r="1" spans="2:14" x14ac:dyDescent="0.25">
      <c r="B1" s="26" t="s">
        <v>123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2:14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4" spans="2:14" ht="24" customHeight="1" x14ac:dyDescent="0.25">
      <c r="B4" s="1" t="s">
        <v>124</v>
      </c>
      <c r="K4" s="20"/>
    </row>
    <row r="5" spans="2:14" ht="27.75" customHeight="1" x14ac:dyDescent="0.25">
      <c r="M5" s="14" t="s">
        <v>120</v>
      </c>
      <c r="N5" s="24">
        <f>SUBTOTAL(9,N7:N108)</f>
        <v>30960</v>
      </c>
    </row>
    <row r="6" spans="2:14" ht="52.5" customHeight="1" x14ac:dyDescent="0.25">
      <c r="B6" s="5" t="s">
        <v>0</v>
      </c>
      <c r="C6" s="6" t="s">
        <v>1</v>
      </c>
      <c r="D6" s="6" t="s">
        <v>116</v>
      </c>
      <c r="E6" s="7" t="s">
        <v>117</v>
      </c>
      <c r="F6" s="7" t="s">
        <v>2</v>
      </c>
      <c r="G6" s="7" t="s">
        <v>3</v>
      </c>
      <c r="H6" s="7" t="s">
        <v>4</v>
      </c>
      <c r="I6" s="7" t="s">
        <v>118</v>
      </c>
      <c r="J6" s="13" t="s">
        <v>121</v>
      </c>
      <c r="K6" s="22" t="s">
        <v>5</v>
      </c>
      <c r="L6" s="13" t="s">
        <v>122</v>
      </c>
      <c r="M6" s="22" t="s">
        <v>6</v>
      </c>
      <c r="N6" s="11" t="s">
        <v>119</v>
      </c>
    </row>
    <row r="7" spans="2:14" ht="51" hidden="1" x14ac:dyDescent="0.25">
      <c r="B7" s="8" t="s">
        <v>7</v>
      </c>
      <c r="C7" s="9" t="s">
        <v>9</v>
      </c>
      <c r="D7" s="9" t="s">
        <v>8</v>
      </c>
      <c r="E7" s="10" t="s">
        <v>10</v>
      </c>
      <c r="F7" s="10" t="s">
        <v>10</v>
      </c>
      <c r="G7" s="10" t="s">
        <v>16</v>
      </c>
      <c r="H7" s="16">
        <v>2017</v>
      </c>
      <c r="I7" s="16">
        <v>601819300</v>
      </c>
      <c r="J7" s="19"/>
      <c r="K7" s="23">
        <v>671</v>
      </c>
      <c r="L7" s="19"/>
      <c r="M7" s="23">
        <v>804</v>
      </c>
      <c r="N7" s="12">
        <f t="shared" ref="N7:N70" si="0">J7*M7+L7*M7</f>
        <v>0</v>
      </c>
    </row>
    <row r="8" spans="2:14" ht="51" hidden="1" x14ac:dyDescent="0.25">
      <c r="B8" s="8" t="s">
        <v>7</v>
      </c>
      <c r="C8" s="9" t="s">
        <v>9</v>
      </c>
      <c r="D8" s="9" t="s">
        <v>8</v>
      </c>
      <c r="E8" s="10" t="s">
        <v>11</v>
      </c>
      <c r="F8" s="10" t="s">
        <v>11</v>
      </c>
      <c r="G8" s="10" t="s">
        <v>16</v>
      </c>
      <c r="H8" s="16">
        <v>2017</v>
      </c>
      <c r="I8" s="16">
        <v>601818315</v>
      </c>
      <c r="J8" s="19"/>
      <c r="K8" s="23">
        <v>757</v>
      </c>
      <c r="L8" s="19"/>
      <c r="M8" s="23">
        <v>907</v>
      </c>
      <c r="N8" s="12">
        <f t="shared" si="0"/>
        <v>0</v>
      </c>
    </row>
    <row r="9" spans="2:14" ht="51" x14ac:dyDescent="0.25">
      <c r="B9" s="8" t="s">
        <v>7</v>
      </c>
      <c r="C9" s="9" t="s">
        <v>9</v>
      </c>
      <c r="D9" s="9" t="s">
        <v>14</v>
      </c>
      <c r="E9" s="10" t="s">
        <v>15</v>
      </c>
      <c r="F9" s="10" t="s">
        <v>15</v>
      </c>
      <c r="G9" s="10" t="s">
        <v>16</v>
      </c>
      <c r="H9" s="16">
        <v>2017</v>
      </c>
      <c r="I9" s="16">
        <v>601819311</v>
      </c>
      <c r="J9" s="19"/>
      <c r="K9" s="23">
        <v>701</v>
      </c>
      <c r="L9" s="19">
        <v>15</v>
      </c>
      <c r="M9" s="23">
        <v>839</v>
      </c>
      <c r="N9" s="12">
        <f t="shared" si="0"/>
        <v>12585</v>
      </c>
    </row>
    <row r="10" spans="2:14" ht="25.5" hidden="1" x14ac:dyDescent="0.25">
      <c r="B10" s="8" t="s">
        <v>7</v>
      </c>
      <c r="C10" s="9" t="s">
        <v>9</v>
      </c>
      <c r="D10" s="9" t="s">
        <v>14</v>
      </c>
      <c r="E10" s="10" t="s">
        <v>17</v>
      </c>
      <c r="F10" s="10" t="s">
        <v>18</v>
      </c>
      <c r="G10" s="10" t="s">
        <v>19</v>
      </c>
      <c r="H10" s="16">
        <v>2017</v>
      </c>
      <c r="I10" s="16">
        <v>601619320</v>
      </c>
      <c r="J10" s="19"/>
      <c r="K10" s="23">
        <v>3000</v>
      </c>
      <c r="L10" s="19"/>
      <c r="M10" s="23">
        <v>4000</v>
      </c>
      <c r="N10" s="12">
        <f t="shared" si="0"/>
        <v>0</v>
      </c>
    </row>
    <row r="11" spans="2:14" ht="51" hidden="1" x14ac:dyDescent="0.25">
      <c r="B11" s="8" t="s">
        <v>20</v>
      </c>
      <c r="C11" s="9" t="s">
        <v>22</v>
      </c>
      <c r="D11" s="9" t="s">
        <v>8</v>
      </c>
      <c r="E11" s="10" t="s">
        <v>23</v>
      </c>
      <c r="F11" s="10" t="s">
        <v>23</v>
      </c>
      <c r="G11" s="10" t="s">
        <v>16</v>
      </c>
      <c r="H11" s="16">
        <v>2017</v>
      </c>
      <c r="I11" s="16">
        <v>601819303</v>
      </c>
      <c r="J11" s="19"/>
      <c r="K11" s="23">
        <v>701</v>
      </c>
      <c r="L11" s="19"/>
      <c r="M11" s="23">
        <v>839</v>
      </c>
      <c r="N11" s="12">
        <f t="shared" si="0"/>
        <v>0</v>
      </c>
    </row>
    <row r="12" spans="2:14" ht="51" hidden="1" x14ac:dyDescent="0.25">
      <c r="B12" s="8" t="s">
        <v>20</v>
      </c>
      <c r="C12" s="9" t="s">
        <v>22</v>
      </c>
      <c r="D12" s="9" t="s">
        <v>8</v>
      </c>
      <c r="E12" s="10" t="s">
        <v>24</v>
      </c>
      <c r="F12" s="10" t="s">
        <v>24</v>
      </c>
      <c r="G12" s="10" t="s">
        <v>16</v>
      </c>
      <c r="H12" s="16">
        <v>2017</v>
      </c>
      <c r="I12" s="16">
        <v>601819318</v>
      </c>
      <c r="J12" s="19"/>
      <c r="K12" s="23">
        <v>701</v>
      </c>
      <c r="L12" s="19"/>
      <c r="M12" s="23">
        <v>839</v>
      </c>
      <c r="N12" s="12">
        <f t="shared" si="0"/>
        <v>0</v>
      </c>
    </row>
    <row r="13" spans="2:14" ht="51" hidden="1" x14ac:dyDescent="0.25">
      <c r="B13" s="8" t="s">
        <v>20</v>
      </c>
      <c r="C13" s="9" t="s">
        <v>22</v>
      </c>
      <c r="D13" s="9" t="s">
        <v>14</v>
      </c>
      <c r="E13" s="10" t="s">
        <v>25</v>
      </c>
      <c r="F13" s="10" t="s">
        <v>26</v>
      </c>
      <c r="G13" s="10" t="s">
        <v>16</v>
      </c>
      <c r="H13" s="16">
        <v>2017</v>
      </c>
      <c r="I13" s="16">
        <v>601819309</v>
      </c>
      <c r="J13" s="19"/>
      <c r="K13" s="23">
        <v>693</v>
      </c>
      <c r="L13" s="19"/>
      <c r="M13" s="23">
        <v>832</v>
      </c>
      <c r="N13" s="12">
        <f t="shared" si="0"/>
        <v>0</v>
      </c>
    </row>
    <row r="14" spans="2:14" ht="56.25" hidden="1" x14ac:dyDescent="0.25">
      <c r="B14" s="8" t="s">
        <v>27</v>
      </c>
      <c r="C14" s="9" t="s">
        <v>28</v>
      </c>
      <c r="D14" s="9" t="s">
        <v>8</v>
      </c>
      <c r="E14" s="10" t="s">
        <v>10</v>
      </c>
      <c r="F14" s="10" t="s">
        <v>10</v>
      </c>
      <c r="G14" s="10" t="s">
        <v>16</v>
      </c>
      <c r="H14" s="16">
        <v>2017</v>
      </c>
      <c r="I14" s="16">
        <v>601819300</v>
      </c>
      <c r="J14" s="19"/>
      <c r="K14" s="23">
        <v>671</v>
      </c>
      <c r="L14" s="19"/>
      <c r="M14" s="23">
        <v>804</v>
      </c>
      <c r="N14" s="12">
        <f t="shared" si="0"/>
        <v>0</v>
      </c>
    </row>
    <row r="15" spans="2:14" ht="56.25" hidden="1" x14ac:dyDescent="0.25">
      <c r="B15" s="8" t="s">
        <v>27</v>
      </c>
      <c r="C15" s="9" t="s">
        <v>28</v>
      </c>
      <c r="D15" s="9" t="s">
        <v>8</v>
      </c>
      <c r="E15" s="10" t="s">
        <v>11</v>
      </c>
      <c r="F15" s="10" t="s">
        <v>11</v>
      </c>
      <c r="G15" s="10" t="s">
        <v>16</v>
      </c>
      <c r="H15" s="16">
        <v>2017</v>
      </c>
      <c r="I15" s="16">
        <v>601818315</v>
      </c>
      <c r="J15" s="19"/>
      <c r="K15" s="23">
        <v>757</v>
      </c>
      <c r="L15" s="19"/>
      <c r="M15" s="23">
        <v>907</v>
      </c>
      <c r="N15" s="12">
        <f t="shared" si="0"/>
        <v>0</v>
      </c>
    </row>
    <row r="16" spans="2:14" ht="56.25" hidden="1" x14ac:dyDescent="0.25">
      <c r="B16" s="8" t="s">
        <v>27</v>
      </c>
      <c r="C16" s="9" t="s">
        <v>28</v>
      </c>
      <c r="D16" s="9" t="s">
        <v>8</v>
      </c>
      <c r="E16" s="10" t="s">
        <v>29</v>
      </c>
      <c r="F16" s="10" t="s">
        <v>30</v>
      </c>
      <c r="G16" s="10" t="s">
        <v>16</v>
      </c>
      <c r="H16" s="16">
        <v>2017</v>
      </c>
      <c r="I16" s="16">
        <v>601819306</v>
      </c>
      <c r="J16" s="19"/>
      <c r="K16" s="23">
        <v>835</v>
      </c>
      <c r="L16" s="19"/>
      <c r="M16" s="23">
        <v>1000</v>
      </c>
      <c r="N16" s="12">
        <f t="shared" si="0"/>
        <v>0</v>
      </c>
    </row>
    <row r="17" spans="2:14" ht="51" hidden="1" x14ac:dyDescent="0.25">
      <c r="B17" s="8" t="s">
        <v>31</v>
      </c>
      <c r="C17" s="9" t="s">
        <v>32</v>
      </c>
      <c r="D17" s="9" t="s">
        <v>8</v>
      </c>
      <c r="E17" s="10" t="s">
        <v>33</v>
      </c>
      <c r="F17" s="10" t="s">
        <v>33</v>
      </c>
      <c r="G17" s="10" t="s">
        <v>16</v>
      </c>
      <c r="H17" s="16">
        <v>2017</v>
      </c>
      <c r="I17" s="16">
        <v>601819307</v>
      </c>
      <c r="J17" s="19"/>
      <c r="K17" s="23">
        <v>835</v>
      </c>
      <c r="L17" s="19"/>
      <c r="M17" s="23">
        <v>1000</v>
      </c>
      <c r="N17" s="12">
        <f t="shared" si="0"/>
        <v>0</v>
      </c>
    </row>
    <row r="18" spans="2:14" ht="51" hidden="1" x14ac:dyDescent="0.25">
      <c r="B18" s="8" t="s">
        <v>34</v>
      </c>
      <c r="C18" s="9" t="s">
        <v>35</v>
      </c>
      <c r="D18" s="9" t="s">
        <v>8</v>
      </c>
      <c r="E18" s="10" t="s">
        <v>10</v>
      </c>
      <c r="F18" s="10" t="s">
        <v>10</v>
      </c>
      <c r="G18" s="10" t="s">
        <v>16</v>
      </c>
      <c r="H18" s="16">
        <v>2017</v>
      </c>
      <c r="I18" s="16">
        <v>601819300</v>
      </c>
      <c r="J18" s="19"/>
      <c r="K18" s="23">
        <v>671</v>
      </c>
      <c r="L18" s="19"/>
      <c r="M18" s="23">
        <v>804</v>
      </c>
      <c r="N18" s="12">
        <f t="shared" si="0"/>
        <v>0</v>
      </c>
    </row>
    <row r="19" spans="2:14" ht="51" hidden="1" x14ac:dyDescent="0.25">
      <c r="B19" s="8" t="s">
        <v>34</v>
      </c>
      <c r="C19" s="9" t="s">
        <v>35</v>
      </c>
      <c r="D19" s="9" t="s">
        <v>8</v>
      </c>
      <c r="E19" s="10" t="s">
        <v>36</v>
      </c>
      <c r="F19" s="10" t="s">
        <v>36</v>
      </c>
      <c r="G19" s="10" t="s">
        <v>16</v>
      </c>
      <c r="H19" s="16">
        <v>2017</v>
      </c>
      <c r="I19" s="16">
        <v>601819308</v>
      </c>
      <c r="J19" s="19"/>
      <c r="K19" s="23">
        <v>804</v>
      </c>
      <c r="L19" s="19"/>
      <c r="M19" s="23">
        <v>963</v>
      </c>
      <c r="N19" s="12">
        <f t="shared" si="0"/>
        <v>0</v>
      </c>
    </row>
    <row r="20" spans="2:14" ht="51" hidden="1" x14ac:dyDescent="0.25">
      <c r="B20" s="8" t="s">
        <v>34</v>
      </c>
      <c r="C20" s="9" t="s">
        <v>35</v>
      </c>
      <c r="D20" s="9" t="s">
        <v>8</v>
      </c>
      <c r="E20" s="10" t="s">
        <v>29</v>
      </c>
      <c r="F20" s="10" t="s">
        <v>30</v>
      </c>
      <c r="G20" s="10" t="s">
        <v>16</v>
      </c>
      <c r="H20" s="16">
        <v>2017</v>
      </c>
      <c r="I20" s="16">
        <v>601819306</v>
      </c>
      <c r="J20" s="19"/>
      <c r="K20" s="23">
        <v>835</v>
      </c>
      <c r="L20" s="19"/>
      <c r="M20" s="23">
        <v>1000</v>
      </c>
      <c r="N20" s="12">
        <f t="shared" si="0"/>
        <v>0</v>
      </c>
    </row>
    <row r="21" spans="2:14" ht="51" hidden="1" x14ac:dyDescent="0.25">
      <c r="B21" s="8" t="s">
        <v>34</v>
      </c>
      <c r="C21" s="9" t="s">
        <v>35</v>
      </c>
      <c r="D21" s="9" t="s">
        <v>14</v>
      </c>
      <c r="E21" s="10" t="s">
        <v>37</v>
      </c>
      <c r="F21" s="10" t="s">
        <v>37</v>
      </c>
      <c r="G21" s="10" t="s">
        <v>16</v>
      </c>
      <c r="H21" s="16">
        <v>2017</v>
      </c>
      <c r="I21" s="16">
        <v>601819316</v>
      </c>
      <c r="J21" s="19"/>
      <c r="K21" s="23">
        <v>680</v>
      </c>
      <c r="L21" s="19"/>
      <c r="M21" s="23">
        <v>816</v>
      </c>
      <c r="N21" s="12">
        <f t="shared" si="0"/>
        <v>0</v>
      </c>
    </row>
    <row r="22" spans="2:14" ht="51" hidden="1" x14ac:dyDescent="0.25">
      <c r="B22" s="8" t="s">
        <v>38</v>
      </c>
      <c r="C22" s="9" t="s">
        <v>39</v>
      </c>
      <c r="D22" s="9" t="s">
        <v>8</v>
      </c>
      <c r="E22" s="10" t="s">
        <v>10</v>
      </c>
      <c r="F22" s="10" t="s">
        <v>10</v>
      </c>
      <c r="G22" s="10" t="s">
        <v>16</v>
      </c>
      <c r="H22" s="16">
        <v>2017</v>
      </c>
      <c r="I22" s="16">
        <v>601819300</v>
      </c>
      <c r="J22" s="19"/>
      <c r="K22" s="23">
        <v>671</v>
      </c>
      <c r="L22" s="19"/>
      <c r="M22" s="23">
        <v>804</v>
      </c>
      <c r="N22" s="12">
        <f t="shared" si="0"/>
        <v>0</v>
      </c>
    </row>
    <row r="23" spans="2:14" ht="51" hidden="1" x14ac:dyDescent="0.25">
      <c r="B23" s="8" t="s">
        <v>38</v>
      </c>
      <c r="C23" s="9" t="s">
        <v>39</v>
      </c>
      <c r="D23" s="9" t="s">
        <v>8</v>
      </c>
      <c r="E23" s="10" t="s">
        <v>40</v>
      </c>
      <c r="F23" s="10" t="s">
        <v>36</v>
      </c>
      <c r="G23" s="10" t="s">
        <v>16</v>
      </c>
      <c r="H23" s="16">
        <v>2017</v>
      </c>
      <c r="I23" s="16">
        <v>601819308</v>
      </c>
      <c r="J23" s="19"/>
      <c r="K23" s="23">
        <v>804</v>
      </c>
      <c r="L23" s="19"/>
      <c r="M23" s="23">
        <v>963</v>
      </c>
      <c r="N23" s="12">
        <f t="shared" si="0"/>
        <v>0</v>
      </c>
    </row>
    <row r="24" spans="2:14" ht="51" hidden="1" x14ac:dyDescent="0.25">
      <c r="B24" s="8" t="s">
        <v>41</v>
      </c>
      <c r="C24" s="9" t="s">
        <v>42</v>
      </c>
      <c r="D24" s="9" t="s">
        <v>8</v>
      </c>
      <c r="E24" s="10" t="s">
        <v>12</v>
      </c>
      <c r="F24" s="10" t="s">
        <v>12</v>
      </c>
      <c r="G24" s="10" t="s">
        <v>16</v>
      </c>
      <c r="H24" s="16">
        <v>2017</v>
      </c>
      <c r="I24" s="16">
        <v>601819317</v>
      </c>
      <c r="J24" s="19"/>
      <c r="K24" s="23">
        <v>698</v>
      </c>
      <c r="L24" s="19"/>
      <c r="M24" s="23">
        <v>836</v>
      </c>
      <c r="N24" s="12">
        <f t="shared" si="0"/>
        <v>0</v>
      </c>
    </row>
    <row r="25" spans="2:14" ht="51" hidden="1" x14ac:dyDescent="0.25">
      <c r="B25" s="8" t="s">
        <v>41</v>
      </c>
      <c r="C25" s="9" t="s">
        <v>42</v>
      </c>
      <c r="D25" s="9" t="s">
        <v>8</v>
      </c>
      <c r="E25" s="10" t="s">
        <v>24</v>
      </c>
      <c r="F25" s="10" t="s">
        <v>24</v>
      </c>
      <c r="G25" s="10" t="s">
        <v>16</v>
      </c>
      <c r="H25" s="16">
        <v>2017</v>
      </c>
      <c r="I25" s="16">
        <v>601819318</v>
      </c>
      <c r="J25" s="19"/>
      <c r="K25" s="23">
        <v>701</v>
      </c>
      <c r="L25" s="19"/>
      <c r="M25" s="23">
        <v>839</v>
      </c>
      <c r="N25" s="12">
        <f t="shared" si="0"/>
        <v>0</v>
      </c>
    </row>
    <row r="26" spans="2:14" ht="51" hidden="1" x14ac:dyDescent="0.25">
      <c r="B26" s="8" t="s">
        <v>41</v>
      </c>
      <c r="C26" s="9" t="s">
        <v>42</v>
      </c>
      <c r="D26" s="9" t="s">
        <v>8</v>
      </c>
      <c r="E26" s="10" t="s">
        <v>43</v>
      </c>
      <c r="F26" s="10" t="s">
        <v>44</v>
      </c>
      <c r="G26" s="10" t="s">
        <v>16</v>
      </c>
      <c r="H26" s="16">
        <v>2017</v>
      </c>
      <c r="I26" s="16">
        <v>601819301</v>
      </c>
      <c r="J26" s="19"/>
      <c r="K26" s="23">
        <v>707</v>
      </c>
      <c r="L26" s="19"/>
      <c r="M26" s="23">
        <v>847</v>
      </c>
      <c r="N26" s="12">
        <f t="shared" si="0"/>
        <v>0</v>
      </c>
    </row>
    <row r="27" spans="2:14" ht="51" hidden="1" x14ac:dyDescent="0.25">
      <c r="B27" s="8" t="s">
        <v>45</v>
      </c>
      <c r="C27" s="9" t="s">
        <v>46</v>
      </c>
      <c r="D27" s="9" t="s">
        <v>8</v>
      </c>
      <c r="E27" s="10" t="s">
        <v>44</v>
      </c>
      <c r="F27" s="10" t="s">
        <v>44</v>
      </c>
      <c r="G27" s="10" t="s">
        <v>16</v>
      </c>
      <c r="H27" s="16">
        <v>2017</v>
      </c>
      <c r="I27" s="16">
        <v>601819301</v>
      </c>
      <c r="J27" s="19"/>
      <c r="K27" s="23">
        <v>707</v>
      </c>
      <c r="L27" s="19"/>
      <c r="M27" s="23">
        <v>847</v>
      </c>
      <c r="N27" s="12">
        <f t="shared" si="0"/>
        <v>0</v>
      </c>
    </row>
    <row r="28" spans="2:14" ht="51" hidden="1" x14ac:dyDescent="0.25">
      <c r="B28" s="8" t="s">
        <v>45</v>
      </c>
      <c r="C28" s="9" t="s">
        <v>46</v>
      </c>
      <c r="D28" s="9" t="s">
        <v>8</v>
      </c>
      <c r="E28" s="10" t="s">
        <v>12</v>
      </c>
      <c r="F28" s="10" t="s">
        <v>12</v>
      </c>
      <c r="G28" s="10" t="s">
        <v>16</v>
      </c>
      <c r="H28" s="16">
        <v>2017</v>
      </c>
      <c r="I28" s="16">
        <v>601819317</v>
      </c>
      <c r="J28" s="19"/>
      <c r="K28" s="23">
        <v>698</v>
      </c>
      <c r="L28" s="19"/>
      <c r="M28" s="23">
        <v>836</v>
      </c>
      <c r="N28" s="12">
        <f t="shared" si="0"/>
        <v>0</v>
      </c>
    </row>
    <row r="29" spans="2:14" ht="51" hidden="1" x14ac:dyDescent="0.25">
      <c r="B29" s="8" t="s">
        <v>45</v>
      </c>
      <c r="C29" s="9" t="s">
        <v>46</v>
      </c>
      <c r="D29" s="9" t="s">
        <v>8</v>
      </c>
      <c r="E29" s="10" t="s">
        <v>33</v>
      </c>
      <c r="F29" s="10" t="s">
        <v>33</v>
      </c>
      <c r="G29" s="10" t="s">
        <v>16</v>
      </c>
      <c r="H29" s="16">
        <v>2017</v>
      </c>
      <c r="I29" s="16">
        <v>601819307</v>
      </c>
      <c r="J29" s="19"/>
      <c r="K29" s="23">
        <v>835</v>
      </c>
      <c r="L29" s="19"/>
      <c r="M29" s="23">
        <v>1000</v>
      </c>
      <c r="N29" s="12">
        <f t="shared" si="0"/>
        <v>0</v>
      </c>
    </row>
    <row r="30" spans="2:14" ht="51" hidden="1" x14ac:dyDescent="0.25">
      <c r="B30" s="8" t="s">
        <v>48</v>
      </c>
      <c r="C30" s="9" t="s">
        <v>46</v>
      </c>
      <c r="D30" s="9" t="s">
        <v>8</v>
      </c>
      <c r="E30" s="10" t="s">
        <v>44</v>
      </c>
      <c r="F30" s="10" t="s">
        <v>44</v>
      </c>
      <c r="G30" s="10" t="s">
        <v>16</v>
      </c>
      <c r="H30" s="16">
        <v>2017</v>
      </c>
      <c r="I30" s="16">
        <v>601819301</v>
      </c>
      <c r="J30" s="19"/>
      <c r="K30" s="23">
        <v>707</v>
      </c>
      <c r="L30" s="19"/>
      <c r="M30" s="23">
        <v>847</v>
      </c>
      <c r="N30" s="12">
        <f t="shared" si="0"/>
        <v>0</v>
      </c>
    </row>
    <row r="31" spans="2:14" ht="51" hidden="1" x14ac:dyDescent="0.25">
      <c r="B31" s="8" t="s">
        <v>48</v>
      </c>
      <c r="C31" s="9" t="s">
        <v>46</v>
      </c>
      <c r="D31" s="9" t="s">
        <v>8</v>
      </c>
      <c r="E31" s="10" t="s">
        <v>12</v>
      </c>
      <c r="F31" s="10" t="s">
        <v>12</v>
      </c>
      <c r="G31" s="10" t="s">
        <v>16</v>
      </c>
      <c r="H31" s="16">
        <v>2017</v>
      </c>
      <c r="I31" s="16">
        <v>601819317</v>
      </c>
      <c r="J31" s="19"/>
      <c r="K31" s="23">
        <v>698</v>
      </c>
      <c r="L31" s="19"/>
      <c r="M31" s="23">
        <v>836</v>
      </c>
      <c r="N31" s="12">
        <f t="shared" si="0"/>
        <v>0</v>
      </c>
    </row>
    <row r="32" spans="2:14" ht="51" hidden="1" x14ac:dyDescent="0.25">
      <c r="B32" s="8" t="s">
        <v>48</v>
      </c>
      <c r="C32" s="9" t="s">
        <v>46</v>
      </c>
      <c r="D32" s="9" t="s">
        <v>8</v>
      </c>
      <c r="E32" s="10" t="s">
        <v>33</v>
      </c>
      <c r="F32" s="10" t="s">
        <v>33</v>
      </c>
      <c r="G32" s="10" t="s">
        <v>16</v>
      </c>
      <c r="H32" s="16">
        <v>2017</v>
      </c>
      <c r="I32" s="16">
        <v>601819307</v>
      </c>
      <c r="J32" s="19"/>
      <c r="K32" s="23">
        <v>835</v>
      </c>
      <c r="L32" s="19"/>
      <c r="M32" s="23">
        <v>1000</v>
      </c>
      <c r="N32" s="12">
        <f t="shared" si="0"/>
        <v>0</v>
      </c>
    </row>
    <row r="33" spans="2:14" ht="51" hidden="1" x14ac:dyDescent="0.25">
      <c r="B33" s="8" t="s">
        <v>49</v>
      </c>
      <c r="C33" s="9" t="s">
        <v>50</v>
      </c>
      <c r="D33" s="9" t="s">
        <v>8</v>
      </c>
      <c r="E33" s="10" t="s">
        <v>44</v>
      </c>
      <c r="F33" s="10" t="s">
        <v>44</v>
      </c>
      <c r="G33" s="10" t="s">
        <v>16</v>
      </c>
      <c r="H33" s="16">
        <v>2017</v>
      </c>
      <c r="I33" s="16">
        <v>601819301</v>
      </c>
      <c r="J33" s="19"/>
      <c r="K33" s="23">
        <v>707</v>
      </c>
      <c r="L33" s="19"/>
      <c r="M33" s="23">
        <v>847</v>
      </c>
      <c r="N33" s="12">
        <f t="shared" si="0"/>
        <v>0</v>
      </c>
    </row>
    <row r="34" spans="2:14" ht="51" hidden="1" x14ac:dyDescent="0.25">
      <c r="B34" s="8" t="s">
        <v>49</v>
      </c>
      <c r="C34" s="9" t="s">
        <v>50</v>
      </c>
      <c r="D34" s="9" t="s">
        <v>8</v>
      </c>
      <c r="E34" s="10" t="s">
        <v>12</v>
      </c>
      <c r="F34" s="10" t="s">
        <v>12</v>
      </c>
      <c r="G34" s="10" t="s">
        <v>16</v>
      </c>
      <c r="H34" s="16">
        <v>2017</v>
      </c>
      <c r="I34" s="16">
        <v>601819317</v>
      </c>
      <c r="J34" s="19"/>
      <c r="K34" s="23">
        <v>698</v>
      </c>
      <c r="L34" s="19"/>
      <c r="M34" s="23">
        <v>836</v>
      </c>
      <c r="N34" s="12">
        <f t="shared" si="0"/>
        <v>0</v>
      </c>
    </row>
    <row r="35" spans="2:14" ht="51" hidden="1" x14ac:dyDescent="0.25">
      <c r="B35" s="8" t="s">
        <v>49</v>
      </c>
      <c r="C35" s="9" t="s">
        <v>50</v>
      </c>
      <c r="D35" s="9" t="s">
        <v>8</v>
      </c>
      <c r="E35" s="10" t="s">
        <v>51</v>
      </c>
      <c r="F35" s="10" t="s">
        <v>33</v>
      </c>
      <c r="G35" s="10" t="s">
        <v>16</v>
      </c>
      <c r="H35" s="16">
        <v>2017</v>
      </c>
      <c r="I35" s="16">
        <v>601819307</v>
      </c>
      <c r="J35" s="19"/>
      <c r="K35" s="23">
        <v>835</v>
      </c>
      <c r="L35" s="19"/>
      <c r="M35" s="23">
        <v>1000</v>
      </c>
      <c r="N35" s="12">
        <f t="shared" si="0"/>
        <v>0</v>
      </c>
    </row>
    <row r="36" spans="2:14" ht="51" hidden="1" x14ac:dyDescent="0.25">
      <c r="B36" s="8" t="s">
        <v>52</v>
      </c>
      <c r="C36" s="9" t="s">
        <v>53</v>
      </c>
      <c r="D36" s="9" t="s">
        <v>8</v>
      </c>
      <c r="E36" s="10" t="s">
        <v>10</v>
      </c>
      <c r="F36" s="10" t="s">
        <v>10</v>
      </c>
      <c r="G36" s="10" t="s">
        <v>16</v>
      </c>
      <c r="H36" s="16">
        <v>2017</v>
      </c>
      <c r="I36" s="16">
        <v>601819300</v>
      </c>
      <c r="J36" s="19"/>
      <c r="K36" s="23">
        <v>671</v>
      </c>
      <c r="L36" s="19"/>
      <c r="M36" s="23">
        <v>804</v>
      </c>
      <c r="N36" s="12">
        <f t="shared" si="0"/>
        <v>0</v>
      </c>
    </row>
    <row r="37" spans="2:14" ht="51" hidden="1" x14ac:dyDescent="0.25">
      <c r="B37" s="8" t="s">
        <v>52</v>
      </c>
      <c r="C37" s="9" t="s">
        <v>53</v>
      </c>
      <c r="D37" s="9" t="s">
        <v>8</v>
      </c>
      <c r="E37" s="10" t="s">
        <v>54</v>
      </c>
      <c r="F37" s="10" t="s">
        <v>54</v>
      </c>
      <c r="G37" s="10" t="s">
        <v>16</v>
      </c>
      <c r="H37" s="16">
        <v>2017</v>
      </c>
      <c r="I37" s="16">
        <v>601819304</v>
      </c>
      <c r="J37" s="19"/>
      <c r="K37" s="23">
        <v>656</v>
      </c>
      <c r="L37" s="19"/>
      <c r="M37" s="23">
        <v>786</v>
      </c>
      <c r="N37" s="12">
        <f t="shared" si="0"/>
        <v>0</v>
      </c>
    </row>
    <row r="38" spans="2:14" ht="51" hidden="1" x14ac:dyDescent="0.25">
      <c r="B38" s="8" t="s">
        <v>56</v>
      </c>
      <c r="C38" s="9" t="s">
        <v>57</v>
      </c>
      <c r="D38" s="9" t="s">
        <v>8</v>
      </c>
      <c r="E38" s="10" t="s">
        <v>10</v>
      </c>
      <c r="F38" s="10" t="s">
        <v>10</v>
      </c>
      <c r="G38" s="10" t="s">
        <v>16</v>
      </c>
      <c r="H38" s="16">
        <v>2017</v>
      </c>
      <c r="I38" s="16">
        <v>601819300</v>
      </c>
      <c r="J38" s="19"/>
      <c r="K38" s="23">
        <v>671</v>
      </c>
      <c r="L38" s="19"/>
      <c r="M38" s="23">
        <v>804</v>
      </c>
      <c r="N38" s="12">
        <f t="shared" si="0"/>
        <v>0</v>
      </c>
    </row>
    <row r="39" spans="2:14" ht="51" hidden="1" x14ac:dyDescent="0.25">
      <c r="B39" s="8" t="s">
        <v>56</v>
      </c>
      <c r="C39" s="9" t="s">
        <v>57</v>
      </c>
      <c r="D39" s="9" t="s">
        <v>8</v>
      </c>
      <c r="E39" s="10" t="s">
        <v>55</v>
      </c>
      <c r="F39" s="10" t="s">
        <v>43</v>
      </c>
      <c r="G39" s="10" t="s">
        <v>16</v>
      </c>
      <c r="H39" s="16">
        <v>2017</v>
      </c>
      <c r="I39" s="16">
        <v>601819305</v>
      </c>
      <c r="J39" s="19"/>
      <c r="K39" s="23">
        <v>577</v>
      </c>
      <c r="L39" s="19"/>
      <c r="M39" s="23">
        <v>692</v>
      </c>
      <c r="N39" s="12">
        <f t="shared" si="0"/>
        <v>0</v>
      </c>
    </row>
    <row r="40" spans="2:14" ht="51" hidden="1" x14ac:dyDescent="0.25">
      <c r="B40" s="8" t="s">
        <v>58</v>
      </c>
      <c r="C40" s="9" t="s">
        <v>59</v>
      </c>
      <c r="D40" s="9" t="s">
        <v>8</v>
      </c>
      <c r="E40" s="10" t="s">
        <v>60</v>
      </c>
      <c r="F40" s="10" t="s">
        <v>60</v>
      </c>
      <c r="G40" s="10" t="s">
        <v>16</v>
      </c>
      <c r="H40" s="16">
        <v>2017</v>
      </c>
      <c r="I40" s="16">
        <v>601819313</v>
      </c>
      <c r="J40" s="19"/>
      <c r="K40" s="23">
        <v>580</v>
      </c>
      <c r="L40" s="19"/>
      <c r="M40" s="23">
        <v>695</v>
      </c>
      <c r="N40" s="12">
        <f t="shared" si="0"/>
        <v>0</v>
      </c>
    </row>
    <row r="41" spans="2:14" ht="51" x14ac:dyDescent="0.25">
      <c r="B41" s="8" t="s">
        <v>58</v>
      </c>
      <c r="C41" s="9" t="s">
        <v>59</v>
      </c>
      <c r="D41" s="9" t="s">
        <v>14</v>
      </c>
      <c r="E41" s="10" t="s">
        <v>61</v>
      </c>
      <c r="F41" s="10" t="s">
        <v>63</v>
      </c>
      <c r="G41" s="10" t="s">
        <v>16</v>
      </c>
      <c r="H41" s="16">
        <v>2017</v>
      </c>
      <c r="I41" s="16">
        <v>601819312</v>
      </c>
      <c r="J41" s="19"/>
      <c r="K41" s="23">
        <v>606</v>
      </c>
      <c r="L41" s="19">
        <v>15</v>
      </c>
      <c r="M41" s="23">
        <v>726</v>
      </c>
      <c r="N41" s="12">
        <f t="shared" si="0"/>
        <v>10890</v>
      </c>
    </row>
    <row r="42" spans="2:14" ht="51" x14ac:dyDescent="0.25">
      <c r="B42" s="8" t="s">
        <v>58</v>
      </c>
      <c r="C42" s="9" t="s">
        <v>59</v>
      </c>
      <c r="D42" s="9" t="s">
        <v>14</v>
      </c>
      <c r="E42" s="10" t="s">
        <v>62</v>
      </c>
      <c r="F42" s="10" t="s">
        <v>62</v>
      </c>
      <c r="G42" s="10" t="s">
        <v>16</v>
      </c>
      <c r="H42" s="16">
        <v>2017</v>
      </c>
      <c r="I42" s="16">
        <v>601819310</v>
      </c>
      <c r="J42" s="19"/>
      <c r="K42" s="23">
        <v>416</v>
      </c>
      <c r="L42" s="19">
        <v>15</v>
      </c>
      <c r="M42" s="23">
        <v>499</v>
      </c>
      <c r="N42" s="12">
        <f t="shared" si="0"/>
        <v>7485</v>
      </c>
    </row>
    <row r="43" spans="2:14" ht="51" hidden="1" x14ac:dyDescent="0.25">
      <c r="B43" s="8" t="s">
        <v>64</v>
      </c>
      <c r="C43" s="9" t="s">
        <v>35</v>
      </c>
      <c r="D43" s="9" t="s">
        <v>8</v>
      </c>
      <c r="E43" s="10" t="s">
        <v>10</v>
      </c>
      <c r="F43" s="10" t="s">
        <v>10</v>
      </c>
      <c r="G43" s="10" t="s">
        <v>16</v>
      </c>
      <c r="H43" s="16">
        <v>2017</v>
      </c>
      <c r="I43" s="16">
        <v>601819300</v>
      </c>
      <c r="J43" s="19"/>
      <c r="K43" s="23">
        <v>671</v>
      </c>
      <c r="L43" s="19"/>
      <c r="M43" s="23">
        <v>804</v>
      </c>
      <c r="N43" s="12">
        <f t="shared" si="0"/>
        <v>0</v>
      </c>
    </row>
    <row r="44" spans="2:14" ht="51" hidden="1" x14ac:dyDescent="0.25">
      <c r="B44" s="8" t="s">
        <v>64</v>
      </c>
      <c r="C44" s="9" t="s">
        <v>35</v>
      </c>
      <c r="D44" s="9" t="s">
        <v>8</v>
      </c>
      <c r="E44" s="10" t="s">
        <v>36</v>
      </c>
      <c r="F44" s="10" t="s">
        <v>36</v>
      </c>
      <c r="G44" s="10" t="s">
        <v>16</v>
      </c>
      <c r="H44" s="16">
        <v>2017</v>
      </c>
      <c r="I44" s="16">
        <v>601819308</v>
      </c>
      <c r="J44" s="19"/>
      <c r="K44" s="23">
        <v>804</v>
      </c>
      <c r="L44" s="19"/>
      <c r="M44" s="23">
        <v>963</v>
      </c>
      <c r="N44" s="12">
        <f t="shared" si="0"/>
        <v>0</v>
      </c>
    </row>
    <row r="45" spans="2:14" ht="51" hidden="1" x14ac:dyDescent="0.25">
      <c r="B45" s="8" t="s">
        <v>64</v>
      </c>
      <c r="C45" s="9" t="s">
        <v>35</v>
      </c>
      <c r="D45" s="9" t="s">
        <v>8</v>
      </c>
      <c r="E45" s="10" t="s">
        <v>29</v>
      </c>
      <c r="F45" s="10" t="s">
        <v>30</v>
      </c>
      <c r="G45" s="10" t="s">
        <v>16</v>
      </c>
      <c r="H45" s="16">
        <v>2017</v>
      </c>
      <c r="I45" s="16">
        <v>601819306</v>
      </c>
      <c r="J45" s="19"/>
      <c r="K45" s="23">
        <v>835</v>
      </c>
      <c r="L45" s="19"/>
      <c r="M45" s="23">
        <v>1000</v>
      </c>
      <c r="N45" s="12">
        <f t="shared" si="0"/>
        <v>0</v>
      </c>
    </row>
    <row r="46" spans="2:14" ht="51" hidden="1" x14ac:dyDescent="0.25">
      <c r="B46" s="8" t="s">
        <v>64</v>
      </c>
      <c r="C46" s="9" t="s">
        <v>35</v>
      </c>
      <c r="D46" s="9" t="s">
        <v>14</v>
      </c>
      <c r="E46" s="10" t="s">
        <v>37</v>
      </c>
      <c r="F46" s="10" t="s">
        <v>37</v>
      </c>
      <c r="G46" s="10" t="s">
        <v>16</v>
      </c>
      <c r="H46" s="16">
        <v>2017</v>
      </c>
      <c r="I46" s="16">
        <v>601819316</v>
      </c>
      <c r="J46" s="19"/>
      <c r="K46" s="23">
        <v>680</v>
      </c>
      <c r="L46" s="19"/>
      <c r="M46" s="23">
        <v>816</v>
      </c>
      <c r="N46" s="12">
        <f t="shared" si="0"/>
        <v>0</v>
      </c>
    </row>
    <row r="47" spans="2:14" ht="51" hidden="1" x14ac:dyDescent="0.25">
      <c r="B47" s="8" t="s">
        <v>65</v>
      </c>
      <c r="C47" s="9" t="s">
        <v>66</v>
      </c>
      <c r="D47" s="9" t="s">
        <v>8</v>
      </c>
      <c r="E47" s="10" t="s">
        <v>10</v>
      </c>
      <c r="F47" s="10" t="s">
        <v>10</v>
      </c>
      <c r="G47" s="10" t="s">
        <v>16</v>
      </c>
      <c r="H47" s="16">
        <v>2017</v>
      </c>
      <c r="I47" s="16">
        <v>601819300</v>
      </c>
      <c r="J47" s="19"/>
      <c r="K47" s="23">
        <v>671</v>
      </c>
      <c r="L47" s="19"/>
      <c r="M47" s="23">
        <v>804</v>
      </c>
      <c r="N47" s="12">
        <f t="shared" si="0"/>
        <v>0</v>
      </c>
    </row>
    <row r="48" spans="2:14" ht="51" hidden="1" x14ac:dyDescent="0.25">
      <c r="B48" s="8" t="s">
        <v>65</v>
      </c>
      <c r="C48" s="9" t="s">
        <v>66</v>
      </c>
      <c r="D48" s="9" t="s">
        <v>8</v>
      </c>
      <c r="E48" s="10" t="s">
        <v>67</v>
      </c>
      <c r="F48" s="10" t="s">
        <v>67</v>
      </c>
      <c r="G48" s="10" t="s">
        <v>16</v>
      </c>
      <c r="H48" s="16">
        <v>2017</v>
      </c>
      <c r="I48" s="16">
        <v>601819414</v>
      </c>
      <c r="J48" s="19"/>
      <c r="K48" s="23">
        <v>745</v>
      </c>
      <c r="L48" s="19"/>
      <c r="M48" s="23">
        <v>894</v>
      </c>
      <c r="N48" s="12">
        <f t="shared" si="0"/>
        <v>0</v>
      </c>
    </row>
    <row r="49" spans="2:14" ht="63.75" hidden="1" x14ac:dyDescent="0.25">
      <c r="B49" s="8" t="s">
        <v>65</v>
      </c>
      <c r="C49" s="9" t="s">
        <v>66</v>
      </c>
      <c r="D49" s="9" t="s">
        <v>14</v>
      </c>
      <c r="E49" s="10" t="s">
        <v>68</v>
      </c>
      <c r="F49" s="10" t="s">
        <v>68</v>
      </c>
      <c r="G49" s="10" t="s">
        <v>16</v>
      </c>
      <c r="H49" s="16">
        <v>2017</v>
      </c>
      <c r="I49" s="16">
        <v>601819419</v>
      </c>
      <c r="J49" s="19"/>
      <c r="K49" s="23">
        <v>698</v>
      </c>
      <c r="L49" s="19"/>
      <c r="M49" s="23">
        <v>836</v>
      </c>
      <c r="N49" s="12">
        <f t="shared" si="0"/>
        <v>0</v>
      </c>
    </row>
    <row r="50" spans="2:14" ht="63.75" hidden="1" x14ac:dyDescent="0.25">
      <c r="B50" s="8" t="s">
        <v>65</v>
      </c>
      <c r="C50" s="9" t="s">
        <v>66</v>
      </c>
      <c r="D50" s="9" t="s">
        <v>14</v>
      </c>
      <c r="E50" s="10" t="s">
        <v>69</v>
      </c>
      <c r="F50" s="10" t="s">
        <v>69</v>
      </c>
      <c r="G50" s="10" t="s">
        <v>16</v>
      </c>
      <c r="H50" s="16">
        <v>2017</v>
      </c>
      <c r="I50" s="16">
        <v>601819420</v>
      </c>
      <c r="J50" s="19"/>
      <c r="K50" s="23">
        <v>954</v>
      </c>
      <c r="L50" s="19"/>
      <c r="M50" s="23">
        <v>1143</v>
      </c>
      <c r="N50" s="12">
        <f t="shared" si="0"/>
        <v>0</v>
      </c>
    </row>
    <row r="51" spans="2:14" ht="51" hidden="1" x14ac:dyDescent="0.25">
      <c r="B51" s="8" t="s">
        <v>65</v>
      </c>
      <c r="C51" s="9" t="s">
        <v>66</v>
      </c>
      <c r="D51" s="9" t="s">
        <v>14</v>
      </c>
      <c r="E51" s="10" t="s">
        <v>70</v>
      </c>
      <c r="F51" s="10" t="s">
        <v>70</v>
      </c>
      <c r="G51" s="10" t="s">
        <v>16</v>
      </c>
      <c r="H51" s="16">
        <v>2017</v>
      </c>
      <c r="I51" s="16">
        <v>601819415</v>
      </c>
      <c r="J51" s="19"/>
      <c r="K51" s="23">
        <v>485</v>
      </c>
      <c r="L51" s="19"/>
      <c r="M51" s="23">
        <v>551</v>
      </c>
      <c r="N51" s="12">
        <f t="shared" si="0"/>
        <v>0</v>
      </c>
    </row>
    <row r="52" spans="2:14" ht="51" hidden="1" x14ac:dyDescent="0.25">
      <c r="B52" s="8" t="s">
        <v>65</v>
      </c>
      <c r="C52" s="9" t="s">
        <v>66</v>
      </c>
      <c r="D52" s="9" t="s">
        <v>14</v>
      </c>
      <c r="E52" s="10" t="s">
        <v>71</v>
      </c>
      <c r="F52" s="10" t="s">
        <v>71</v>
      </c>
      <c r="G52" s="10" t="s">
        <v>16</v>
      </c>
      <c r="H52" s="16">
        <v>2017</v>
      </c>
      <c r="I52" s="16">
        <v>601819416</v>
      </c>
      <c r="J52" s="19"/>
      <c r="K52" s="23">
        <v>448</v>
      </c>
      <c r="L52" s="19"/>
      <c r="M52" s="23">
        <v>510</v>
      </c>
      <c r="N52" s="12">
        <f t="shared" si="0"/>
        <v>0</v>
      </c>
    </row>
    <row r="53" spans="2:14" ht="51" hidden="1" x14ac:dyDescent="0.25">
      <c r="B53" s="8" t="s">
        <v>65</v>
      </c>
      <c r="C53" s="9" t="s">
        <v>66</v>
      </c>
      <c r="D53" s="9" t="s">
        <v>14</v>
      </c>
      <c r="E53" s="10" t="s">
        <v>72</v>
      </c>
      <c r="F53" s="10" t="s">
        <v>72</v>
      </c>
      <c r="G53" s="10" t="s">
        <v>16</v>
      </c>
      <c r="H53" s="16">
        <v>2017</v>
      </c>
      <c r="I53" s="16">
        <v>601819417</v>
      </c>
      <c r="J53" s="19"/>
      <c r="K53" s="23">
        <v>576</v>
      </c>
      <c r="L53" s="19"/>
      <c r="M53" s="23">
        <v>654</v>
      </c>
      <c r="N53" s="12">
        <f t="shared" si="0"/>
        <v>0</v>
      </c>
    </row>
    <row r="54" spans="2:14" ht="51" hidden="1" x14ac:dyDescent="0.25">
      <c r="B54" s="8" t="s">
        <v>65</v>
      </c>
      <c r="C54" s="9" t="s">
        <v>66</v>
      </c>
      <c r="D54" s="9" t="s">
        <v>14</v>
      </c>
      <c r="E54" s="10" t="s">
        <v>73</v>
      </c>
      <c r="F54" s="10" t="s">
        <v>73</v>
      </c>
      <c r="G54" s="10" t="s">
        <v>16</v>
      </c>
      <c r="H54" s="16">
        <v>2017</v>
      </c>
      <c r="I54" s="16">
        <v>601819418</v>
      </c>
      <c r="J54" s="19"/>
      <c r="K54" s="23">
        <v>381</v>
      </c>
      <c r="L54" s="19"/>
      <c r="M54" s="23">
        <v>434</v>
      </c>
      <c r="N54" s="12">
        <f t="shared" si="0"/>
        <v>0</v>
      </c>
    </row>
    <row r="55" spans="2:14" ht="25.5" hidden="1" x14ac:dyDescent="0.25">
      <c r="B55" s="8" t="s">
        <v>65</v>
      </c>
      <c r="C55" s="9" t="s">
        <v>66</v>
      </c>
      <c r="D55" s="9" t="s">
        <v>14</v>
      </c>
      <c r="E55" s="10" t="s">
        <v>74</v>
      </c>
      <c r="F55" s="10" t="s">
        <v>75</v>
      </c>
      <c r="G55" s="10" t="s">
        <v>19</v>
      </c>
      <c r="H55" s="16">
        <v>2017</v>
      </c>
      <c r="I55" s="16">
        <v>601619324</v>
      </c>
      <c r="J55" s="19"/>
      <c r="K55" s="23">
        <v>2700</v>
      </c>
      <c r="L55" s="19"/>
      <c r="M55" s="23">
        <v>3600</v>
      </c>
      <c r="N55" s="12">
        <f t="shared" si="0"/>
        <v>0</v>
      </c>
    </row>
    <row r="56" spans="2:14" ht="51" hidden="1" x14ac:dyDescent="0.25">
      <c r="B56" s="8" t="s">
        <v>76</v>
      </c>
      <c r="C56" s="9" t="s">
        <v>77</v>
      </c>
      <c r="D56" s="9" t="s">
        <v>21</v>
      </c>
      <c r="E56" s="10" t="s">
        <v>11</v>
      </c>
      <c r="F56" s="10" t="s">
        <v>11</v>
      </c>
      <c r="G56" s="10" t="s">
        <v>16</v>
      </c>
      <c r="H56" s="16">
        <v>2017</v>
      </c>
      <c r="I56" s="16">
        <v>601818315</v>
      </c>
      <c r="J56" s="19"/>
      <c r="K56" s="23">
        <v>757</v>
      </c>
      <c r="L56" s="19"/>
      <c r="M56" s="23">
        <v>907</v>
      </c>
      <c r="N56" s="12">
        <f t="shared" si="0"/>
        <v>0</v>
      </c>
    </row>
    <row r="57" spans="2:14" ht="51" hidden="1" x14ac:dyDescent="0.25">
      <c r="B57" s="8" t="s">
        <v>76</v>
      </c>
      <c r="C57" s="9" t="s">
        <v>77</v>
      </c>
      <c r="D57" s="9" t="s">
        <v>8</v>
      </c>
      <c r="E57" s="10" t="s">
        <v>78</v>
      </c>
      <c r="F57" s="10" t="s">
        <v>24</v>
      </c>
      <c r="G57" s="10" t="s">
        <v>16</v>
      </c>
      <c r="H57" s="16">
        <v>2017</v>
      </c>
      <c r="I57" s="16">
        <v>601819318</v>
      </c>
      <c r="J57" s="19"/>
      <c r="K57" s="23">
        <v>701</v>
      </c>
      <c r="L57" s="19"/>
      <c r="M57" s="23">
        <v>839</v>
      </c>
      <c r="N57" s="12">
        <f t="shared" si="0"/>
        <v>0</v>
      </c>
    </row>
    <row r="58" spans="2:14" ht="25.5" hidden="1" x14ac:dyDescent="0.25">
      <c r="B58" s="8" t="s">
        <v>76</v>
      </c>
      <c r="C58" s="9" t="s">
        <v>77</v>
      </c>
      <c r="D58" s="9" t="s">
        <v>14</v>
      </c>
      <c r="E58" s="10" t="s">
        <v>74</v>
      </c>
      <c r="F58" s="10" t="s">
        <v>75</v>
      </c>
      <c r="G58" s="10" t="s">
        <v>19</v>
      </c>
      <c r="H58" s="16">
        <v>2017</v>
      </c>
      <c r="I58" s="16">
        <v>601619324</v>
      </c>
      <c r="J58" s="19"/>
      <c r="K58" s="23">
        <v>2700</v>
      </c>
      <c r="L58" s="19"/>
      <c r="M58" s="23">
        <v>3600</v>
      </c>
      <c r="N58" s="12">
        <f t="shared" si="0"/>
        <v>0</v>
      </c>
    </row>
    <row r="59" spans="2:14" ht="51" hidden="1" x14ac:dyDescent="0.25">
      <c r="B59" s="8" t="s">
        <v>79</v>
      </c>
      <c r="C59" s="9" t="s">
        <v>22</v>
      </c>
      <c r="D59" s="9" t="s">
        <v>8</v>
      </c>
      <c r="E59" s="10" t="s">
        <v>23</v>
      </c>
      <c r="F59" s="10" t="s">
        <v>23</v>
      </c>
      <c r="G59" s="10" t="s">
        <v>16</v>
      </c>
      <c r="H59" s="16">
        <v>2017</v>
      </c>
      <c r="I59" s="16">
        <v>601819303</v>
      </c>
      <c r="J59" s="19"/>
      <c r="K59" s="23">
        <v>701</v>
      </c>
      <c r="L59" s="19"/>
      <c r="M59" s="23">
        <v>839</v>
      </c>
      <c r="N59" s="12">
        <f t="shared" si="0"/>
        <v>0</v>
      </c>
    </row>
    <row r="60" spans="2:14" ht="51" hidden="1" x14ac:dyDescent="0.25">
      <c r="B60" s="8" t="s">
        <v>79</v>
      </c>
      <c r="C60" s="9" t="s">
        <v>22</v>
      </c>
      <c r="D60" s="9" t="s">
        <v>8</v>
      </c>
      <c r="E60" s="10" t="s">
        <v>24</v>
      </c>
      <c r="F60" s="10" t="s">
        <v>24</v>
      </c>
      <c r="G60" s="10" t="s">
        <v>16</v>
      </c>
      <c r="H60" s="16">
        <v>2017</v>
      </c>
      <c r="I60" s="16">
        <v>601819318</v>
      </c>
      <c r="J60" s="19"/>
      <c r="K60" s="23">
        <v>701</v>
      </c>
      <c r="L60" s="19"/>
      <c r="M60" s="23">
        <v>839</v>
      </c>
      <c r="N60" s="12">
        <f t="shared" si="0"/>
        <v>0</v>
      </c>
    </row>
    <row r="61" spans="2:14" ht="51" hidden="1" x14ac:dyDescent="0.25">
      <c r="B61" s="8" t="s">
        <v>79</v>
      </c>
      <c r="C61" s="9" t="s">
        <v>22</v>
      </c>
      <c r="D61" s="9" t="s">
        <v>14</v>
      </c>
      <c r="E61" s="10" t="s">
        <v>26</v>
      </c>
      <c r="F61" s="10" t="s">
        <v>26</v>
      </c>
      <c r="G61" s="10" t="s">
        <v>16</v>
      </c>
      <c r="H61" s="16">
        <v>2017</v>
      </c>
      <c r="I61" s="16">
        <v>601819309</v>
      </c>
      <c r="J61" s="19"/>
      <c r="K61" s="23">
        <v>693</v>
      </c>
      <c r="L61" s="19"/>
      <c r="M61" s="23">
        <v>832</v>
      </c>
      <c r="N61" s="12">
        <f t="shared" si="0"/>
        <v>0</v>
      </c>
    </row>
    <row r="62" spans="2:14" ht="51" hidden="1" x14ac:dyDescent="0.25">
      <c r="B62" s="8" t="s">
        <v>80</v>
      </c>
      <c r="C62" s="9" t="s">
        <v>22</v>
      </c>
      <c r="D62" s="9" t="s">
        <v>8</v>
      </c>
      <c r="E62" s="10" t="s">
        <v>23</v>
      </c>
      <c r="F62" s="10" t="s">
        <v>23</v>
      </c>
      <c r="G62" s="10" t="s">
        <v>16</v>
      </c>
      <c r="H62" s="16">
        <v>2017</v>
      </c>
      <c r="I62" s="16">
        <v>601819303</v>
      </c>
      <c r="J62" s="19"/>
      <c r="K62" s="23">
        <v>701</v>
      </c>
      <c r="L62" s="19"/>
      <c r="M62" s="23">
        <v>839</v>
      </c>
      <c r="N62" s="12">
        <f t="shared" si="0"/>
        <v>0</v>
      </c>
    </row>
    <row r="63" spans="2:14" ht="51" hidden="1" x14ac:dyDescent="0.25">
      <c r="B63" s="8" t="s">
        <v>80</v>
      </c>
      <c r="C63" s="9" t="s">
        <v>22</v>
      </c>
      <c r="D63" s="9" t="s">
        <v>8</v>
      </c>
      <c r="E63" s="10" t="s">
        <v>24</v>
      </c>
      <c r="F63" s="10" t="s">
        <v>24</v>
      </c>
      <c r="G63" s="10" t="s">
        <v>16</v>
      </c>
      <c r="H63" s="16">
        <v>2017</v>
      </c>
      <c r="I63" s="16">
        <v>601819318</v>
      </c>
      <c r="J63" s="19"/>
      <c r="K63" s="23">
        <v>701</v>
      </c>
      <c r="L63" s="19"/>
      <c r="M63" s="23">
        <v>839</v>
      </c>
      <c r="N63" s="12">
        <f t="shared" si="0"/>
        <v>0</v>
      </c>
    </row>
    <row r="64" spans="2:14" ht="51" hidden="1" x14ac:dyDescent="0.25">
      <c r="B64" s="8" t="s">
        <v>81</v>
      </c>
      <c r="C64" s="9" t="s">
        <v>82</v>
      </c>
      <c r="D64" s="9" t="s">
        <v>8</v>
      </c>
      <c r="E64" s="10" t="s">
        <v>10</v>
      </c>
      <c r="F64" s="10" t="s">
        <v>10</v>
      </c>
      <c r="G64" s="10" t="s">
        <v>16</v>
      </c>
      <c r="H64" s="16">
        <v>2017</v>
      </c>
      <c r="I64" s="16">
        <v>601819300</v>
      </c>
      <c r="J64" s="19"/>
      <c r="K64" s="23">
        <v>671</v>
      </c>
      <c r="L64" s="19"/>
      <c r="M64" s="23">
        <v>804</v>
      </c>
      <c r="N64" s="12">
        <f t="shared" si="0"/>
        <v>0</v>
      </c>
    </row>
    <row r="65" spans="2:14" ht="51" hidden="1" x14ac:dyDescent="0.25">
      <c r="B65" s="8" t="s">
        <v>81</v>
      </c>
      <c r="C65" s="9" t="s">
        <v>82</v>
      </c>
      <c r="D65" s="9" t="s">
        <v>8</v>
      </c>
      <c r="E65" s="10" t="s">
        <v>12</v>
      </c>
      <c r="F65" s="10" t="s">
        <v>12</v>
      </c>
      <c r="G65" s="10" t="s">
        <v>16</v>
      </c>
      <c r="H65" s="16">
        <v>2017</v>
      </c>
      <c r="I65" s="16">
        <v>601819317</v>
      </c>
      <c r="J65" s="19"/>
      <c r="K65" s="23">
        <v>698</v>
      </c>
      <c r="L65" s="19"/>
      <c r="M65" s="23">
        <v>836</v>
      </c>
      <c r="N65" s="12">
        <f t="shared" si="0"/>
        <v>0</v>
      </c>
    </row>
    <row r="66" spans="2:14" ht="51" hidden="1" x14ac:dyDescent="0.25">
      <c r="B66" s="8" t="s">
        <v>81</v>
      </c>
      <c r="C66" s="9" t="s">
        <v>82</v>
      </c>
      <c r="D66" s="9" t="s">
        <v>8</v>
      </c>
      <c r="E66" s="10" t="s">
        <v>43</v>
      </c>
      <c r="F66" s="10" t="s">
        <v>43</v>
      </c>
      <c r="G66" s="10" t="s">
        <v>16</v>
      </c>
      <c r="H66" s="16">
        <v>2017</v>
      </c>
      <c r="I66" s="16">
        <v>601819305</v>
      </c>
      <c r="J66" s="19"/>
      <c r="K66" s="23">
        <v>577</v>
      </c>
      <c r="L66" s="19"/>
      <c r="M66" s="23">
        <v>692</v>
      </c>
      <c r="N66" s="12">
        <f t="shared" si="0"/>
        <v>0</v>
      </c>
    </row>
    <row r="67" spans="2:14" ht="51" hidden="1" x14ac:dyDescent="0.25">
      <c r="B67" s="8" t="s">
        <v>81</v>
      </c>
      <c r="C67" s="9" t="s">
        <v>82</v>
      </c>
      <c r="D67" s="9" t="s">
        <v>8</v>
      </c>
      <c r="E67" s="10" t="s">
        <v>13</v>
      </c>
      <c r="F67" s="10" t="s">
        <v>30</v>
      </c>
      <c r="G67" s="10" t="s">
        <v>16</v>
      </c>
      <c r="H67" s="16">
        <v>2017</v>
      </c>
      <c r="I67" s="16">
        <v>601819306</v>
      </c>
      <c r="J67" s="19"/>
      <c r="K67" s="23">
        <v>835</v>
      </c>
      <c r="L67" s="19"/>
      <c r="M67" s="23">
        <v>1000</v>
      </c>
      <c r="N67" s="12">
        <f t="shared" si="0"/>
        <v>0</v>
      </c>
    </row>
    <row r="68" spans="2:14" ht="51" hidden="1" x14ac:dyDescent="0.25">
      <c r="B68" s="8" t="s">
        <v>83</v>
      </c>
      <c r="C68" s="9" t="s">
        <v>84</v>
      </c>
      <c r="D68" s="9" t="s">
        <v>8</v>
      </c>
      <c r="E68" s="10" t="s">
        <v>10</v>
      </c>
      <c r="F68" s="10" t="s">
        <v>10</v>
      </c>
      <c r="G68" s="10" t="s">
        <v>16</v>
      </c>
      <c r="H68" s="16">
        <v>2017</v>
      </c>
      <c r="I68" s="16">
        <v>601819300</v>
      </c>
      <c r="J68" s="19"/>
      <c r="K68" s="23">
        <v>671</v>
      </c>
      <c r="L68" s="19"/>
      <c r="M68" s="23">
        <v>804</v>
      </c>
      <c r="N68" s="12">
        <f t="shared" si="0"/>
        <v>0</v>
      </c>
    </row>
    <row r="69" spans="2:14" ht="51" hidden="1" x14ac:dyDescent="0.25">
      <c r="B69" s="8" t="s">
        <v>83</v>
      </c>
      <c r="C69" s="9" t="s">
        <v>84</v>
      </c>
      <c r="D69" s="9" t="s">
        <v>8</v>
      </c>
      <c r="E69" s="10" t="s">
        <v>54</v>
      </c>
      <c r="F69" s="10" t="s">
        <v>85</v>
      </c>
      <c r="G69" s="10" t="s">
        <v>16</v>
      </c>
      <c r="H69" s="16">
        <v>2017</v>
      </c>
      <c r="I69" s="16">
        <v>601819319</v>
      </c>
      <c r="J69" s="19"/>
      <c r="K69" s="23">
        <v>656</v>
      </c>
      <c r="L69" s="19"/>
      <c r="M69" s="23">
        <v>786</v>
      </c>
      <c r="N69" s="12">
        <f t="shared" si="0"/>
        <v>0</v>
      </c>
    </row>
    <row r="70" spans="2:14" ht="51" hidden="1" x14ac:dyDescent="0.25">
      <c r="B70" s="8" t="s">
        <v>83</v>
      </c>
      <c r="C70" s="9" t="s">
        <v>84</v>
      </c>
      <c r="D70" s="9" t="s">
        <v>8</v>
      </c>
      <c r="E70" s="10" t="s">
        <v>29</v>
      </c>
      <c r="F70" s="10" t="s">
        <v>30</v>
      </c>
      <c r="G70" s="10" t="s">
        <v>16</v>
      </c>
      <c r="H70" s="16">
        <v>2017</v>
      </c>
      <c r="I70" s="16">
        <v>601819306</v>
      </c>
      <c r="J70" s="19"/>
      <c r="K70" s="23">
        <v>835</v>
      </c>
      <c r="L70" s="19"/>
      <c r="M70" s="23">
        <v>1000</v>
      </c>
      <c r="N70" s="12">
        <f t="shared" si="0"/>
        <v>0</v>
      </c>
    </row>
    <row r="71" spans="2:14" ht="51" hidden="1" x14ac:dyDescent="0.25">
      <c r="B71" s="8" t="s">
        <v>86</v>
      </c>
      <c r="C71" s="9" t="s">
        <v>87</v>
      </c>
      <c r="D71" s="9" t="s">
        <v>8</v>
      </c>
      <c r="E71" s="10" t="s">
        <v>23</v>
      </c>
      <c r="F71" s="10" t="s">
        <v>23</v>
      </c>
      <c r="G71" s="10" t="s">
        <v>16</v>
      </c>
      <c r="H71" s="16">
        <v>2017</v>
      </c>
      <c r="I71" s="16">
        <v>601819303</v>
      </c>
      <c r="J71" s="19"/>
      <c r="K71" s="23">
        <v>701</v>
      </c>
      <c r="L71" s="19"/>
      <c r="M71" s="23">
        <v>839</v>
      </c>
      <c r="N71" s="12">
        <f t="shared" ref="N71:N108" si="1">J71*M71+L71*M71</f>
        <v>0</v>
      </c>
    </row>
    <row r="72" spans="2:14" ht="51" hidden="1" x14ac:dyDescent="0.25">
      <c r="B72" s="8" t="s">
        <v>86</v>
      </c>
      <c r="C72" s="9" t="s">
        <v>87</v>
      </c>
      <c r="D72" s="9" t="s">
        <v>8</v>
      </c>
      <c r="E72" s="10" t="s">
        <v>24</v>
      </c>
      <c r="F72" s="10" t="s">
        <v>24</v>
      </c>
      <c r="G72" s="10" t="s">
        <v>16</v>
      </c>
      <c r="H72" s="16">
        <v>2017</v>
      </c>
      <c r="I72" s="16">
        <v>601819318</v>
      </c>
      <c r="J72" s="19"/>
      <c r="K72" s="23">
        <v>701</v>
      </c>
      <c r="L72" s="19"/>
      <c r="M72" s="23">
        <v>839</v>
      </c>
      <c r="N72" s="12">
        <f t="shared" si="1"/>
        <v>0</v>
      </c>
    </row>
    <row r="73" spans="2:14" ht="51" hidden="1" x14ac:dyDescent="0.25">
      <c r="B73" s="8" t="s">
        <v>88</v>
      </c>
      <c r="C73" s="9" t="s">
        <v>89</v>
      </c>
      <c r="D73" s="9" t="s">
        <v>8</v>
      </c>
      <c r="E73" s="10" t="s">
        <v>10</v>
      </c>
      <c r="F73" s="10" t="s">
        <v>10</v>
      </c>
      <c r="G73" s="10" t="s">
        <v>16</v>
      </c>
      <c r="H73" s="16">
        <v>2017</v>
      </c>
      <c r="I73" s="16">
        <v>601819300</v>
      </c>
      <c r="J73" s="19"/>
      <c r="K73" s="23">
        <v>671</v>
      </c>
      <c r="L73" s="19"/>
      <c r="M73" s="23">
        <v>804</v>
      </c>
      <c r="N73" s="12">
        <f t="shared" si="1"/>
        <v>0</v>
      </c>
    </row>
    <row r="74" spans="2:14" ht="51" hidden="1" x14ac:dyDescent="0.25">
      <c r="B74" s="8" t="s">
        <v>88</v>
      </c>
      <c r="C74" s="9" t="s">
        <v>89</v>
      </c>
      <c r="D74" s="9" t="s">
        <v>8</v>
      </c>
      <c r="E74" s="10" t="s">
        <v>54</v>
      </c>
      <c r="F74" s="10" t="s">
        <v>54</v>
      </c>
      <c r="G74" s="10" t="s">
        <v>16</v>
      </c>
      <c r="H74" s="16">
        <v>2017</v>
      </c>
      <c r="I74" s="16">
        <v>601819304</v>
      </c>
      <c r="J74" s="19"/>
      <c r="K74" s="23">
        <v>656</v>
      </c>
      <c r="L74" s="19"/>
      <c r="M74" s="23">
        <v>786</v>
      </c>
      <c r="N74" s="12">
        <f t="shared" si="1"/>
        <v>0</v>
      </c>
    </row>
    <row r="75" spans="2:14" ht="51" hidden="1" x14ac:dyDescent="0.25">
      <c r="B75" s="8" t="s">
        <v>88</v>
      </c>
      <c r="C75" s="9" t="s">
        <v>89</v>
      </c>
      <c r="D75" s="9" t="s">
        <v>8</v>
      </c>
      <c r="E75" s="10" t="s">
        <v>43</v>
      </c>
      <c r="F75" s="10" t="s">
        <v>43</v>
      </c>
      <c r="G75" s="10" t="s">
        <v>16</v>
      </c>
      <c r="H75" s="16">
        <v>2017</v>
      </c>
      <c r="I75" s="16">
        <v>601819305</v>
      </c>
      <c r="J75" s="19"/>
      <c r="K75" s="23">
        <v>577</v>
      </c>
      <c r="L75" s="19"/>
      <c r="M75" s="23">
        <v>692</v>
      </c>
      <c r="N75" s="12">
        <f t="shared" si="1"/>
        <v>0</v>
      </c>
    </row>
    <row r="76" spans="2:14" ht="51" hidden="1" x14ac:dyDescent="0.25">
      <c r="B76" s="8" t="s">
        <v>90</v>
      </c>
      <c r="C76" s="9" t="s">
        <v>91</v>
      </c>
      <c r="D76" s="9" t="s">
        <v>8</v>
      </c>
      <c r="E76" s="10" t="s">
        <v>10</v>
      </c>
      <c r="F76" s="10" t="s">
        <v>10</v>
      </c>
      <c r="G76" s="10" t="s">
        <v>16</v>
      </c>
      <c r="H76" s="16">
        <v>2017</v>
      </c>
      <c r="I76" s="16">
        <v>601819300</v>
      </c>
      <c r="J76" s="19"/>
      <c r="K76" s="23">
        <v>671</v>
      </c>
      <c r="L76" s="19"/>
      <c r="M76" s="23">
        <v>804</v>
      </c>
      <c r="N76" s="12">
        <f t="shared" si="1"/>
        <v>0</v>
      </c>
    </row>
    <row r="77" spans="2:14" ht="51" hidden="1" x14ac:dyDescent="0.25">
      <c r="B77" s="8" t="s">
        <v>90</v>
      </c>
      <c r="C77" s="9" t="s">
        <v>91</v>
      </c>
      <c r="D77" s="9" t="s">
        <v>8</v>
      </c>
      <c r="E77" s="10" t="s">
        <v>92</v>
      </c>
      <c r="F77" s="10" t="s">
        <v>92</v>
      </c>
      <c r="G77" s="10" t="s">
        <v>16</v>
      </c>
      <c r="H77" s="16">
        <v>2017</v>
      </c>
      <c r="I77" s="16">
        <v>601819314</v>
      </c>
      <c r="J77" s="19"/>
      <c r="K77" s="23">
        <v>758</v>
      </c>
      <c r="L77" s="19"/>
      <c r="M77" s="23">
        <v>909</v>
      </c>
      <c r="N77" s="12">
        <f t="shared" si="1"/>
        <v>0</v>
      </c>
    </row>
    <row r="78" spans="2:14" ht="51" hidden="1" x14ac:dyDescent="0.25">
      <c r="B78" s="8" t="s">
        <v>90</v>
      </c>
      <c r="C78" s="9" t="s">
        <v>91</v>
      </c>
      <c r="D78" s="9" t="s">
        <v>8</v>
      </c>
      <c r="E78" s="10" t="s">
        <v>43</v>
      </c>
      <c r="F78" s="10" t="s">
        <v>43</v>
      </c>
      <c r="G78" s="10" t="s">
        <v>16</v>
      </c>
      <c r="H78" s="16">
        <v>2017</v>
      </c>
      <c r="I78" s="16">
        <v>601819305</v>
      </c>
      <c r="J78" s="19"/>
      <c r="K78" s="23">
        <v>577</v>
      </c>
      <c r="L78" s="19"/>
      <c r="M78" s="23">
        <v>692</v>
      </c>
      <c r="N78" s="12">
        <f t="shared" si="1"/>
        <v>0</v>
      </c>
    </row>
    <row r="79" spans="2:14" ht="51" hidden="1" x14ac:dyDescent="0.25">
      <c r="B79" s="8" t="s">
        <v>93</v>
      </c>
      <c r="C79" s="9" t="s">
        <v>22</v>
      </c>
      <c r="D79" s="9" t="s">
        <v>8</v>
      </c>
      <c r="E79" s="10" t="s">
        <v>23</v>
      </c>
      <c r="F79" s="10" t="s">
        <v>23</v>
      </c>
      <c r="G79" s="10" t="s">
        <v>16</v>
      </c>
      <c r="H79" s="16">
        <v>2017</v>
      </c>
      <c r="I79" s="16">
        <v>601819303</v>
      </c>
      <c r="J79" s="19"/>
      <c r="K79" s="23">
        <v>701</v>
      </c>
      <c r="L79" s="19"/>
      <c r="M79" s="23">
        <v>839</v>
      </c>
      <c r="N79" s="12">
        <f t="shared" si="1"/>
        <v>0</v>
      </c>
    </row>
    <row r="80" spans="2:14" ht="51" hidden="1" x14ac:dyDescent="0.25">
      <c r="B80" s="8" t="s">
        <v>93</v>
      </c>
      <c r="C80" s="9" t="s">
        <v>22</v>
      </c>
      <c r="D80" s="9" t="s">
        <v>8</v>
      </c>
      <c r="E80" s="10" t="s">
        <v>24</v>
      </c>
      <c r="F80" s="10" t="s">
        <v>24</v>
      </c>
      <c r="G80" s="10" t="s">
        <v>16</v>
      </c>
      <c r="H80" s="16">
        <v>2017</v>
      </c>
      <c r="I80" s="16">
        <v>601819318</v>
      </c>
      <c r="J80" s="19"/>
      <c r="K80" s="23">
        <v>701</v>
      </c>
      <c r="L80" s="19"/>
      <c r="M80" s="23">
        <v>839</v>
      </c>
      <c r="N80" s="12">
        <f t="shared" si="1"/>
        <v>0</v>
      </c>
    </row>
    <row r="81" spans="2:14" ht="51" hidden="1" x14ac:dyDescent="0.25">
      <c r="B81" s="8" t="s">
        <v>93</v>
      </c>
      <c r="C81" s="9" t="s">
        <v>22</v>
      </c>
      <c r="D81" s="9" t="s">
        <v>14</v>
      </c>
      <c r="E81" s="10" t="s">
        <v>26</v>
      </c>
      <c r="F81" s="10" t="s">
        <v>26</v>
      </c>
      <c r="G81" s="10" t="s">
        <v>16</v>
      </c>
      <c r="H81" s="16">
        <v>2017</v>
      </c>
      <c r="I81" s="16">
        <v>601819309</v>
      </c>
      <c r="J81" s="19"/>
      <c r="K81" s="23">
        <v>693</v>
      </c>
      <c r="L81" s="19"/>
      <c r="M81" s="23">
        <v>832</v>
      </c>
      <c r="N81" s="12">
        <f t="shared" si="1"/>
        <v>0</v>
      </c>
    </row>
    <row r="82" spans="2:14" ht="51" hidden="1" x14ac:dyDescent="0.25">
      <c r="B82" s="8" t="s">
        <v>94</v>
      </c>
      <c r="C82" s="9" t="s">
        <v>22</v>
      </c>
      <c r="D82" s="9" t="s">
        <v>8</v>
      </c>
      <c r="E82" s="10" t="s">
        <v>23</v>
      </c>
      <c r="F82" s="10" t="s">
        <v>23</v>
      </c>
      <c r="G82" s="10" t="s">
        <v>16</v>
      </c>
      <c r="H82" s="16">
        <v>2017</v>
      </c>
      <c r="I82" s="16">
        <v>601819303</v>
      </c>
      <c r="J82" s="19"/>
      <c r="K82" s="23">
        <v>701</v>
      </c>
      <c r="L82" s="19"/>
      <c r="M82" s="23">
        <v>839</v>
      </c>
      <c r="N82" s="12">
        <f t="shared" si="1"/>
        <v>0</v>
      </c>
    </row>
    <row r="83" spans="2:14" ht="51" hidden="1" x14ac:dyDescent="0.25">
      <c r="B83" s="8" t="s">
        <v>94</v>
      </c>
      <c r="C83" s="9" t="s">
        <v>22</v>
      </c>
      <c r="D83" s="9" t="s">
        <v>8</v>
      </c>
      <c r="E83" s="10" t="s">
        <v>24</v>
      </c>
      <c r="F83" s="10" t="s">
        <v>24</v>
      </c>
      <c r="G83" s="10" t="s">
        <v>16</v>
      </c>
      <c r="H83" s="16">
        <v>2017</v>
      </c>
      <c r="I83" s="16">
        <v>601819318</v>
      </c>
      <c r="J83" s="19"/>
      <c r="K83" s="23">
        <v>701</v>
      </c>
      <c r="L83" s="19"/>
      <c r="M83" s="23">
        <v>839</v>
      </c>
      <c r="N83" s="12">
        <f t="shared" si="1"/>
        <v>0</v>
      </c>
    </row>
    <row r="84" spans="2:14" ht="51" hidden="1" x14ac:dyDescent="0.25">
      <c r="B84" s="8" t="s">
        <v>94</v>
      </c>
      <c r="C84" s="9" t="s">
        <v>22</v>
      </c>
      <c r="D84" s="9" t="s">
        <v>14</v>
      </c>
      <c r="E84" s="10" t="s">
        <v>95</v>
      </c>
      <c r="F84" s="10" t="s">
        <v>26</v>
      </c>
      <c r="G84" s="10" t="s">
        <v>16</v>
      </c>
      <c r="H84" s="16">
        <v>2017</v>
      </c>
      <c r="I84" s="16">
        <v>601819309</v>
      </c>
      <c r="J84" s="19"/>
      <c r="K84" s="23">
        <v>693</v>
      </c>
      <c r="L84" s="19"/>
      <c r="M84" s="23">
        <v>832</v>
      </c>
      <c r="N84" s="12">
        <f t="shared" si="1"/>
        <v>0</v>
      </c>
    </row>
    <row r="85" spans="2:14" ht="51" hidden="1" x14ac:dyDescent="0.25">
      <c r="B85" s="8" t="s">
        <v>96</v>
      </c>
      <c r="C85" s="9" t="s">
        <v>97</v>
      </c>
      <c r="D85" s="9" t="s">
        <v>8</v>
      </c>
      <c r="E85" s="10" t="s">
        <v>44</v>
      </c>
      <c r="F85" s="10" t="s">
        <v>44</v>
      </c>
      <c r="G85" s="10" t="s">
        <v>16</v>
      </c>
      <c r="H85" s="16">
        <v>2017</v>
      </c>
      <c r="I85" s="16">
        <v>601819301</v>
      </c>
      <c r="J85" s="19"/>
      <c r="K85" s="23">
        <v>707</v>
      </c>
      <c r="L85" s="19"/>
      <c r="M85" s="23">
        <v>847</v>
      </c>
      <c r="N85" s="12">
        <f t="shared" si="1"/>
        <v>0</v>
      </c>
    </row>
    <row r="86" spans="2:14" ht="51" hidden="1" x14ac:dyDescent="0.25">
      <c r="B86" s="8" t="s">
        <v>96</v>
      </c>
      <c r="C86" s="9" t="s">
        <v>97</v>
      </c>
      <c r="D86" s="9" t="s">
        <v>8</v>
      </c>
      <c r="E86" s="10" t="s">
        <v>47</v>
      </c>
      <c r="F86" s="10" t="s">
        <v>98</v>
      </c>
      <c r="G86" s="10" t="s">
        <v>16</v>
      </c>
      <c r="H86" s="16">
        <v>2017</v>
      </c>
      <c r="I86" s="16">
        <v>601819302</v>
      </c>
      <c r="J86" s="19"/>
      <c r="K86" s="23">
        <v>816</v>
      </c>
      <c r="L86" s="19"/>
      <c r="M86" s="23">
        <v>978</v>
      </c>
      <c r="N86" s="12">
        <f t="shared" si="1"/>
        <v>0</v>
      </c>
    </row>
    <row r="87" spans="2:14" ht="51" hidden="1" x14ac:dyDescent="0.25">
      <c r="B87" s="8" t="s">
        <v>96</v>
      </c>
      <c r="C87" s="9" t="s">
        <v>97</v>
      </c>
      <c r="D87" s="9" t="s">
        <v>8</v>
      </c>
      <c r="E87" s="10" t="s">
        <v>24</v>
      </c>
      <c r="F87" s="10" t="s">
        <v>24</v>
      </c>
      <c r="G87" s="10" t="s">
        <v>16</v>
      </c>
      <c r="H87" s="16">
        <v>2017</v>
      </c>
      <c r="I87" s="16">
        <v>601819318</v>
      </c>
      <c r="J87" s="19"/>
      <c r="K87" s="23">
        <v>701</v>
      </c>
      <c r="L87" s="19"/>
      <c r="M87" s="23">
        <v>839</v>
      </c>
      <c r="N87" s="12">
        <f t="shared" si="1"/>
        <v>0</v>
      </c>
    </row>
    <row r="88" spans="2:14" ht="51" hidden="1" x14ac:dyDescent="0.25">
      <c r="B88" s="8" t="s">
        <v>96</v>
      </c>
      <c r="C88" s="9" t="s">
        <v>97</v>
      </c>
      <c r="D88" s="9" t="s">
        <v>8</v>
      </c>
      <c r="E88" s="10" t="s">
        <v>33</v>
      </c>
      <c r="F88" s="10" t="s">
        <v>33</v>
      </c>
      <c r="G88" s="10" t="s">
        <v>16</v>
      </c>
      <c r="H88" s="16">
        <v>2017</v>
      </c>
      <c r="I88" s="16">
        <v>601819307</v>
      </c>
      <c r="J88" s="19"/>
      <c r="K88" s="23">
        <v>835</v>
      </c>
      <c r="L88" s="19"/>
      <c r="M88" s="23">
        <v>1000</v>
      </c>
      <c r="N88" s="12">
        <f t="shared" si="1"/>
        <v>0</v>
      </c>
    </row>
    <row r="89" spans="2:14" ht="51" hidden="1" x14ac:dyDescent="0.25">
      <c r="B89" s="8" t="s">
        <v>99</v>
      </c>
      <c r="C89" s="9" t="s">
        <v>22</v>
      </c>
      <c r="D89" s="9" t="s">
        <v>8</v>
      </c>
      <c r="E89" s="10" t="s">
        <v>23</v>
      </c>
      <c r="F89" s="10" t="s">
        <v>23</v>
      </c>
      <c r="G89" s="10" t="s">
        <v>16</v>
      </c>
      <c r="H89" s="16">
        <v>2017</v>
      </c>
      <c r="I89" s="16">
        <v>601819303</v>
      </c>
      <c r="J89" s="19"/>
      <c r="K89" s="23">
        <v>701</v>
      </c>
      <c r="L89" s="19"/>
      <c r="M89" s="23">
        <v>839</v>
      </c>
      <c r="N89" s="12">
        <f t="shared" si="1"/>
        <v>0</v>
      </c>
    </row>
    <row r="90" spans="2:14" ht="51" hidden="1" x14ac:dyDescent="0.25">
      <c r="B90" s="8" t="s">
        <v>99</v>
      </c>
      <c r="C90" s="9" t="s">
        <v>22</v>
      </c>
      <c r="D90" s="9" t="s">
        <v>8</v>
      </c>
      <c r="E90" s="10" t="s">
        <v>24</v>
      </c>
      <c r="F90" s="10" t="s">
        <v>24</v>
      </c>
      <c r="G90" s="10" t="s">
        <v>16</v>
      </c>
      <c r="H90" s="16">
        <v>2017</v>
      </c>
      <c r="I90" s="16">
        <v>601819318</v>
      </c>
      <c r="J90" s="19"/>
      <c r="K90" s="23">
        <v>701</v>
      </c>
      <c r="L90" s="19"/>
      <c r="M90" s="23">
        <v>839</v>
      </c>
      <c r="N90" s="12">
        <f t="shared" si="1"/>
        <v>0</v>
      </c>
    </row>
    <row r="91" spans="2:14" ht="63.75" hidden="1" x14ac:dyDescent="0.25">
      <c r="B91" s="8" t="s">
        <v>100</v>
      </c>
      <c r="C91" s="9" t="s">
        <v>101</v>
      </c>
      <c r="D91" s="9" t="s">
        <v>8</v>
      </c>
      <c r="E91" s="10" t="s">
        <v>44</v>
      </c>
      <c r="F91" s="10" t="s">
        <v>44</v>
      </c>
      <c r="G91" s="10" t="s">
        <v>16</v>
      </c>
      <c r="H91" s="16">
        <v>2017</v>
      </c>
      <c r="I91" s="16">
        <v>601819301</v>
      </c>
      <c r="J91" s="19"/>
      <c r="K91" s="23">
        <v>707</v>
      </c>
      <c r="L91" s="19"/>
      <c r="M91" s="23">
        <v>847</v>
      </c>
      <c r="N91" s="12">
        <f t="shared" si="1"/>
        <v>0</v>
      </c>
    </row>
    <row r="92" spans="2:14" ht="63.75" hidden="1" x14ac:dyDescent="0.25">
      <c r="B92" s="8" t="s">
        <v>100</v>
      </c>
      <c r="C92" s="9" t="s">
        <v>101</v>
      </c>
      <c r="D92" s="9" t="s">
        <v>8</v>
      </c>
      <c r="E92" s="10" t="s">
        <v>12</v>
      </c>
      <c r="F92" s="10" t="s">
        <v>12</v>
      </c>
      <c r="G92" s="10" t="s">
        <v>16</v>
      </c>
      <c r="H92" s="16">
        <v>2017</v>
      </c>
      <c r="I92" s="16">
        <v>601819317</v>
      </c>
      <c r="J92" s="19"/>
      <c r="K92" s="23">
        <v>698</v>
      </c>
      <c r="L92" s="19"/>
      <c r="M92" s="23">
        <v>836</v>
      </c>
      <c r="N92" s="12">
        <f t="shared" si="1"/>
        <v>0</v>
      </c>
    </row>
    <row r="93" spans="2:14" ht="63.75" hidden="1" x14ac:dyDescent="0.25">
      <c r="B93" s="8" t="s">
        <v>100</v>
      </c>
      <c r="C93" s="9" t="s">
        <v>101</v>
      </c>
      <c r="D93" s="9" t="s">
        <v>8</v>
      </c>
      <c r="E93" s="10" t="s">
        <v>102</v>
      </c>
      <c r="F93" s="10" t="s">
        <v>33</v>
      </c>
      <c r="G93" s="10" t="s">
        <v>16</v>
      </c>
      <c r="H93" s="16">
        <v>2017</v>
      </c>
      <c r="I93" s="16">
        <v>601819307</v>
      </c>
      <c r="J93" s="19"/>
      <c r="K93" s="23">
        <v>835</v>
      </c>
      <c r="L93" s="19"/>
      <c r="M93" s="23">
        <v>1000</v>
      </c>
      <c r="N93" s="12">
        <f t="shared" si="1"/>
        <v>0</v>
      </c>
    </row>
    <row r="94" spans="2:14" ht="51" hidden="1" x14ac:dyDescent="0.25">
      <c r="B94" s="8" t="s">
        <v>103</v>
      </c>
      <c r="C94" s="9" t="s">
        <v>104</v>
      </c>
      <c r="D94" s="9" t="s">
        <v>8</v>
      </c>
      <c r="E94" s="10" t="s">
        <v>105</v>
      </c>
      <c r="F94" s="10" t="s">
        <v>23</v>
      </c>
      <c r="G94" s="10" t="s">
        <v>16</v>
      </c>
      <c r="H94" s="16">
        <v>2017</v>
      </c>
      <c r="I94" s="16">
        <v>601819303</v>
      </c>
      <c r="J94" s="19"/>
      <c r="K94" s="23">
        <v>701</v>
      </c>
      <c r="L94" s="19"/>
      <c r="M94" s="23">
        <v>839</v>
      </c>
      <c r="N94" s="12">
        <f t="shared" si="1"/>
        <v>0</v>
      </c>
    </row>
    <row r="95" spans="2:14" ht="51" hidden="1" x14ac:dyDescent="0.25">
      <c r="B95" s="8" t="s">
        <v>106</v>
      </c>
      <c r="C95" s="9" t="s">
        <v>107</v>
      </c>
      <c r="D95" s="9" t="s">
        <v>8</v>
      </c>
      <c r="E95" s="10" t="s">
        <v>44</v>
      </c>
      <c r="F95" s="10" t="s">
        <v>44</v>
      </c>
      <c r="G95" s="10" t="s">
        <v>16</v>
      </c>
      <c r="H95" s="16">
        <v>2017</v>
      </c>
      <c r="I95" s="16">
        <v>601819301</v>
      </c>
      <c r="J95" s="19"/>
      <c r="K95" s="23">
        <v>707</v>
      </c>
      <c r="L95" s="19"/>
      <c r="M95" s="23">
        <v>847</v>
      </c>
      <c r="N95" s="12">
        <f t="shared" si="1"/>
        <v>0</v>
      </c>
    </row>
    <row r="96" spans="2:14" ht="51" hidden="1" x14ac:dyDescent="0.25">
      <c r="B96" s="8" t="s">
        <v>108</v>
      </c>
      <c r="C96" s="9" t="s">
        <v>109</v>
      </c>
      <c r="D96" s="9" t="s">
        <v>8</v>
      </c>
      <c r="E96" s="10" t="s">
        <v>44</v>
      </c>
      <c r="F96" s="10" t="s">
        <v>44</v>
      </c>
      <c r="G96" s="10" t="s">
        <v>16</v>
      </c>
      <c r="H96" s="16">
        <v>2017</v>
      </c>
      <c r="I96" s="16">
        <v>601819301</v>
      </c>
      <c r="J96" s="19"/>
      <c r="K96" s="23">
        <v>707</v>
      </c>
      <c r="L96" s="19"/>
      <c r="M96" s="23">
        <v>847</v>
      </c>
      <c r="N96" s="12">
        <f t="shared" si="1"/>
        <v>0</v>
      </c>
    </row>
    <row r="97" spans="2:14" ht="51" hidden="1" x14ac:dyDescent="0.25">
      <c r="B97" s="8" t="s">
        <v>108</v>
      </c>
      <c r="C97" s="9" t="s">
        <v>109</v>
      </c>
      <c r="D97" s="9" t="s">
        <v>8</v>
      </c>
      <c r="E97" s="10" t="s">
        <v>110</v>
      </c>
      <c r="F97" s="10" t="s">
        <v>98</v>
      </c>
      <c r="G97" s="10" t="s">
        <v>16</v>
      </c>
      <c r="H97" s="16">
        <v>2017</v>
      </c>
      <c r="I97" s="16">
        <v>601819302</v>
      </c>
      <c r="J97" s="19"/>
      <c r="K97" s="23">
        <v>816</v>
      </c>
      <c r="L97" s="19"/>
      <c r="M97" s="23">
        <v>978</v>
      </c>
      <c r="N97" s="12">
        <f t="shared" si="1"/>
        <v>0</v>
      </c>
    </row>
    <row r="98" spans="2:14" ht="51" hidden="1" x14ac:dyDescent="0.25">
      <c r="B98" s="8" t="s">
        <v>108</v>
      </c>
      <c r="C98" s="9" t="s">
        <v>109</v>
      </c>
      <c r="D98" s="9" t="s">
        <v>8</v>
      </c>
      <c r="E98" s="10" t="s">
        <v>78</v>
      </c>
      <c r="F98" s="10" t="s">
        <v>24</v>
      </c>
      <c r="G98" s="10" t="s">
        <v>16</v>
      </c>
      <c r="H98" s="16">
        <v>2017</v>
      </c>
      <c r="I98" s="16">
        <v>601819318</v>
      </c>
      <c r="J98" s="19"/>
      <c r="K98" s="23">
        <v>701</v>
      </c>
      <c r="L98" s="19"/>
      <c r="M98" s="23">
        <v>839</v>
      </c>
      <c r="N98" s="12">
        <f t="shared" si="1"/>
        <v>0</v>
      </c>
    </row>
    <row r="99" spans="2:14" ht="51" hidden="1" x14ac:dyDescent="0.25">
      <c r="B99" s="8" t="s">
        <v>108</v>
      </c>
      <c r="C99" s="9" t="s">
        <v>109</v>
      </c>
      <c r="D99" s="9" t="s">
        <v>8</v>
      </c>
      <c r="E99" s="10" t="s">
        <v>33</v>
      </c>
      <c r="F99" s="10" t="s">
        <v>33</v>
      </c>
      <c r="G99" s="10" t="s">
        <v>16</v>
      </c>
      <c r="H99" s="16">
        <v>2017</v>
      </c>
      <c r="I99" s="16">
        <v>601819307</v>
      </c>
      <c r="J99" s="19"/>
      <c r="K99" s="23">
        <v>835</v>
      </c>
      <c r="L99" s="19"/>
      <c r="M99" s="23">
        <v>1000</v>
      </c>
      <c r="N99" s="12">
        <f t="shared" si="1"/>
        <v>0</v>
      </c>
    </row>
    <row r="100" spans="2:14" ht="51" hidden="1" x14ac:dyDescent="0.25">
      <c r="B100" s="8" t="s">
        <v>111</v>
      </c>
      <c r="C100" s="9" t="s">
        <v>112</v>
      </c>
      <c r="D100" s="9" t="s">
        <v>8</v>
      </c>
      <c r="E100" s="10" t="s">
        <v>10</v>
      </c>
      <c r="F100" s="10" t="s">
        <v>10</v>
      </c>
      <c r="G100" s="10" t="s">
        <v>16</v>
      </c>
      <c r="H100" s="16">
        <v>2017</v>
      </c>
      <c r="I100" s="16">
        <v>601819300</v>
      </c>
      <c r="J100" s="19"/>
      <c r="K100" s="23">
        <v>671</v>
      </c>
      <c r="L100" s="19"/>
      <c r="M100" s="23">
        <v>804</v>
      </c>
      <c r="N100" s="12">
        <f t="shared" si="1"/>
        <v>0</v>
      </c>
    </row>
    <row r="101" spans="2:14" ht="51" hidden="1" x14ac:dyDescent="0.25">
      <c r="B101" s="8" t="s">
        <v>111</v>
      </c>
      <c r="C101" s="9" t="s">
        <v>112</v>
      </c>
      <c r="D101" s="9" t="s">
        <v>8</v>
      </c>
      <c r="E101" s="10" t="s">
        <v>54</v>
      </c>
      <c r="F101" s="10" t="s">
        <v>54</v>
      </c>
      <c r="G101" s="10" t="s">
        <v>16</v>
      </c>
      <c r="H101" s="16">
        <v>2017</v>
      </c>
      <c r="I101" s="16">
        <v>601819304</v>
      </c>
      <c r="J101" s="19"/>
      <c r="K101" s="23">
        <v>656</v>
      </c>
      <c r="L101" s="19"/>
      <c r="M101" s="23">
        <v>786</v>
      </c>
      <c r="N101" s="12">
        <f t="shared" si="1"/>
        <v>0</v>
      </c>
    </row>
    <row r="102" spans="2:14" ht="51" hidden="1" x14ac:dyDescent="0.25">
      <c r="B102" s="8" t="s">
        <v>111</v>
      </c>
      <c r="C102" s="9" t="s">
        <v>112</v>
      </c>
      <c r="D102" s="9" t="s">
        <v>8</v>
      </c>
      <c r="E102" s="10" t="s">
        <v>43</v>
      </c>
      <c r="F102" s="10" t="s">
        <v>43</v>
      </c>
      <c r="G102" s="10" t="s">
        <v>16</v>
      </c>
      <c r="H102" s="16">
        <v>2017</v>
      </c>
      <c r="I102" s="16">
        <v>601819305</v>
      </c>
      <c r="J102" s="19"/>
      <c r="K102" s="23">
        <v>577</v>
      </c>
      <c r="L102" s="19"/>
      <c r="M102" s="23">
        <v>692</v>
      </c>
      <c r="N102" s="12">
        <f t="shared" si="1"/>
        <v>0</v>
      </c>
    </row>
    <row r="103" spans="2:14" ht="51" hidden="1" x14ac:dyDescent="0.25">
      <c r="B103" s="8" t="s">
        <v>113</v>
      </c>
      <c r="C103" s="9" t="s">
        <v>114</v>
      </c>
      <c r="D103" s="9" t="s">
        <v>8</v>
      </c>
      <c r="E103" s="10" t="s">
        <v>10</v>
      </c>
      <c r="F103" s="10" t="s">
        <v>10</v>
      </c>
      <c r="G103" s="10" t="s">
        <v>16</v>
      </c>
      <c r="H103" s="16">
        <v>2017</v>
      </c>
      <c r="I103" s="16">
        <v>601819300</v>
      </c>
      <c r="J103" s="19"/>
      <c r="K103" s="23">
        <v>671</v>
      </c>
      <c r="L103" s="19"/>
      <c r="M103" s="23">
        <v>804</v>
      </c>
      <c r="N103" s="12">
        <f t="shared" si="1"/>
        <v>0</v>
      </c>
    </row>
    <row r="104" spans="2:14" ht="51" hidden="1" x14ac:dyDescent="0.25">
      <c r="B104" s="8" t="s">
        <v>113</v>
      </c>
      <c r="C104" s="9" t="s">
        <v>114</v>
      </c>
      <c r="D104" s="9" t="s">
        <v>8</v>
      </c>
      <c r="E104" s="10" t="s">
        <v>54</v>
      </c>
      <c r="F104" s="10" t="s">
        <v>54</v>
      </c>
      <c r="G104" s="10" t="s">
        <v>16</v>
      </c>
      <c r="H104" s="16">
        <v>2017</v>
      </c>
      <c r="I104" s="16">
        <v>601819304</v>
      </c>
      <c r="J104" s="19"/>
      <c r="K104" s="23">
        <v>656</v>
      </c>
      <c r="L104" s="19"/>
      <c r="M104" s="23">
        <v>786</v>
      </c>
      <c r="N104" s="12">
        <f t="shared" si="1"/>
        <v>0</v>
      </c>
    </row>
    <row r="105" spans="2:14" ht="51" hidden="1" x14ac:dyDescent="0.25">
      <c r="B105" s="8" t="s">
        <v>113</v>
      </c>
      <c r="C105" s="9" t="s">
        <v>114</v>
      </c>
      <c r="D105" s="9" t="s">
        <v>8</v>
      </c>
      <c r="E105" s="10" t="s">
        <v>43</v>
      </c>
      <c r="F105" s="10" t="s">
        <v>43</v>
      </c>
      <c r="G105" s="10" t="s">
        <v>16</v>
      </c>
      <c r="H105" s="16">
        <v>2017</v>
      </c>
      <c r="I105" s="16">
        <v>601819305</v>
      </c>
      <c r="J105" s="19"/>
      <c r="K105" s="23">
        <v>577</v>
      </c>
      <c r="L105" s="19"/>
      <c r="M105" s="23">
        <v>692</v>
      </c>
      <c r="N105" s="12">
        <f t="shared" si="1"/>
        <v>0</v>
      </c>
    </row>
    <row r="106" spans="2:14" ht="51" hidden="1" x14ac:dyDescent="0.25">
      <c r="B106" s="8" t="s">
        <v>115</v>
      </c>
      <c r="C106" s="9" t="s">
        <v>82</v>
      </c>
      <c r="D106" s="9" t="s">
        <v>8</v>
      </c>
      <c r="E106" s="10" t="s">
        <v>10</v>
      </c>
      <c r="F106" s="10" t="s">
        <v>10</v>
      </c>
      <c r="G106" s="10" t="s">
        <v>16</v>
      </c>
      <c r="H106" s="16">
        <v>2017</v>
      </c>
      <c r="I106" s="16">
        <v>601819300</v>
      </c>
      <c r="J106" s="19"/>
      <c r="K106" s="23">
        <v>671</v>
      </c>
      <c r="L106" s="19"/>
      <c r="M106" s="23">
        <v>804</v>
      </c>
      <c r="N106" s="12">
        <f t="shared" si="1"/>
        <v>0</v>
      </c>
    </row>
    <row r="107" spans="2:14" ht="51" hidden="1" x14ac:dyDescent="0.25">
      <c r="B107" s="8" t="s">
        <v>115</v>
      </c>
      <c r="C107" s="9" t="s">
        <v>82</v>
      </c>
      <c r="D107" s="9" t="s">
        <v>8</v>
      </c>
      <c r="E107" s="10" t="s">
        <v>12</v>
      </c>
      <c r="F107" s="10" t="s">
        <v>12</v>
      </c>
      <c r="G107" s="10" t="s">
        <v>16</v>
      </c>
      <c r="H107" s="16">
        <v>2017</v>
      </c>
      <c r="I107" s="16">
        <v>601819317</v>
      </c>
      <c r="J107" s="19"/>
      <c r="K107" s="23">
        <v>698</v>
      </c>
      <c r="L107" s="19"/>
      <c r="M107" s="23">
        <v>836</v>
      </c>
      <c r="N107" s="12">
        <f t="shared" si="1"/>
        <v>0</v>
      </c>
    </row>
    <row r="108" spans="2:14" ht="51" hidden="1" x14ac:dyDescent="0.25">
      <c r="B108" s="8" t="s">
        <v>115</v>
      </c>
      <c r="C108" s="9" t="s">
        <v>82</v>
      </c>
      <c r="D108" s="9" t="s">
        <v>8</v>
      </c>
      <c r="E108" s="10" t="s">
        <v>43</v>
      </c>
      <c r="F108" s="10" t="s">
        <v>43</v>
      </c>
      <c r="G108" s="10" t="s">
        <v>16</v>
      </c>
      <c r="H108" s="16">
        <v>2017</v>
      </c>
      <c r="I108" s="16">
        <v>601819305</v>
      </c>
      <c r="J108" s="19"/>
      <c r="K108" s="23">
        <v>577</v>
      </c>
      <c r="L108" s="19"/>
      <c r="M108" s="23">
        <v>692</v>
      </c>
      <c r="N108" s="12">
        <f t="shared" si="1"/>
        <v>0</v>
      </c>
    </row>
    <row r="109" spans="2:14" x14ac:dyDescent="0.25">
      <c r="N109" s="25">
        <f>SUM(N7:N108)</f>
        <v>30960</v>
      </c>
    </row>
  </sheetData>
  <autoFilter ref="B6:M108"/>
  <mergeCells count="1">
    <mergeCell ref="B1:N2"/>
  </mergeCells>
  <dataValidations count="2">
    <dataValidation type="whole" operator="greaterThanOrEqual" allowBlank="1" showInputMessage="1" showErrorMessage="1" errorTitle="Внимание!" error="Количество доступов - должно быть целым число (минимум 15)" promptTitle="Заказ ЭУМК/ВП на 3 года" prompt="Минимальное количество 15 доступов" sqref="J7:J108">
      <formula1>15</formula1>
    </dataValidation>
    <dataValidation type="whole" operator="greaterThanOrEqual" allowBlank="1" showInputMessage="1" showErrorMessage="1" errorTitle="Внимание!" error="Количество доступов - должно быть целым число (минимум 15)" promptTitle="Заказ ЭУМК/ВП на 5 лет" prompt="Минимальное количество 15 доступов" sqref="L7:L108">
      <formula1>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ЭУМК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kotov.aa</dc:creator>
  <cp:lastModifiedBy>ПК</cp:lastModifiedBy>
  <dcterms:created xsi:type="dcterms:W3CDTF">2017-05-26T13:49:08Z</dcterms:created>
  <dcterms:modified xsi:type="dcterms:W3CDTF">2018-12-03T09:24:12Z</dcterms:modified>
</cp:coreProperties>
</file>