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-BAZA\SkanBuh\Бурлеева\МОЯ ДОКУМЕНТАЦИЯ\2022 год\СЕССИИ\сессия ноябрь 2022\расчеты\земельный\"/>
    </mc:Choice>
  </mc:AlternateContent>
  <bookViews>
    <workbookView xWindow="0" yWindow="0" windowWidth="20730" windowHeight="9435"/>
  </bookViews>
  <sheets>
    <sheet name="Лист2" sheetId="4" r:id="rId1"/>
  </sheets>
  <calcPr calcId="152511" calcOnSave="0"/>
</workbook>
</file>

<file path=xl/calcChain.xml><?xml version="1.0" encoding="utf-8"?>
<calcChain xmlns="http://schemas.openxmlformats.org/spreadsheetml/2006/main">
  <c r="AB4" i="4" l="1"/>
  <c r="Z4" i="4"/>
  <c r="AA4" i="4" s="1"/>
  <c r="V4" i="4" l="1"/>
  <c r="W4" i="4"/>
  <c r="U4" i="4"/>
  <c r="R4" i="4"/>
  <c r="P4" i="4"/>
  <c r="L4" i="4"/>
  <c r="M4" i="4"/>
  <c r="K4" i="4"/>
  <c r="H4" i="4"/>
  <c r="F4" i="4"/>
  <c r="Q4" i="4" l="1"/>
  <c r="G4" i="4"/>
</calcChain>
</file>

<file path=xl/sharedStrings.xml><?xml version="1.0" encoding="utf-8"?>
<sst xmlns="http://schemas.openxmlformats.org/spreadsheetml/2006/main" count="32" uniqueCount="20">
  <si>
    <t>Сумма налога, исчисленная</t>
  </si>
  <si>
    <t>Сумма налога к уплате</t>
  </si>
  <si>
    <t>Сумма льготы</t>
  </si>
  <si>
    <t>Облагаемая стоимость</t>
  </si>
  <si>
    <t>Актуальная кадастровая стоимость</t>
  </si>
  <si>
    <t>Общая площадь объекта недвижимости</t>
  </si>
  <si>
    <t>Сумма не исчисленного налога в связи предоставлением вычета (0,17%)</t>
  </si>
  <si>
    <t>Сумма не исчисленного налога в связи предоставлением вычета (0,18%)</t>
  </si>
  <si>
    <t>Сумма не исчисленного налога в связи предоставлением вычета (0,19%)</t>
  </si>
  <si>
    <t>Ставка налога (0,17%)</t>
  </si>
  <si>
    <t>Ставка налога (0,18%)</t>
  </si>
  <si>
    <t>Ставка налога (0,19%)</t>
  </si>
  <si>
    <t>Вычет по НК РФ (600 кв.м.)</t>
  </si>
  <si>
    <t>средняя стоимость</t>
  </si>
  <si>
    <t>Расчет налоговой ставки земельного налога с физических лиц 2022 год</t>
  </si>
  <si>
    <t>Ставка налога (0,20%)</t>
  </si>
  <si>
    <t>Сумма не исчисленного налога в связи предоставлением вычета (0,2%)</t>
  </si>
  <si>
    <t>Ставка налога (0,30%)</t>
  </si>
  <si>
    <t>Сумма не исчисленного налога в связи предоставлением вычета (0,3%)</t>
  </si>
  <si>
    <t>10 соток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</si>
</sst>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/>
    <xf numFmtId="4" fontId="1" fillId="0" borderId="0" xfId="0" applyNumberFormat="1" applyFont="1"/>
    <xf numFmtId="3" fontId="1" fillId="0" borderId="1" xfId="0" applyNumberFormat="1" applyFont="1" applyBorder="1"/>
    <xf numFmtId="3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"/>
  <sheetViews>
    <sheetView tabSelected="1" workbookViewId="0">
      <selection activeCell="B7" sqref="B7"/>
    </sheetView>
  </sheetViews>
  <sheetFormatPr defaultRowHeight="15.75" x14ac:dyDescent="0.25"/>
  <cols>
    <col min="1" max="1" width="18.42578125" style="3" bestFit="1" customWidth="1"/>
    <col min="2" max="2" width="19.28515625" style="3" customWidth="1"/>
    <col min="3" max="3" width="16.5703125" style="3" bestFit="1" customWidth="1"/>
    <col min="4" max="4" width="16.140625" style="3" customWidth="1"/>
    <col min="5" max="5" width="9.42578125" style="3" bestFit="1" customWidth="1"/>
    <col min="6" max="7" width="15.42578125" style="3" bestFit="1" customWidth="1"/>
    <col min="8" max="9" width="13.7109375" style="3" bestFit="1" customWidth="1"/>
    <col min="10" max="10" width="9.42578125" style="3" bestFit="1" customWidth="1"/>
    <col min="11" max="12" width="13.140625" style="3" bestFit="1" customWidth="1"/>
    <col min="13" max="14" width="11.28515625" style="3" bestFit="1" customWidth="1"/>
    <col min="15" max="15" width="9.42578125" style="3" bestFit="1" customWidth="1"/>
    <col min="16" max="17" width="13.140625" style="3" bestFit="1" customWidth="1"/>
    <col min="18" max="19" width="11.28515625" style="3" bestFit="1" customWidth="1"/>
    <col min="20" max="20" width="9.42578125" style="3" bestFit="1" customWidth="1"/>
    <col min="21" max="22" width="13.140625" style="3" bestFit="1" customWidth="1"/>
    <col min="23" max="24" width="11.28515625" style="3" bestFit="1" customWidth="1"/>
    <col min="25" max="25" width="9.42578125" style="3" bestFit="1" customWidth="1"/>
    <col min="26" max="27" width="13.140625" style="3" bestFit="1" customWidth="1"/>
    <col min="28" max="29" width="11.28515625" style="3" bestFit="1" customWidth="1"/>
    <col min="30" max="16384" width="9.140625" style="3"/>
  </cols>
  <sheetData>
    <row r="2" spans="1:29" x14ac:dyDescent="0.25">
      <c r="B2" s="3" t="s">
        <v>14</v>
      </c>
    </row>
    <row r="3" spans="1:29" ht="141.75" x14ac:dyDescent="0.25">
      <c r="A3" s="1" t="s">
        <v>4</v>
      </c>
      <c r="B3" s="1" t="s">
        <v>3</v>
      </c>
      <c r="C3" s="1" t="s">
        <v>12</v>
      </c>
      <c r="D3" s="1" t="s">
        <v>5</v>
      </c>
      <c r="E3" s="1" t="s">
        <v>9</v>
      </c>
      <c r="F3" s="1" t="s">
        <v>0</v>
      </c>
      <c r="G3" s="2" t="s">
        <v>1</v>
      </c>
      <c r="H3" s="2" t="s">
        <v>2</v>
      </c>
      <c r="I3" s="1" t="s">
        <v>6</v>
      </c>
      <c r="J3" s="1" t="s">
        <v>10</v>
      </c>
      <c r="K3" s="1" t="s">
        <v>0</v>
      </c>
      <c r="L3" s="2" t="s">
        <v>1</v>
      </c>
      <c r="M3" s="2" t="s">
        <v>2</v>
      </c>
      <c r="N3" s="1" t="s">
        <v>7</v>
      </c>
      <c r="O3" s="1" t="s">
        <v>11</v>
      </c>
      <c r="P3" s="1" t="s">
        <v>0</v>
      </c>
      <c r="Q3" s="2" t="s">
        <v>1</v>
      </c>
      <c r="R3" s="2" t="s">
        <v>2</v>
      </c>
      <c r="S3" s="1" t="s">
        <v>8</v>
      </c>
      <c r="T3" s="1" t="s">
        <v>15</v>
      </c>
      <c r="U3" s="1" t="s">
        <v>0</v>
      </c>
      <c r="V3" s="2" t="s">
        <v>1</v>
      </c>
      <c r="W3" s="2" t="s">
        <v>2</v>
      </c>
      <c r="X3" s="1" t="s">
        <v>16</v>
      </c>
      <c r="Y3" s="1" t="s">
        <v>17</v>
      </c>
      <c r="Z3" s="1" t="s">
        <v>0</v>
      </c>
      <c r="AA3" s="2" t="s">
        <v>1</v>
      </c>
      <c r="AB3" s="2" t="s">
        <v>2</v>
      </c>
      <c r="AC3" s="1" t="s">
        <v>18</v>
      </c>
    </row>
    <row r="4" spans="1:29" s="5" customFormat="1" x14ac:dyDescent="0.25">
      <c r="A4" s="6">
        <v>4820442036</v>
      </c>
      <c r="B4" s="6">
        <v>4091020021</v>
      </c>
      <c r="C4" s="6">
        <v>547408572</v>
      </c>
      <c r="D4" s="6">
        <v>3652370</v>
      </c>
      <c r="E4" s="4">
        <v>0.17</v>
      </c>
      <c r="F4" s="6">
        <f>B4*E4/100</f>
        <v>6954734.0357000008</v>
      </c>
      <c r="G4" s="6">
        <f>F4-H4</f>
        <v>6024139.4633000009</v>
      </c>
      <c r="H4" s="6">
        <f>C4*E4/100</f>
        <v>930594.57240000006</v>
      </c>
      <c r="I4" s="6">
        <v>922104</v>
      </c>
      <c r="J4" s="4">
        <v>0.18</v>
      </c>
      <c r="K4" s="6">
        <f>B4*J4/100</f>
        <v>7363836.0378</v>
      </c>
      <c r="L4" s="7">
        <f>K4-M4</f>
        <v>6378500.6082000006</v>
      </c>
      <c r="M4" s="6">
        <f>C4*J4/100</f>
        <v>985335.42959999992</v>
      </c>
      <c r="N4" s="6">
        <v>929985</v>
      </c>
      <c r="O4" s="4">
        <v>0.19</v>
      </c>
      <c r="P4" s="6">
        <f>B4*O4/100</f>
        <v>7772938.0399000002</v>
      </c>
      <c r="Q4" s="7">
        <f>P4-R4</f>
        <v>6732861.7531000003</v>
      </c>
      <c r="R4" s="6">
        <f>C4*O4/100</f>
        <v>1040076.2868000001</v>
      </c>
      <c r="S4" s="6">
        <v>937866</v>
      </c>
      <c r="T4" s="4">
        <v>0.2</v>
      </c>
      <c r="U4" s="6">
        <f>B4*T4/100</f>
        <v>8182040.0420000004</v>
      </c>
      <c r="V4" s="6">
        <f>U4-W4</f>
        <v>7087222.898</v>
      </c>
      <c r="W4" s="6">
        <f>C4*T4/100</f>
        <v>1094817.1440000001</v>
      </c>
      <c r="X4" s="6">
        <v>945747</v>
      </c>
      <c r="Y4" s="4">
        <v>0.3</v>
      </c>
      <c r="Z4" s="6">
        <f>G4*Y4/100</f>
        <v>18072.418389900002</v>
      </c>
      <c r="AA4" s="6">
        <f>Z4-AB4</f>
        <v>15280.634672700002</v>
      </c>
      <c r="AB4" s="6">
        <f>H4*Y4/100</f>
        <v>2791.7837172</v>
      </c>
      <c r="AC4" s="6">
        <v>1024560</v>
      </c>
    </row>
    <row r="6" spans="1:29" x14ac:dyDescent="0.25">
      <c r="B6" s="3" t="s">
        <v>13</v>
      </c>
      <c r="C6" s="3" t="s">
        <v>19</v>
      </c>
    </row>
    <row r="7" spans="1:29" x14ac:dyDescent="0.25">
      <c r="A7" s="3">
        <v>0.17</v>
      </c>
      <c r="B7" s="3">
        <v>461</v>
      </c>
    </row>
    <row r="8" spans="1:29" x14ac:dyDescent="0.25">
      <c r="A8" s="3">
        <v>0.18</v>
      </c>
      <c r="B8" s="3">
        <v>488</v>
      </c>
    </row>
    <row r="9" spans="1:29" x14ac:dyDescent="0.25">
      <c r="A9" s="3">
        <v>0.19</v>
      </c>
      <c r="B9" s="3">
        <v>515</v>
      </c>
    </row>
    <row r="10" spans="1:29" x14ac:dyDescent="0.25">
      <c r="A10" s="3">
        <v>0.2</v>
      </c>
      <c r="B10" s="3">
        <v>543</v>
      </c>
    </row>
    <row r="11" spans="1:29" x14ac:dyDescent="0.25">
      <c r="A11" s="3">
        <v>0.3</v>
      </c>
      <c r="B11" s="3">
        <v>814</v>
      </c>
    </row>
  </sheetData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cp:lastPrinted>2022-11-18T13:22:52Z</cp:lastPrinted>
  <dcterms:created xsi:type="dcterms:W3CDTF">2021-08-24T05:24:43Z</dcterms:created>
  <dcterms:modified xsi:type="dcterms:W3CDTF">2022-11-22T08:46:07Z</dcterms:modified>
</cp:coreProperties>
</file>