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>
    <definedName name="_xlnm.Print_Area" localSheetId="0">'Лист1'!$A$1:$Y$228</definedName>
  </definedNames>
  <calcPr fullCalcOnLoad="1"/>
</workbook>
</file>

<file path=xl/sharedStrings.xml><?xml version="1.0" encoding="utf-8"?>
<sst xmlns="http://schemas.openxmlformats.org/spreadsheetml/2006/main" count="307" uniqueCount="101">
  <si>
    <t>День: первый</t>
  </si>
  <si>
    <t>Неделя: первая</t>
  </si>
  <si>
    <t>Возрастая категория: от 7 до 11 лет</t>
  </si>
  <si>
    <t>№ Рецептуры</t>
  </si>
  <si>
    <t>Прием пищи</t>
  </si>
  <si>
    <t>Масса порции</t>
  </si>
  <si>
    <t>Пищевые  вещества</t>
  </si>
  <si>
    <t>Энсргетическая ценность</t>
  </si>
  <si>
    <t>Наименование блюда</t>
  </si>
  <si>
    <t>(г)</t>
  </si>
  <si>
    <t>Б</t>
  </si>
  <si>
    <t>Ж</t>
  </si>
  <si>
    <t>У</t>
  </si>
  <si>
    <t>(ккал)</t>
  </si>
  <si>
    <t>ЗАВТРАК</t>
  </si>
  <si>
    <t>Какао с молоком</t>
  </si>
  <si>
    <t>Хлеб пшеничный</t>
  </si>
  <si>
    <t>Фрукты свежие(яблоко)</t>
  </si>
  <si>
    <t>Итого за завтрак</t>
  </si>
  <si>
    <r>
      <rPr>
        <b/>
        <sz val="10"/>
        <rFont val="Times New Roman"/>
        <family val="1"/>
      </rPr>
      <t>День: второй</t>
    </r>
  </si>
  <si>
    <r>
      <rPr>
        <b/>
        <sz val="10"/>
        <rFont val="Times New Roman"/>
        <family val="1"/>
      </rPr>
      <t>Неделя: первая</t>
    </r>
  </si>
  <si>
    <t>Возрастная категория: от 7 до 11 лет</t>
  </si>
  <si>
    <t>Хлеб ржаной</t>
  </si>
  <si>
    <t>День: третий</t>
  </si>
  <si>
    <t>Каша рассыпчатая (ячневая)</t>
  </si>
  <si>
    <t>Кофейный напиток</t>
  </si>
  <si>
    <t>пром</t>
  </si>
  <si>
    <t>День: четвертый</t>
  </si>
  <si>
    <t xml:space="preserve">Картофель отварной </t>
  </si>
  <si>
    <t>Чай с лимоном</t>
  </si>
  <si>
    <t xml:space="preserve">Булочка с повидлом </t>
  </si>
  <si>
    <t>День: пятый</t>
  </si>
  <si>
    <t>День: шестой</t>
  </si>
  <si>
    <t>Неделя: вторая</t>
  </si>
  <si>
    <t>Чай с сахаром</t>
  </si>
  <si>
    <t>Хлеб пшенич</t>
  </si>
  <si>
    <t>День: седьмой</t>
  </si>
  <si>
    <t>Тефтели  из говядины в соусе</t>
  </si>
  <si>
    <t>День: восьмой</t>
  </si>
  <si>
    <t>25</t>
  </si>
  <si>
    <t>День: девятый</t>
  </si>
  <si>
    <t>Сгущенное молоко</t>
  </si>
  <si>
    <t>День: десятый</t>
  </si>
  <si>
    <t>Неделя:вторая</t>
  </si>
  <si>
    <t>Макаронные изделия отварные с маслом</t>
  </si>
  <si>
    <t xml:space="preserve"> чай с сахаром</t>
  </si>
  <si>
    <t>Утверждаю</t>
  </si>
  <si>
    <t>Начальник управления образования муниципального образования Щербиновский район</t>
  </si>
  <si>
    <t>О.П.Приставка</t>
  </si>
  <si>
    <t>ПРИМЕРНОЕ ЦИКЛИЧНОЕ МЕНЮ</t>
  </si>
  <si>
    <t>для организации питания детей в образовательных учреждениях для</t>
  </si>
  <si>
    <t>сыр</t>
  </si>
  <si>
    <t>чай лимоном</t>
  </si>
  <si>
    <t>Омлет  натуральный</t>
  </si>
  <si>
    <t>210</t>
  </si>
  <si>
    <t>пюре карофельное</t>
  </si>
  <si>
    <t>фрукты св. яблоко</t>
  </si>
  <si>
    <t>203</t>
  </si>
  <si>
    <t>сок</t>
  </si>
  <si>
    <t>379</t>
  </si>
  <si>
    <t>Кофейный напиток с молоком</t>
  </si>
  <si>
    <t>Жаркое по - домашнему</t>
  </si>
  <si>
    <t>70/30</t>
  </si>
  <si>
    <t xml:space="preserve">котлеты/биточки рыбные </t>
  </si>
  <si>
    <t>Фрукты свежие (яблоко)</t>
  </si>
  <si>
    <t>0</t>
  </si>
  <si>
    <t>23</t>
  </si>
  <si>
    <t>92</t>
  </si>
  <si>
    <t>икра кабачковая</t>
  </si>
  <si>
    <t>160</t>
  </si>
  <si>
    <t>Котлета рубленая из птицы с соусом</t>
  </si>
  <si>
    <t>Рыба тушеная в томате с овощами</t>
  </si>
  <si>
    <t>60/50</t>
  </si>
  <si>
    <t>279/331</t>
  </si>
  <si>
    <t>234/330</t>
  </si>
  <si>
    <t>Салат из свеклы с солеными огурцами</t>
  </si>
  <si>
    <t>возрастной группы  от 7 до 11 лет  на зимне-весенний период</t>
  </si>
  <si>
    <t>Сезон: зима - весна</t>
  </si>
  <si>
    <t>14.11.2022</t>
  </si>
  <si>
    <t>295/330</t>
  </si>
  <si>
    <t>175</t>
  </si>
  <si>
    <t>200/10</t>
  </si>
  <si>
    <t>каша вязкая молочная из риса и пшена с маслом</t>
  </si>
  <si>
    <t>570</t>
  </si>
  <si>
    <t>Сок фруктовый в индивид. упаковке</t>
  </si>
  <si>
    <t>Йогурт фрукт.  в индив. упаковке</t>
  </si>
  <si>
    <t>горошек зеленый консервированный</t>
  </si>
  <si>
    <t>47</t>
  </si>
  <si>
    <t xml:space="preserve">Салат из квашеной капусты </t>
  </si>
  <si>
    <t>Энергетическая ценность</t>
  </si>
  <si>
    <t>109,58</t>
  </si>
  <si>
    <t>730,3</t>
  </si>
  <si>
    <t xml:space="preserve">Кондитерское изделие (пряники) </t>
  </si>
  <si>
    <t>00.00.2022 г.</t>
  </si>
  <si>
    <t>каша вязкая(гречневая)</t>
  </si>
  <si>
    <t xml:space="preserve">овощи натуральные соленые </t>
  </si>
  <si>
    <t>Бутерброд горячий с сыром(15/6/30)</t>
  </si>
  <si>
    <t>запеканка из творога с морковью</t>
  </si>
  <si>
    <t>297</t>
  </si>
  <si>
    <t>Фрикадельки из кур или бройлеров - цыплят</t>
  </si>
  <si>
    <t>Каша жидкая молочная из манной крупы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</si>
</sst>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_₽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indent="1"/>
    </xf>
    <xf numFmtId="1" fontId="4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 shrinkToFit="1"/>
    </xf>
    <xf numFmtId="1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 shrinkToFit="1"/>
    </xf>
    <xf numFmtId="1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 shrinkToFit="1"/>
    </xf>
    <xf numFmtId="14" fontId="5" fillId="0" borderId="0" xfId="0" applyNumberFormat="1" applyFont="1" applyBorder="1" applyAlignment="1">
      <alignment wrapText="1" shrinkToFit="1"/>
    </xf>
    <xf numFmtId="49" fontId="6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indent="1"/>
    </xf>
    <xf numFmtId="166" fontId="3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right" vertical="top" wrapText="1" shrinkToFi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2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 shrinkToFit="1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top" wrapText="1" shrinkToFit="1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indent="1"/>
    </xf>
    <xf numFmtId="0" fontId="3" fillId="33" borderId="12" xfId="0" applyFont="1" applyFill="1" applyBorder="1" applyAlignment="1">
      <alignment horizontal="left" vertical="top" indent="1"/>
    </xf>
    <xf numFmtId="0" fontId="3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 shrinkToFit="1"/>
    </xf>
    <xf numFmtId="0" fontId="46" fillId="33" borderId="1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 shrinkToFi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 shrinkToFit="1"/>
    </xf>
    <xf numFmtId="0" fontId="2" fillId="33" borderId="12" xfId="0" applyFont="1" applyFill="1" applyBorder="1" applyAlignment="1">
      <alignment horizontal="left" vertical="top"/>
    </xf>
    <xf numFmtId="0" fontId="3" fillId="0" borderId="16" xfId="0" applyFont="1" applyBorder="1" applyAlignment="1">
      <alignment/>
    </xf>
    <xf numFmtId="166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indent="9"/>
    </xf>
    <xf numFmtId="0" fontId="2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"/>
  <sheetViews>
    <sheetView tabSelected="1" view="pageBreakPreview" zoomScale="91" zoomScaleSheetLayoutView="91" workbookViewId="0" topLeftCell="A166">
      <selection activeCell="A1" sqref="A1:R226"/>
    </sheetView>
  </sheetViews>
  <sheetFormatPr defaultColWidth="9.140625" defaultRowHeight="15"/>
  <cols>
    <col min="1" max="1" width="15.28125" style="0" customWidth="1"/>
    <col min="2" max="2" width="23.7109375" style="0" customWidth="1"/>
    <col min="3" max="3" width="15.57421875" style="0" customWidth="1"/>
    <col min="4" max="4" width="16.00390625" style="0" customWidth="1"/>
    <col min="5" max="6" width="17.140625" style="0" customWidth="1"/>
    <col min="7" max="7" width="20.7109375" style="0" customWidth="1"/>
    <col min="8" max="10" width="10.421875" style="0" bestFit="1" customWidth="1"/>
    <col min="11" max="11" width="46.28125" style="0" customWidth="1"/>
    <col min="12" max="17" width="10.421875" style="0" hidden="1" customWidth="1"/>
    <col min="18" max="18" width="16.7109375" style="0" customWidth="1"/>
  </cols>
  <sheetData>
    <row r="1" spans="1:18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" t="s">
        <v>77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" t="s">
        <v>2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 thickBot="1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 thickBot="1">
      <c r="A7" s="156" t="s">
        <v>3</v>
      </c>
      <c r="B7" s="5" t="s">
        <v>4</v>
      </c>
      <c r="C7" s="159" t="s">
        <v>5</v>
      </c>
      <c r="D7" s="161" t="s">
        <v>6</v>
      </c>
      <c r="E7" s="162"/>
      <c r="F7" s="162"/>
      <c r="G7" s="165" t="s">
        <v>7</v>
      </c>
      <c r="H7" s="149"/>
      <c r="I7" s="149"/>
      <c r="J7" s="149"/>
      <c r="K7" s="149"/>
      <c r="L7" s="149"/>
      <c r="M7" s="151"/>
      <c r="N7" s="151"/>
      <c r="O7" s="151"/>
      <c r="P7" s="151"/>
      <c r="Q7" s="151"/>
      <c r="R7" s="151"/>
    </row>
    <row r="8" spans="1:18" ht="15.75" thickBot="1">
      <c r="A8" s="157"/>
      <c r="B8" s="5" t="s">
        <v>8</v>
      </c>
      <c r="C8" s="160"/>
      <c r="D8" s="163"/>
      <c r="E8" s="164"/>
      <c r="F8" s="164"/>
      <c r="G8" s="166"/>
      <c r="H8" s="150"/>
      <c r="I8" s="150"/>
      <c r="J8" s="150"/>
      <c r="K8" s="150"/>
      <c r="L8" s="150"/>
      <c r="M8" s="152"/>
      <c r="N8" s="152"/>
      <c r="O8" s="152"/>
      <c r="P8" s="152"/>
      <c r="Q8" s="152"/>
      <c r="R8" s="152"/>
    </row>
    <row r="9" spans="1:18" ht="15.75" thickBot="1">
      <c r="A9" s="158"/>
      <c r="B9" s="6"/>
      <c r="C9" s="7" t="s">
        <v>9</v>
      </c>
      <c r="D9" s="154" t="s">
        <v>9</v>
      </c>
      <c r="E9" s="168"/>
      <c r="F9" s="168"/>
      <c r="G9" s="167"/>
      <c r="H9" s="155"/>
      <c r="I9" s="155"/>
      <c r="J9" s="155"/>
      <c r="K9" s="155"/>
      <c r="L9" s="155"/>
      <c r="M9" s="151"/>
      <c r="N9" s="151"/>
      <c r="O9" s="151"/>
      <c r="P9" s="151"/>
      <c r="Q9" s="151"/>
      <c r="R9" s="151"/>
    </row>
    <row r="10" spans="1:18" ht="15.75" thickBot="1">
      <c r="A10" s="8"/>
      <c r="B10" s="6"/>
      <c r="C10" s="8"/>
      <c r="D10" s="8" t="s">
        <v>10</v>
      </c>
      <c r="E10" s="8" t="s">
        <v>11</v>
      </c>
      <c r="F10" s="94" t="s">
        <v>12</v>
      </c>
      <c r="G10" s="8" t="s">
        <v>13</v>
      </c>
      <c r="H10" s="83"/>
      <c r="I10" s="83"/>
      <c r="J10" s="83"/>
      <c r="K10" s="83"/>
      <c r="L10" s="83"/>
      <c r="M10" s="84"/>
      <c r="N10" s="85"/>
      <c r="O10" s="84"/>
      <c r="P10" s="84"/>
      <c r="Q10" s="86"/>
      <c r="R10" s="83"/>
    </row>
    <row r="11" spans="1:18" ht="15.75" thickBot="1">
      <c r="A11" s="9"/>
      <c r="B11" s="6" t="s">
        <v>14</v>
      </c>
      <c r="C11" s="9"/>
      <c r="D11" s="10"/>
      <c r="E11" s="10"/>
      <c r="F11" s="78"/>
      <c r="G11" s="10"/>
      <c r="H11" s="87"/>
      <c r="I11" s="87"/>
      <c r="J11" s="87"/>
      <c r="K11" s="87"/>
      <c r="L11" s="87"/>
      <c r="M11" s="88"/>
      <c r="N11" s="88"/>
      <c r="O11" s="88"/>
      <c r="P11" s="88"/>
      <c r="Q11" s="87"/>
      <c r="R11" s="88"/>
    </row>
    <row r="12" spans="1:18" ht="26.25" thickBot="1">
      <c r="A12" s="11">
        <v>7</v>
      </c>
      <c r="B12" s="12" t="s">
        <v>96</v>
      </c>
      <c r="C12" s="13">
        <v>50</v>
      </c>
      <c r="D12" s="14">
        <v>5.58</v>
      </c>
      <c r="E12" s="14">
        <v>8.32</v>
      </c>
      <c r="F12" s="79">
        <v>14.84</v>
      </c>
      <c r="G12" s="14">
        <v>157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6.25" thickBot="1">
      <c r="A13" s="11">
        <v>181</v>
      </c>
      <c r="B13" s="12" t="s">
        <v>100</v>
      </c>
      <c r="C13" s="15">
        <v>210</v>
      </c>
      <c r="D13" s="14">
        <v>6.11</v>
      </c>
      <c r="E13" s="14">
        <v>10.72</v>
      </c>
      <c r="F13" s="79">
        <v>32.38</v>
      </c>
      <c r="G13" s="14">
        <v>251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5.75" thickBot="1">
      <c r="A14" s="11">
        <v>382</v>
      </c>
      <c r="B14" s="12" t="s">
        <v>15</v>
      </c>
      <c r="C14" s="15">
        <v>200</v>
      </c>
      <c r="D14" s="14">
        <v>4.08</v>
      </c>
      <c r="E14" s="14">
        <v>3.54</v>
      </c>
      <c r="F14" s="79">
        <v>17.58</v>
      </c>
      <c r="G14" s="14">
        <v>118.6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5.75" thickBot="1">
      <c r="A15" s="11" t="s">
        <v>26</v>
      </c>
      <c r="B15" s="12" t="s">
        <v>16</v>
      </c>
      <c r="C15" s="15">
        <v>20</v>
      </c>
      <c r="D15" s="14">
        <v>1.58</v>
      </c>
      <c r="E15" s="14">
        <v>0.2</v>
      </c>
      <c r="F15" s="79">
        <v>9.66</v>
      </c>
      <c r="G15" s="14">
        <v>47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15.75" thickBot="1">
      <c r="A16" s="11">
        <v>338</v>
      </c>
      <c r="B16" s="16" t="s">
        <v>64</v>
      </c>
      <c r="C16" s="15">
        <v>120</v>
      </c>
      <c r="D16" s="14">
        <v>0.48</v>
      </c>
      <c r="E16" s="14">
        <v>0.48</v>
      </c>
      <c r="F16" s="79">
        <v>12.24</v>
      </c>
      <c r="G16" s="14">
        <v>57.6</v>
      </c>
      <c r="H16" s="89"/>
      <c r="I16" s="89"/>
      <c r="J16" s="89"/>
      <c r="K16" s="89"/>
      <c r="L16" s="89"/>
      <c r="M16" s="89"/>
      <c r="N16" s="89"/>
      <c r="O16" s="90"/>
      <c r="P16" s="89"/>
      <c r="Q16" s="89"/>
      <c r="R16" s="89"/>
    </row>
    <row r="17" spans="1:18" ht="15.75" thickBot="1">
      <c r="A17" s="9"/>
      <c r="B17" s="17"/>
      <c r="C17" s="18"/>
      <c r="D17" s="14"/>
      <c r="E17" s="14"/>
      <c r="F17" s="79"/>
      <c r="G17" s="14"/>
      <c r="H17" s="89"/>
      <c r="I17" s="89"/>
      <c r="J17" s="89"/>
      <c r="K17" s="89"/>
      <c r="L17" s="89"/>
      <c r="M17" s="89"/>
      <c r="N17" s="89"/>
      <c r="O17" s="90"/>
      <c r="P17" s="89"/>
      <c r="Q17" s="89"/>
      <c r="R17" s="89"/>
    </row>
    <row r="18" spans="1:18" ht="15.75" thickBot="1">
      <c r="A18" s="9"/>
      <c r="B18" s="17"/>
      <c r="C18" s="18"/>
      <c r="D18" s="14"/>
      <c r="E18" s="14"/>
      <c r="F18" s="79"/>
      <c r="G18" s="14"/>
      <c r="H18" s="89"/>
      <c r="I18" s="89"/>
      <c r="J18" s="89"/>
      <c r="K18" s="89"/>
      <c r="L18" s="89"/>
      <c r="M18" s="89"/>
      <c r="N18" s="89"/>
      <c r="O18" s="90"/>
      <c r="P18" s="89"/>
      <c r="Q18" s="89"/>
      <c r="R18" s="89"/>
    </row>
    <row r="19" spans="1:18" ht="15.75" thickBot="1">
      <c r="A19" s="19"/>
      <c r="B19" s="20" t="s">
        <v>18</v>
      </c>
      <c r="C19" s="21">
        <v>600</v>
      </c>
      <c r="D19" s="22">
        <v>17.830000000000002</v>
      </c>
      <c r="E19" s="22">
        <v>23.26</v>
      </c>
      <c r="F19" s="80">
        <v>86.69999999999999</v>
      </c>
      <c r="G19" s="22">
        <v>631.2</v>
      </c>
      <c r="H19" s="91"/>
      <c r="I19" s="91"/>
      <c r="J19" s="91"/>
      <c r="K19" s="91"/>
      <c r="L19" s="91"/>
      <c r="M19" s="91"/>
      <c r="N19" s="91"/>
      <c r="O19" s="90"/>
      <c r="P19" s="91"/>
      <c r="Q19" s="91"/>
      <c r="R19" s="91"/>
    </row>
    <row r="20" spans="1:18" ht="15.75" thickBot="1">
      <c r="A20" s="9"/>
      <c r="B20" s="23"/>
      <c r="C20" s="24"/>
      <c r="D20" s="14"/>
      <c r="E20" s="14"/>
      <c r="F20" s="79"/>
      <c r="G20" s="140"/>
      <c r="H20" s="92"/>
      <c r="I20" s="92"/>
      <c r="J20" s="92"/>
      <c r="K20" s="92"/>
      <c r="L20" s="92"/>
      <c r="M20" s="92"/>
      <c r="N20" s="92"/>
      <c r="O20" s="90"/>
      <c r="P20" s="92"/>
      <c r="Q20" s="92"/>
      <c r="R20" s="92"/>
    </row>
    <row r="21" spans="7:18" ht="15">
      <c r="G21" s="90"/>
      <c r="H21" s="90"/>
      <c r="I21" s="90"/>
      <c r="J21" s="90"/>
      <c r="K21" s="90"/>
      <c r="L21" s="90"/>
      <c r="M21" s="90"/>
      <c r="N21" s="90"/>
      <c r="O21" s="89"/>
      <c r="P21" s="90"/>
      <c r="Q21" s="90"/>
      <c r="R21" s="90"/>
    </row>
    <row r="22" spans="7:18" ht="15.75" thickBot="1">
      <c r="G22" s="141"/>
      <c r="H22" s="90"/>
      <c r="I22" s="90"/>
      <c r="J22" s="90"/>
      <c r="K22" s="90"/>
      <c r="L22" s="90"/>
      <c r="M22" s="90"/>
      <c r="N22" s="90"/>
      <c r="O22" s="89"/>
      <c r="P22" s="90"/>
      <c r="Q22" s="90"/>
      <c r="R22" s="90"/>
    </row>
    <row r="23" spans="1:18" ht="15.75" thickBot="1">
      <c r="A23" s="25" t="s">
        <v>19</v>
      </c>
      <c r="B23" s="26"/>
      <c r="C23" s="27"/>
      <c r="D23" s="27"/>
      <c r="E23" s="27"/>
      <c r="F23" s="81"/>
      <c r="G23" s="139"/>
      <c r="H23" s="93"/>
      <c r="I23" s="93"/>
      <c r="J23" s="93"/>
      <c r="K23" s="93"/>
      <c r="L23" s="93"/>
      <c r="M23" s="93"/>
      <c r="N23" s="93"/>
      <c r="O23" s="89"/>
      <c r="P23" s="93"/>
      <c r="Q23" s="93"/>
      <c r="R23" s="93"/>
    </row>
    <row r="24" spans="1:18" ht="15.75" thickBot="1">
      <c r="A24" s="25" t="s">
        <v>20</v>
      </c>
      <c r="B24" s="26"/>
      <c r="C24" s="27"/>
      <c r="D24" s="27"/>
      <c r="E24" s="27"/>
      <c r="F24" s="81"/>
      <c r="G24" s="27"/>
      <c r="H24" s="93"/>
      <c r="I24" s="93"/>
      <c r="J24" s="93"/>
      <c r="K24" s="93"/>
      <c r="L24" s="93"/>
      <c r="M24" s="93"/>
      <c r="N24" s="93"/>
      <c r="O24" s="91"/>
      <c r="P24" s="93"/>
      <c r="Q24" s="93"/>
      <c r="R24" s="93"/>
    </row>
    <row r="25" spans="1:18" ht="15.75" thickBot="1">
      <c r="A25" s="28" t="s">
        <v>77</v>
      </c>
      <c r="B25" s="26"/>
      <c r="C25" s="27"/>
      <c r="D25" s="27"/>
      <c r="E25" s="27"/>
      <c r="F25" s="81"/>
      <c r="G25" s="27"/>
      <c r="H25" s="93"/>
      <c r="I25" s="93"/>
      <c r="J25" s="93"/>
      <c r="K25" s="93"/>
      <c r="L25" s="93"/>
      <c r="M25" s="93"/>
      <c r="N25" s="93"/>
      <c r="O25" s="92"/>
      <c r="P25" s="93"/>
      <c r="Q25" s="93"/>
      <c r="R25" s="93"/>
    </row>
    <row r="26" spans="1:18" ht="15.75" thickBot="1">
      <c r="A26" s="28" t="s">
        <v>21</v>
      </c>
      <c r="B26" s="26"/>
      <c r="C26" s="27"/>
      <c r="D26" s="27"/>
      <c r="E26" s="27"/>
      <c r="F26" s="81"/>
      <c r="G26" s="27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ht="15.75" thickBot="1">
      <c r="A27" s="27"/>
      <c r="B27" s="26"/>
      <c r="C27" s="27"/>
      <c r="D27" s="27"/>
      <c r="E27" s="27"/>
      <c r="F27" s="81"/>
      <c r="G27" s="27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ht="15.75" thickBot="1">
      <c r="A28" s="142" t="s">
        <v>3</v>
      </c>
      <c r="B28" s="5" t="s">
        <v>4</v>
      </c>
      <c r="C28" s="144" t="s">
        <v>5</v>
      </c>
      <c r="D28" s="145" t="s">
        <v>6</v>
      </c>
      <c r="E28" s="145"/>
      <c r="F28" s="146"/>
      <c r="G28" s="169" t="s">
        <v>7</v>
      </c>
      <c r="H28" s="170"/>
      <c r="I28" s="160"/>
      <c r="J28" s="160"/>
      <c r="K28" s="160"/>
      <c r="L28" s="160"/>
      <c r="M28" s="173"/>
      <c r="N28" s="173"/>
      <c r="O28" s="173"/>
      <c r="P28" s="173"/>
      <c r="Q28" s="173"/>
      <c r="R28" s="173"/>
    </row>
    <row r="29" spans="1:18" ht="15.75" thickBot="1">
      <c r="A29" s="143"/>
      <c r="B29" s="5" t="s">
        <v>8</v>
      </c>
      <c r="C29" s="144"/>
      <c r="D29" s="145"/>
      <c r="E29" s="145"/>
      <c r="F29" s="146"/>
      <c r="G29" s="166"/>
      <c r="H29" s="171"/>
      <c r="I29" s="172"/>
      <c r="J29" s="172"/>
      <c r="K29" s="172"/>
      <c r="L29" s="172"/>
      <c r="M29" s="174"/>
      <c r="N29" s="174"/>
      <c r="O29" s="174"/>
      <c r="P29" s="174"/>
      <c r="Q29" s="174"/>
      <c r="R29" s="174"/>
    </row>
    <row r="30" spans="1:18" ht="15.75" thickBot="1">
      <c r="A30" s="143"/>
      <c r="B30" s="6"/>
      <c r="C30" s="7" t="s">
        <v>9</v>
      </c>
      <c r="D30" s="153" t="s">
        <v>9</v>
      </c>
      <c r="E30" s="153"/>
      <c r="F30" s="154"/>
      <c r="G30" s="167"/>
      <c r="H30" s="155"/>
      <c r="I30" s="155"/>
      <c r="J30" s="155"/>
      <c r="K30" s="155"/>
      <c r="L30" s="155"/>
      <c r="M30" s="151"/>
      <c r="N30" s="151"/>
      <c r="O30" s="151"/>
      <c r="P30" s="151"/>
      <c r="Q30" s="151"/>
      <c r="R30" s="151"/>
    </row>
    <row r="31" spans="1:18" ht="15.75" thickBot="1">
      <c r="A31" s="6"/>
      <c r="B31" s="6"/>
      <c r="C31" s="6"/>
      <c r="D31" s="6" t="s">
        <v>10</v>
      </c>
      <c r="E31" s="6" t="s">
        <v>11</v>
      </c>
      <c r="F31" s="113" t="s">
        <v>12</v>
      </c>
      <c r="G31" s="117" t="s">
        <v>13</v>
      </c>
      <c r="H31" s="84"/>
      <c r="I31" s="84"/>
      <c r="J31" s="84"/>
      <c r="K31" s="84"/>
      <c r="L31" s="84"/>
      <c r="M31" s="84"/>
      <c r="N31" s="85"/>
      <c r="O31" s="84"/>
      <c r="P31" s="84"/>
      <c r="Q31" s="86"/>
      <c r="R31" s="84"/>
    </row>
    <row r="32" spans="1:18" ht="15.75" thickBot="1">
      <c r="A32" s="9"/>
      <c r="B32" s="6" t="s">
        <v>14</v>
      </c>
      <c r="C32" s="9"/>
      <c r="D32" s="10"/>
      <c r="E32" s="10"/>
      <c r="F32" s="78"/>
      <c r="G32" s="10"/>
      <c r="H32" s="87"/>
      <c r="I32" s="87"/>
      <c r="J32" s="87"/>
      <c r="K32" s="87"/>
      <c r="L32" s="87"/>
      <c r="M32" s="88"/>
      <c r="N32" s="88"/>
      <c r="O32" s="88"/>
      <c r="P32" s="88"/>
      <c r="Q32" s="87"/>
      <c r="R32" s="88"/>
    </row>
    <row r="33" spans="1:18" ht="26.25" thickBot="1">
      <c r="A33" s="66" t="s">
        <v>26</v>
      </c>
      <c r="B33" s="67" t="s">
        <v>86</v>
      </c>
      <c r="C33" s="68">
        <v>60</v>
      </c>
      <c r="D33" s="31">
        <v>1.86</v>
      </c>
      <c r="E33" s="31">
        <v>0.12</v>
      </c>
      <c r="F33" s="95">
        <v>3.9</v>
      </c>
      <c r="G33" s="31">
        <v>23.04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5.75" thickBot="1">
      <c r="A34" s="29">
        <v>259</v>
      </c>
      <c r="B34" s="12" t="s">
        <v>61</v>
      </c>
      <c r="C34" s="30">
        <v>210</v>
      </c>
      <c r="D34" s="31">
        <v>19.44</v>
      </c>
      <c r="E34" s="31">
        <v>21.71</v>
      </c>
      <c r="F34" s="95">
        <v>19.9</v>
      </c>
      <c r="G34" s="31">
        <v>354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ht="0" customHeight="1" hidden="1" thickBot="1">
      <c r="A35" s="29"/>
      <c r="B35" s="12"/>
      <c r="C35" s="30"/>
      <c r="D35" s="32">
        <v>0.31</v>
      </c>
      <c r="E35" s="32">
        <v>0</v>
      </c>
      <c r="F35" s="114">
        <v>39.4</v>
      </c>
      <c r="G35" s="3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ht="15.75" thickBot="1">
      <c r="A36" s="29">
        <v>377</v>
      </c>
      <c r="B36" s="12" t="s">
        <v>52</v>
      </c>
      <c r="C36" s="30">
        <v>200</v>
      </c>
      <c r="D36" s="33">
        <v>0.13</v>
      </c>
      <c r="E36" s="33">
        <v>0.02</v>
      </c>
      <c r="F36" s="96">
        <v>15.2</v>
      </c>
      <c r="G36" s="115">
        <v>62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4"/>
    </row>
    <row r="37" spans="1:18" ht="15.75" thickBot="1">
      <c r="A37" s="29" t="s">
        <v>26</v>
      </c>
      <c r="B37" s="12" t="s">
        <v>16</v>
      </c>
      <c r="C37" s="30">
        <v>25</v>
      </c>
      <c r="D37" s="31">
        <v>1.98</v>
      </c>
      <c r="E37" s="31">
        <v>0.25</v>
      </c>
      <c r="F37" s="95">
        <v>12.1</v>
      </c>
      <c r="G37" s="31">
        <v>58.8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ht="15.75" thickBot="1">
      <c r="A38" s="29" t="s">
        <v>26</v>
      </c>
      <c r="B38" s="12" t="s">
        <v>22</v>
      </c>
      <c r="C38" s="30">
        <v>25</v>
      </c>
      <c r="D38" s="31">
        <v>1.4</v>
      </c>
      <c r="E38" s="31">
        <v>0.28</v>
      </c>
      <c r="F38" s="95">
        <v>12.35</v>
      </c>
      <c r="G38" s="31">
        <v>57.5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ht="15.75" thickBot="1">
      <c r="A39" s="11" t="s">
        <v>26</v>
      </c>
      <c r="B39" s="16" t="s">
        <v>17</v>
      </c>
      <c r="C39" s="15">
        <v>120</v>
      </c>
      <c r="D39" s="14">
        <v>0.48</v>
      </c>
      <c r="E39" s="14">
        <v>0.36</v>
      </c>
      <c r="F39" s="79">
        <v>12.24</v>
      </c>
      <c r="G39" s="14">
        <v>57.6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5.75" thickBot="1">
      <c r="A40" s="11"/>
      <c r="B40" s="16"/>
      <c r="C40" s="15"/>
      <c r="D40" s="14"/>
      <c r="E40" s="14"/>
      <c r="F40" s="79"/>
      <c r="G40" s="14">
        <f>SUM(G32:G39)</f>
        <v>612.94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5.75" thickBot="1">
      <c r="A41" s="19"/>
      <c r="B41" s="20" t="s">
        <v>18</v>
      </c>
      <c r="C41" s="19">
        <f>SUM(C33:C39)</f>
        <v>640</v>
      </c>
      <c r="D41" s="19">
        <v>25.29</v>
      </c>
      <c r="E41" s="19">
        <f>SUM(E33:E39)</f>
        <v>22.740000000000002</v>
      </c>
      <c r="F41" s="97">
        <v>75.69</v>
      </c>
      <c r="G41" s="19">
        <f>SUM(G33:G39)</f>
        <v>612.94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5.75" thickBot="1">
      <c r="A42" s="9"/>
      <c r="B42" s="23"/>
      <c r="C42" s="37"/>
      <c r="D42" s="37"/>
      <c r="E42" s="38"/>
      <c r="F42" s="98"/>
      <c r="G42" s="38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8" ht="15.75" thickBot="1">
      <c r="A43" s="28" t="s">
        <v>23</v>
      </c>
      <c r="B43" s="26"/>
      <c r="C43" s="27"/>
      <c r="D43" s="27"/>
      <c r="E43" s="27"/>
      <c r="F43" s="81"/>
      <c r="G43" s="27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1:18" ht="15.75" thickBot="1">
      <c r="A44" s="25" t="s">
        <v>20</v>
      </c>
      <c r="B44" s="26"/>
      <c r="C44" s="27"/>
      <c r="D44" s="27"/>
      <c r="E44" s="27"/>
      <c r="F44" s="81"/>
      <c r="G44" s="27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</row>
    <row r="45" spans="1:18" ht="15.75" thickBot="1">
      <c r="A45" s="28" t="s">
        <v>77</v>
      </c>
      <c r="B45" s="26"/>
      <c r="C45" s="27"/>
      <c r="D45" s="27"/>
      <c r="E45" s="27"/>
      <c r="F45" s="81"/>
      <c r="G45" s="27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ht="15.75" thickBot="1">
      <c r="A46" s="28" t="s">
        <v>21</v>
      </c>
      <c r="B46" s="26"/>
      <c r="C46" s="27"/>
      <c r="D46" s="27"/>
      <c r="E46" s="27"/>
      <c r="F46" s="81"/>
      <c r="G46" s="27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15.75" thickBot="1">
      <c r="A47" s="27"/>
      <c r="B47" s="26"/>
      <c r="C47" s="27"/>
      <c r="D47" s="27"/>
      <c r="E47" s="27"/>
      <c r="F47" s="81"/>
      <c r="G47" s="27"/>
      <c r="H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18" ht="15.75" thickBot="1">
      <c r="A48" s="142" t="s">
        <v>3</v>
      </c>
      <c r="B48" s="5" t="s">
        <v>4</v>
      </c>
      <c r="C48" s="144" t="s">
        <v>5</v>
      </c>
      <c r="D48" s="145" t="s">
        <v>6</v>
      </c>
      <c r="E48" s="145"/>
      <c r="F48" s="146"/>
      <c r="G48" s="147" t="s">
        <v>7</v>
      </c>
      <c r="H48" s="149"/>
      <c r="I48" s="149"/>
      <c r="J48" s="149"/>
      <c r="K48" s="149"/>
      <c r="L48" s="149"/>
      <c r="M48" s="151"/>
      <c r="N48" s="151"/>
      <c r="O48" s="151"/>
      <c r="P48" s="151"/>
      <c r="Q48" s="151"/>
      <c r="R48" s="151"/>
    </row>
    <row r="49" spans="1:18" ht="15.75" thickBot="1">
      <c r="A49" s="143"/>
      <c r="B49" s="5" t="s">
        <v>8</v>
      </c>
      <c r="C49" s="144"/>
      <c r="D49" s="145"/>
      <c r="E49" s="145"/>
      <c r="F49" s="146"/>
      <c r="G49" s="148"/>
      <c r="H49" s="150"/>
      <c r="I49" s="150"/>
      <c r="J49" s="150"/>
      <c r="K49" s="150"/>
      <c r="L49" s="150"/>
      <c r="M49" s="152"/>
      <c r="N49" s="152"/>
      <c r="O49" s="152"/>
      <c r="P49" s="152"/>
      <c r="Q49" s="152"/>
      <c r="R49" s="152"/>
    </row>
    <row r="50" spans="1:18" ht="15.75" thickBot="1">
      <c r="A50" s="143"/>
      <c r="B50" s="6"/>
      <c r="C50" s="7" t="s">
        <v>9</v>
      </c>
      <c r="D50" s="153" t="s">
        <v>9</v>
      </c>
      <c r="E50" s="153"/>
      <c r="F50" s="154"/>
      <c r="G50" s="148"/>
      <c r="H50" s="155"/>
      <c r="I50" s="155"/>
      <c r="J50" s="155"/>
      <c r="K50" s="155"/>
      <c r="L50" s="155"/>
      <c r="M50" s="151"/>
      <c r="N50" s="151"/>
      <c r="O50" s="151"/>
      <c r="P50" s="151"/>
      <c r="Q50" s="151"/>
      <c r="R50" s="151"/>
    </row>
    <row r="51" spans="1:18" ht="17.25" customHeight="1" thickBot="1">
      <c r="A51" s="6"/>
      <c r="B51" s="6"/>
      <c r="C51" s="6"/>
      <c r="D51" s="6" t="s">
        <v>10</v>
      </c>
      <c r="E51" s="6" t="s">
        <v>11</v>
      </c>
      <c r="F51" s="113" t="s">
        <v>12</v>
      </c>
      <c r="G51" s="6" t="s">
        <v>13</v>
      </c>
      <c r="H51" s="84"/>
      <c r="I51" s="84"/>
      <c r="J51" s="84"/>
      <c r="K51" s="84"/>
      <c r="L51" s="84"/>
      <c r="M51" s="84"/>
      <c r="N51" s="85"/>
      <c r="O51" s="84"/>
      <c r="P51" s="84"/>
      <c r="Q51" s="86"/>
      <c r="R51" s="84"/>
    </row>
    <row r="52" spans="1:18" ht="15.75" thickBot="1">
      <c r="A52" s="9"/>
      <c r="B52" s="6" t="s">
        <v>14</v>
      </c>
      <c r="C52" s="9"/>
      <c r="D52" s="10"/>
      <c r="E52" s="10"/>
      <c r="F52" s="78"/>
      <c r="G52" s="10"/>
      <c r="H52" s="87"/>
      <c r="I52" s="87"/>
      <c r="J52" s="87"/>
      <c r="K52" s="87"/>
      <c r="L52" s="87"/>
      <c r="M52" s="88"/>
      <c r="N52" s="88"/>
      <c r="O52" s="88"/>
      <c r="P52" s="88"/>
      <c r="Q52" s="87"/>
      <c r="R52" s="88"/>
    </row>
    <row r="53" spans="1:18" ht="26.25" thickBot="1">
      <c r="A53" s="66">
        <v>70</v>
      </c>
      <c r="B53" s="67" t="s">
        <v>95</v>
      </c>
      <c r="C53" s="69">
        <v>60</v>
      </c>
      <c r="D53" s="10">
        <v>0.67</v>
      </c>
      <c r="E53" s="10">
        <v>0.06</v>
      </c>
      <c r="F53" s="99">
        <v>2.1</v>
      </c>
      <c r="G53" s="39">
        <v>12</v>
      </c>
      <c r="H53" s="82"/>
      <c r="I53" s="82"/>
      <c r="J53" s="82"/>
      <c r="K53" s="82"/>
      <c r="L53" s="82"/>
      <c r="M53" s="82"/>
      <c r="N53" s="87"/>
      <c r="O53" s="82"/>
      <c r="P53" s="82"/>
      <c r="Q53" s="82"/>
      <c r="R53" s="82"/>
    </row>
    <row r="54" spans="1:18" ht="26.25" thickBot="1">
      <c r="A54" s="29">
        <v>171</v>
      </c>
      <c r="B54" s="12" t="s">
        <v>24</v>
      </c>
      <c r="C54" s="36" t="s">
        <v>69</v>
      </c>
      <c r="D54" s="10">
        <v>4.98</v>
      </c>
      <c r="E54" s="10">
        <v>7.89</v>
      </c>
      <c r="F54" s="99">
        <v>32.18</v>
      </c>
      <c r="G54" s="39">
        <v>219</v>
      </c>
      <c r="H54" s="82"/>
      <c r="I54" s="82"/>
      <c r="J54" s="82"/>
      <c r="K54" s="82"/>
      <c r="L54" s="82"/>
      <c r="M54" s="82"/>
      <c r="N54" s="87"/>
      <c r="O54" s="82"/>
      <c r="P54" s="82"/>
      <c r="Q54" s="82"/>
      <c r="R54" s="82"/>
    </row>
    <row r="55" spans="1:18" ht="26.25" thickBot="1">
      <c r="A55" s="29" t="s">
        <v>79</v>
      </c>
      <c r="B55" s="12" t="s">
        <v>70</v>
      </c>
      <c r="C55" s="36" t="s">
        <v>62</v>
      </c>
      <c r="D55" s="10">
        <v>10.05</v>
      </c>
      <c r="E55" s="10">
        <v>11.34</v>
      </c>
      <c r="F55" s="78">
        <v>11.9</v>
      </c>
      <c r="G55" s="10">
        <v>190</v>
      </c>
      <c r="H55" s="108"/>
      <c r="I55" s="108"/>
      <c r="J55" s="82"/>
      <c r="K55" s="82"/>
      <c r="L55" s="108"/>
      <c r="M55" s="82"/>
      <c r="N55" s="87"/>
      <c r="O55" s="82"/>
      <c r="P55" s="82"/>
      <c r="Q55" s="108"/>
      <c r="R55" s="82"/>
    </row>
    <row r="56" spans="1:18" ht="26.25" thickBot="1">
      <c r="A56" s="31">
        <v>379</v>
      </c>
      <c r="B56" s="12" t="s">
        <v>60</v>
      </c>
      <c r="C56" s="36">
        <v>200</v>
      </c>
      <c r="D56" s="10">
        <v>3.17</v>
      </c>
      <c r="E56" s="10">
        <v>2.68</v>
      </c>
      <c r="F56" s="99">
        <v>15.95</v>
      </c>
      <c r="G56" s="39">
        <v>101</v>
      </c>
      <c r="H56" s="82"/>
      <c r="I56" s="82"/>
      <c r="J56" s="82"/>
      <c r="K56" s="82"/>
      <c r="L56" s="82"/>
      <c r="M56" s="82"/>
      <c r="N56" s="87"/>
      <c r="O56" s="82"/>
      <c r="P56" s="82"/>
      <c r="Q56" s="82"/>
      <c r="R56" s="82"/>
    </row>
    <row r="57" spans="1:18" ht="15.75" thickBot="1">
      <c r="A57" s="40" t="s">
        <v>26</v>
      </c>
      <c r="B57" s="12" t="s">
        <v>16</v>
      </c>
      <c r="C57" s="36">
        <v>25</v>
      </c>
      <c r="D57" s="10">
        <v>1.98</v>
      </c>
      <c r="E57" s="10">
        <v>0.25</v>
      </c>
      <c r="F57" s="99">
        <v>12.1</v>
      </c>
      <c r="G57" s="31">
        <v>58.8</v>
      </c>
      <c r="H57" s="82"/>
      <c r="I57" s="82"/>
      <c r="J57" s="82"/>
      <c r="K57" s="82"/>
      <c r="L57" s="82"/>
      <c r="M57" s="82"/>
      <c r="N57" s="87"/>
      <c r="O57" s="82"/>
      <c r="P57" s="82"/>
      <c r="Q57" s="82"/>
      <c r="R57" s="82"/>
    </row>
    <row r="58" spans="1:18" ht="15.75" thickBot="1">
      <c r="A58" s="29" t="s">
        <v>26</v>
      </c>
      <c r="B58" s="12" t="s">
        <v>22</v>
      </c>
      <c r="C58" s="36">
        <v>25</v>
      </c>
      <c r="D58" s="10">
        <v>1.4</v>
      </c>
      <c r="E58" s="10">
        <v>0.28</v>
      </c>
      <c r="F58" s="99">
        <v>12.35</v>
      </c>
      <c r="G58" s="31">
        <v>57.5</v>
      </c>
      <c r="H58" s="82"/>
      <c r="I58" s="82"/>
      <c r="J58" s="82"/>
      <c r="K58" s="82"/>
      <c r="L58" s="82"/>
      <c r="M58" s="82"/>
      <c r="N58" s="87"/>
      <c r="O58" s="82"/>
      <c r="P58" s="82"/>
      <c r="Q58" s="82"/>
      <c r="R58" s="82"/>
    </row>
    <row r="59" spans="1:18" ht="30" customHeight="1" thickBot="1">
      <c r="A59" s="29" t="s">
        <v>26</v>
      </c>
      <c r="B59" s="16" t="s">
        <v>84</v>
      </c>
      <c r="C59" s="41">
        <v>200</v>
      </c>
      <c r="D59" s="10" t="s">
        <v>65</v>
      </c>
      <c r="E59" s="10">
        <v>0</v>
      </c>
      <c r="F59" s="78" t="s">
        <v>66</v>
      </c>
      <c r="G59" s="39" t="s">
        <v>67</v>
      </c>
      <c r="H59" s="87"/>
      <c r="I59" s="87"/>
      <c r="J59" s="82"/>
      <c r="K59" s="82"/>
      <c r="L59" s="82"/>
      <c r="M59" s="82"/>
      <c r="N59" s="87"/>
      <c r="O59" s="82"/>
      <c r="P59" s="82"/>
      <c r="Q59" s="87"/>
      <c r="R59" s="82"/>
    </row>
    <row r="60" spans="1:18" ht="15.75" thickBot="1">
      <c r="A60" s="29"/>
      <c r="B60" s="16"/>
      <c r="C60" s="41"/>
      <c r="D60" s="10"/>
      <c r="E60" s="10"/>
      <c r="F60" s="78"/>
      <c r="G60" s="10"/>
      <c r="H60" s="87"/>
      <c r="I60" s="87"/>
      <c r="J60" s="87"/>
      <c r="K60" s="87"/>
      <c r="L60" s="87"/>
      <c r="M60" s="88"/>
      <c r="N60" s="88"/>
      <c r="O60" s="88"/>
      <c r="P60" s="88"/>
      <c r="Q60" s="87"/>
      <c r="R60" s="88"/>
    </row>
    <row r="61" spans="1:18" ht="15.75" thickBot="1">
      <c r="A61" s="19"/>
      <c r="B61" s="20" t="s">
        <v>18</v>
      </c>
      <c r="C61" s="42" t="s">
        <v>83</v>
      </c>
      <c r="D61" s="42">
        <f>SUM(D53:D60)</f>
        <v>22.25</v>
      </c>
      <c r="E61" s="42">
        <f>SUM(E53:E60)</f>
        <v>22.5</v>
      </c>
      <c r="F61" s="100" t="s">
        <v>90</v>
      </c>
      <c r="G61" s="42" t="s">
        <v>91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  <row r="62" spans="1:18" ht="15.75" thickBot="1">
      <c r="A62" s="9"/>
      <c r="B62" s="23"/>
      <c r="C62" s="37"/>
      <c r="D62" s="37"/>
      <c r="E62" s="38"/>
      <c r="F62" s="98"/>
      <c r="G62" s="38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ht="15.75" thickBot="1">
      <c r="A63" s="28" t="s">
        <v>27</v>
      </c>
      <c r="B63" s="26"/>
      <c r="C63" s="27"/>
      <c r="D63" s="27"/>
      <c r="E63" s="27"/>
      <c r="F63" s="81"/>
      <c r="G63" s="27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1:18" ht="15.75" thickBot="1">
      <c r="A64" s="25" t="s">
        <v>20</v>
      </c>
      <c r="B64" s="26"/>
      <c r="C64" s="27"/>
      <c r="D64" s="27"/>
      <c r="E64" s="27"/>
      <c r="F64" s="81"/>
      <c r="G64" s="27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1:18" ht="15.75" thickBot="1">
      <c r="A65" s="28" t="s">
        <v>77</v>
      </c>
      <c r="B65" s="26"/>
      <c r="C65" s="27"/>
      <c r="D65" s="27"/>
      <c r="E65" s="27"/>
      <c r="F65" s="81"/>
      <c r="G65" s="27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1:18" ht="15.75" thickBot="1">
      <c r="A66" s="28" t="s">
        <v>21</v>
      </c>
      <c r="B66" s="26"/>
      <c r="C66" s="27"/>
      <c r="D66" s="27"/>
      <c r="E66" s="27"/>
      <c r="F66" s="81"/>
      <c r="G66" s="27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1:18" ht="15.75" thickBot="1">
      <c r="A67" s="27"/>
      <c r="B67" s="26"/>
      <c r="C67" s="27"/>
      <c r="D67" s="27"/>
      <c r="E67" s="27"/>
      <c r="F67" s="81"/>
      <c r="G67" s="27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1:18" ht="15.75" thickBot="1">
      <c r="A68" s="142" t="s">
        <v>3</v>
      </c>
      <c r="B68" s="5" t="s">
        <v>4</v>
      </c>
      <c r="C68" s="144" t="s">
        <v>5</v>
      </c>
      <c r="D68" s="145" t="s">
        <v>6</v>
      </c>
      <c r="E68" s="145"/>
      <c r="F68" s="146"/>
      <c r="G68" s="147" t="s">
        <v>7</v>
      </c>
      <c r="H68" s="149"/>
      <c r="I68" s="149"/>
      <c r="J68" s="149"/>
      <c r="K68" s="149"/>
      <c r="L68" s="149"/>
      <c r="M68" s="151"/>
      <c r="N68" s="151"/>
      <c r="O68" s="151"/>
      <c r="P68" s="151"/>
      <c r="Q68" s="151"/>
      <c r="R68" s="151"/>
    </row>
    <row r="69" spans="1:18" ht="14.25" customHeight="1" thickBot="1">
      <c r="A69" s="143"/>
      <c r="B69" s="5" t="s">
        <v>8</v>
      </c>
      <c r="C69" s="144"/>
      <c r="D69" s="145"/>
      <c r="E69" s="145"/>
      <c r="F69" s="146"/>
      <c r="G69" s="148"/>
      <c r="H69" s="150"/>
      <c r="I69" s="150"/>
      <c r="J69" s="150"/>
      <c r="K69" s="150"/>
      <c r="L69" s="150"/>
      <c r="M69" s="152"/>
      <c r="N69" s="152"/>
      <c r="O69" s="152"/>
      <c r="P69" s="152"/>
      <c r="Q69" s="152"/>
      <c r="R69" s="152"/>
    </row>
    <row r="70" spans="1:18" ht="15.75" thickBot="1">
      <c r="A70" s="143"/>
      <c r="B70" s="6"/>
      <c r="C70" s="7" t="s">
        <v>9</v>
      </c>
      <c r="D70" s="153" t="s">
        <v>9</v>
      </c>
      <c r="E70" s="153"/>
      <c r="F70" s="154"/>
      <c r="G70" s="148"/>
      <c r="H70" s="155"/>
      <c r="I70" s="155"/>
      <c r="J70" s="155"/>
      <c r="K70" s="155"/>
      <c r="L70" s="155"/>
      <c r="M70" s="151"/>
      <c r="N70" s="151"/>
      <c r="O70" s="151"/>
      <c r="P70" s="151"/>
      <c r="Q70" s="151"/>
      <c r="R70" s="151"/>
    </row>
    <row r="71" spans="1:18" ht="17.25" customHeight="1" thickBot="1">
      <c r="A71" s="6"/>
      <c r="B71" s="6"/>
      <c r="C71" s="6"/>
      <c r="D71" s="6" t="s">
        <v>10</v>
      </c>
      <c r="E71" s="6" t="s">
        <v>11</v>
      </c>
      <c r="F71" s="113" t="s">
        <v>12</v>
      </c>
      <c r="G71" s="6" t="s">
        <v>13</v>
      </c>
      <c r="H71" s="84"/>
      <c r="I71" s="84"/>
      <c r="J71" s="84"/>
      <c r="K71" s="84"/>
      <c r="L71" s="84"/>
      <c r="M71" s="84"/>
      <c r="N71" s="85"/>
      <c r="O71" s="84"/>
      <c r="P71" s="84"/>
      <c r="Q71" s="86"/>
      <c r="R71" s="84"/>
    </row>
    <row r="72" spans="1:18" ht="15.75" thickBot="1">
      <c r="A72" s="9"/>
      <c r="B72" s="6" t="s">
        <v>14</v>
      </c>
      <c r="C72" s="9"/>
      <c r="D72" s="10"/>
      <c r="E72" s="10"/>
      <c r="F72" s="78"/>
      <c r="G72" s="10"/>
      <c r="H72" s="87"/>
      <c r="I72" s="87"/>
      <c r="J72" s="87"/>
      <c r="K72" s="87"/>
      <c r="L72" s="87"/>
      <c r="M72" s="88"/>
      <c r="N72" s="88"/>
      <c r="O72" s="88"/>
      <c r="P72" s="88"/>
      <c r="Q72" s="87"/>
      <c r="R72" s="88"/>
    </row>
    <row r="73" spans="1:18" ht="15.75" thickBot="1">
      <c r="A73" s="31" t="s">
        <v>26</v>
      </c>
      <c r="B73" s="12" t="s">
        <v>68</v>
      </c>
      <c r="C73" s="34">
        <v>60</v>
      </c>
      <c r="D73" s="10">
        <v>0.6</v>
      </c>
      <c r="E73" s="10">
        <v>4.2</v>
      </c>
      <c r="F73" s="99">
        <v>4.2</v>
      </c>
      <c r="G73" s="39">
        <v>57</v>
      </c>
      <c r="H73" s="82"/>
      <c r="I73" s="82"/>
      <c r="J73" s="82"/>
      <c r="K73" s="82"/>
      <c r="L73" s="82"/>
      <c r="M73" s="82"/>
      <c r="N73" s="87"/>
      <c r="O73" s="82"/>
      <c r="P73" s="82"/>
      <c r="Q73" s="82"/>
      <c r="R73" s="82"/>
    </row>
    <row r="74" spans="1:18" ht="24" customHeight="1" thickBot="1">
      <c r="A74" s="29">
        <v>229</v>
      </c>
      <c r="B74" s="12" t="s">
        <v>71</v>
      </c>
      <c r="C74" s="34">
        <v>100</v>
      </c>
      <c r="D74" s="10">
        <v>11.35</v>
      </c>
      <c r="E74" s="10">
        <v>2.9</v>
      </c>
      <c r="F74" s="99">
        <v>3.8</v>
      </c>
      <c r="G74" s="39">
        <v>103</v>
      </c>
      <c r="H74" s="82"/>
      <c r="I74" s="82"/>
      <c r="J74" s="82"/>
      <c r="K74" s="82"/>
      <c r="L74" s="82"/>
      <c r="M74" s="82"/>
      <c r="N74" s="87"/>
      <c r="O74" s="82"/>
      <c r="P74" s="82"/>
      <c r="Q74" s="82"/>
      <c r="R74" s="82"/>
    </row>
    <row r="75" spans="1:18" ht="15.75" thickBot="1">
      <c r="A75" s="34">
        <v>312</v>
      </c>
      <c r="B75" s="12" t="s">
        <v>55</v>
      </c>
      <c r="C75" s="34">
        <v>150</v>
      </c>
      <c r="D75" s="10">
        <v>3.06</v>
      </c>
      <c r="E75" s="10">
        <v>4.8</v>
      </c>
      <c r="F75" s="78">
        <v>20.44</v>
      </c>
      <c r="G75" s="10">
        <v>137.25</v>
      </c>
      <c r="H75" s="108"/>
      <c r="I75" s="108"/>
      <c r="J75" s="82"/>
      <c r="K75" s="82"/>
      <c r="L75" s="108"/>
      <c r="M75" s="82"/>
      <c r="N75" s="87"/>
      <c r="O75" s="82"/>
      <c r="P75" s="82"/>
      <c r="Q75" s="108"/>
      <c r="R75" s="82"/>
    </row>
    <row r="76" spans="1:18" ht="15.75" thickBot="1">
      <c r="A76" s="29">
        <v>377</v>
      </c>
      <c r="B76" s="12" t="s">
        <v>52</v>
      </c>
      <c r="C76" s="34">
        <v>200</v>
      </c>
      <c r="D76" s="10">
        <v>0.13</v>
      </c>
      <c r="E76" s="10">
        <v>0.02</v>
      </c>
      <c r="F76" s="99">
        <v>15.2</v>
      </c>
      <c r="G76" s="39">
        <v>62</v>
      </c>
      <c r="H76" s="82"/>
      <c r="I76" s="82"/>
      <c r="J76" s="82"/>
      <c r="K76" s="82"/>
      <c r="L76" s="82"/>
      <c r="M76" s="82"/>
      <c r="N76" s="87"/>
      <c r="O76" s="82"/>
      <c r="P76" s="82"/>
      <c r="Q76" s="82"/>
      <c r="R76" s="82"/>
    </row>
    <row r="77" spans="1:18" ht="15.75" thickBot="1">
      <c r="A77" s="29" t="s">
        <v>26</v>
      </c>
      <c r="B77" s="12" t="s">
        <v>16</v>
      </c>
      <c r="C77" s="34">
        <v>25</v>
      </c>
      <c r="D77" s="31">
        <v>1.98</v>
      </c>
      <c r="E77" s="31">
        <v>0.25</v>
      </c>
      <c r="F77" s="95">
        <v>12.1</v>
      </c>
      <c r="G77" s="31">
        <v>58.8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5.75" thickBot="1">
      <c r="A78" s="41" t="s">
        <v>26</v>
      </c>
      <c r="B78" s="35" t="s">
        <v>22</v>
      </c>
      <c r="C78" s="36">
        <v>25</v>
      </c>
      <c r="D78" s="10">
        <v>1.4</v>
      </c>
      <c r="E78" s="10">
        <v>0.28</v>
      </c>
      <c r="F78" s="78">
        <v>12.35</v>
      </c>
      <c r="G78" s="39">
        <v>57.5</v>
      </c>
      <c r="H78" s="87"/>
      <c r="I78" s="87"/>
      <c r="J78" s="82"/>
      <c r="K78" s="82"/>
      <c r="L78" s="82"/>
      <c r="M78" s="82"/>
      <c r="N78" s="87"/>
      <c r="O78" s="82"/>
      <c r="P78" s="82"/>
      <c r="Q78" s="87"/>
      <c r="R78" s="82"/>
    </row>
    <row r="79" spans="1:18" ht="24.75" customHeight="1" thickBot="1">
      <c r="A79" s="118" t="s">
        <v>26</v>
      </c>
      <c r="B79" s="119" t="s">
        <v>30</v>
      </c>
      <c r="C79" s="72">
        <v>60</v>
      </c>
      <c r="D79" s="120">
        <v>7.1</v>
      </c>
      <c r="E79" s="120">
        <v>8.6</v>
      </c>
      <c r="F79" s="121">
        <v>42.2</v>
      </c>
      <c r="G79" s="120">
        <v>268.1</v>
      </c>
      <c r="H79" s="87"/>
      <c r="I79" s="87"/>
      <c r="J79" s="87"/>
      <c r="K79" s="87"/>
      <c r="L79" s="87"/>
      <c r="M79" s="88"/>
      <c r="N79" s="88"/>
      <c r="O79" s="88"/>
      <c r="P79" s="88"/>
      <c r="Q79" s="87"/>
      <c r="R79" s="88"/>
    </row>
    <row r="80" spans="1:18" ht="15.75" customHeight="1" thickBot="1">
      <c r="A80" s="41"/>
      <c r="B80" s="43"/>
      <c r="C80" s="36"/>
      <c r="D80" s="10"/>
      <c r="E80" s="10"/>
      <c r="F80" s="78"/>
      <c r="G80" s="10"/>
      <c r="H80" s="87"/>
      <c r="I80" s="87"/>
      <c r="J80" s="87"/>
      <c r="K80" s="87"/>
      <c r="L80" s="87"/>
      <c r="M80" s="88"/>
      <c r="N80" s="88"/>
      <c r="O80" s="88"/>
      <c r="P80" s="88"/>
      <c r="Q80" s="87"/>
      <c r="R80" s="88"/>
    </row>
    <row r="81" spans="1:18" ht="15.75" thickBot="1">
      <c r="A81" s="19"/>
      <c r="B81" s="20" t="s">
        <v>18</v>
      </c>
      <c r="C81" s="19">
        <f>SUM(C73:C80)</f>
        <v>620</v>
      </c>
      <c r="D81" s="19">
        <f>SUM(D73:D80)</f>
        <v>25.619999999999997</v>
      </c>
      <c r="E81" s="19">
        <f>SUM(E73:E80)</f>
        <v>21.049999999999997</v>
      </c>
      <c r="F81" s="97">
        <f>SUM(F73:F80)</f>
        <v>110.29</v>
      </c>
      <c r="G81" s="19">
        <f>SUM(G73:G80)</f>
        <v>743.6500000000001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ht="15.75" thickBot="1">
      <c r="A82" s="9"/>
      <c r="B82" s="23"/>
      <c r="C82" s="37"/>
      <c r="D82" s="37"/>
      <c r="E82" s="38"/>
      <c r="F82" s="98"/>
      <c r="G82" s="38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ht="15.75" thickBot="1">
      <c r="A83" s="28" t="s">
        <v>31</v>
      </c>
      <c r="B83" s="26"/>
      <c r="C83" s="27"/>
      <c r="D83" s="27"/>
      <c r="E83" s="27"/>
      <c r="F83" s="81"/>
      <c r="G83" s="27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1:18" ht="15.75" thickBot="1">
      <c r="A84" s="25" t="s">
        <v>20</v>
      </c>
      <c r="B84" s="26"/>
      <c r="C84" s="27"/>
      <c r="D84" s="27"/>
      <c r="E84" s="27"/>
      <c r="F84" s="81"/>
      <c r="G84" s="27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1:18" ht="15.75" thickBot="1">
      <c r="A85" s="28" t="s">
        <v>77</v>
      </c>
      <c r="B85" s="26"/>
      <c r="C85" s="27"/>
      <c r="D85" s="27"/>
      <c r="E85" s="27"/>
      <c r="F85" s="81"/>
      <c r="G85" s="27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1:18" ht="15.75" thickBot="1">
      <c r="A86" s="28" t="s">
        <v>21</v>
      </c>
      <c r="B86" s="26"/>
      <c r="C86" s="27"/>
      <c r="D86" s="27"/>
      <c r="E86" s="27"/>
      <c r="F86" s="81"/>
      <c r="G86" s="27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1:18" ht="15.75" thickBot="1">
      <c r="A87" s="27"/>
      <c r="B87" s="26"/>
      <c r="C87" s="27"/>
      <c r="D87" s="27"/>
      <c r="E87" s="27"/>
      <c r="F87" s="81"/>
      <c r="G87" s="27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1:18" ht="15.75" thickBot="1">
      <c r="A88" s="142" t="s">
        <v>3</v>
      </c>
      <c r="B88" s="5" t="s">
        <v>4</v>
      </c>
      <c r="C88" s="144" t="s">
        <v>5</v>
      </c>
      <c r="D88" s="145" t="s">
        <v>6</v>
      </c>
      <c r="E88" s="145"/>
      <c r="F88" s="146"/>
      <c r="G88" s="147" t="s">
        <v>7</v>
      </c>
      <c r="H88" s="149"/>
      <c r="I88" s="149"/>
      <c r="J88" s="149"/>
      <c r="K88" s="149"/>
      <c r="L88" s="149"/>
      <c r="M88" s="151"/>
      <c r="N88" s="151"/>
      <c r="O88" s="151"/>
      <c r="P88" s="151"/>
      <c r="Q88" s="151"/>
      <c r="R88" s="151"/>
    </row>
    <row r="89" spans="1:18" ht="15.75" thickBot="1">
      <c r="A89" s="143"/>
      <c r="B89" s="5" t="s">
        <v>8</v>
      </c>
      <c r="C89" s="144"/>
      <c r="D89" s="145"/>
      <c r="E89" s="145"/>
      <c r="F89" s="146"/>
      <c r="G89" s="148"/>
      <c r="H89" s="150"/>
      <c r="I89" s="150"/>
      <c r="J89" s="150"/>
      <c r="K89" s="150"/>
      <c r="L89" s="150"/>
      <c r="M89" s="152"/>
      <c r="N89" s="152"/>
      <c r="O89" s="152"/>
      <c r="P89" s="152"/>
      <c r="Q89" s="152"/>
      <c r="R89" s="152"/>
    </row>
    <row r="90" spans="1:18" ht="15.75" thickBot="1">
      <c r="A90" s="143"/>
      <c r="B90" s="6"/>
      <c r="C90" s="7" t="s">
        <v>9</v>
      </c>
      <c r="D90" s="153" t="s">
        <v>9</v>
      </c>
      <c r="E90" s="153"/>
      <c r="F90" s="154"/>
      <c r="G90" s="148"/>
      <c r="H90" s="155"/>
      <c r="I90" s="155"/>
      <c r="J90" s="155"/>
      <c r="K90" s="155"/>
      <c r="L90" s="155"/>
      <c r="M90" s="151"/>
      <c r="N90" s="151"/>
      <c r="O90" s="151"/>
      <c r="P90" s="151"/>
      <c r="Q90" s="151"/>
      <c r="R90" s="151"/>
    </row>
    <row r="91" spans="1:18" ht="15" customHeight="1" thickBot="1">
      <c r="A91" s="6"/>
      <c r="B91" s="6"/>
      <c r="C91" s="6"/>
      <c r="D91" s="6" t="s">
        <v>10</v>
      </c>
      <c r="E91" s="6" t="s">
        <v>11</v>
      </c>
      <c r="F91" s="113" t="s">
        <v>12</v>
      </c>
      <c r="G91" s="6" t="s">
        <v>13</v>
      </c>
      <c r="H91" s="84"/>
      <c r="I91" s="84"/>
      <c r="J91" s="84"/>
      <c r="K91" s="84"/>
      <c r="L91" s="84"/>
      <c r="M91" s="84"/>
      <c r="N91" s="85"/>
      <c r="O91" s="84"/>
      <c r="P91" s="84"/>
      <c r="Q91" s="86"/>
      <c r="R91" s="84"/>
    </row>
    <row r="92" spans="1:18" ht="15.75" thickBot="1">
      <c r="A92" s="122"/>
      <c r="B92" s="123" t="s">
        <v>14</v>
      </c>
      <c r="C92" s="124"/>
      <c r="D92" s="75"/>
      <c r="E92" s="75"/>
      <c r="F92" s="125"/>
      <c r="G92" s="75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5.75" thickBot="1">
      <c r="A93" s="126">
        <v>15</v>
      </c>
      <c r="B93" s="73" t="s">
        <v>51</v>
      </c>
      <c r="C93" s="127">
        <v>15</v>
      </c>
      <c r="D93" s="128">
        <v>3.48</v>
      </c>
      <c r="E93" s="128">
        <v>4.43</v>
      </c>
      <c r="F93" s="129">
        <v>0</v>
      </c>
      <c r="G93" s="128">
        <v>54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5.75" thickBot="1">
      <c r="A94" s="72" t="s">
        <v>54</v>
      </c>
      <c r="B94" s="73" t="s">
        <v>53</v>
      </c>
      <c r="C94" s="130">
        <v>150</v>
      </c>
      <c r="D94" s="75">
        <v>13.94</v>
      </c>
      <c r="E94" s="75">
        <v>24.83</v>
      </c>
      <c r="F94" s="125">
        <v>2.64</v>
      </c>
      <c r="G94" s="75">
        <v>289.7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5.75" thickBot="1">
      <c r="A95" s="126">
        <v>382</v>
      </c>
      <c r="B95" s="73" t="s">
        <v>15</v>
      </c>
      <c r="C95" s="131">
        <v>200</v>
      </c>
      <c r="D95" s="128">
        <v>4.08</v>
      </c>
      <c r="E95" s="128">
        <v>3.54</v>
      </c>
      <c r="F95" s="129">
        <v>17.58</v>
      </c>
      <c r="G95" s="128">
        <v>118.6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5.75" thickBot="1">
      <c r="A96" s="72" t="s">
        <v>26</v>
      </c>
      <c r="B96" s="132" t="s">
        <v>17</v>
      </c>
      <c r="C96" s="72">
        <v>120</v>
      </c>
      <c r="D96" s="133">
        <v>0.48</v>
      </c>
      <c r="E96" s="133">
        <v>0.48</v>
      </c>
      <c r="F96" s="134">
        <v>12.24</v>
      </c>
      <c r="G96" s="133">
        <v>57.6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1:18" ht="15.75" thickBot="1">
      <c r="A97" s="72" t="s">
        <v>26</v>
      </c>
      <c r="B97" s="73" t="s">
        <v>16</v>
      </c>
      <c r="C97" s="130">
        <v>25</v>
      </c>
      <c r="D97" s="75">
        <v>1.98</v>
      </c>
      <c r="E97" s="75">
        <v>0.25</v>
      </c>
      <c r="F97" s="125">
        <v>12.1</v>
      </c>
      <c r="G97" s="75">
        <v>58.8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5.75" thickBot="1">
      <c r="A98" s="72" t="s">
        <v>26</v>
      </c>
      <c r="B98" s="73" t="s">
        <v>22</v>
      </c>
      <c r="C98" s="130">
        <v>25</v>
      </c>
      <c r="D98" s="75">
        <v>1.4</v>
      </c>
      <c r="E98" s="75">
        <v>0.28</v>
      </c>
      <c r="F98" s="125">
        <v>12.35</v>
      </c>
      <c r="G98" s="75">
        <v>57.5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5.75" thickBot="1">
      <c r="A99" s="122"/>
      <c r="B99" s="135"/>
      <c r="C99" s="122"/>
      <c r="D99" s="75"/>
      <c r="E99" s="75"/>
      <c r="F99" s="125"/>
      <c r="G99" s="75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5.75" thickBot="1">
      <c r="A100" s="136"/>
      <c r="B100" s="137" t="s">
        <v>18</v>
      </c>
      <c r="C100" s="136">
        <f>SUM(C92:C99)</f>
        <v>535</v>
      </c>
      <c r="D100" s="136">
        <f>SUM(D92:D99)</f>
        <v>25.36</v>
      </c>
      <c r="E100" s="136">
        <f>SUM(E93:E99)</f>
        <v>33.809999999999995</v>
      </c>
      <c r="F100" s="138">
        <f>SUM(F92:F99)</f>
        <v>56.910000000000004</v>
      </c>
      <c r="G100" s="136">
        <f>SUM(G93:G99)</f>
        <v>636.1999999999999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  <row r="101" spans="1:18" ht="15.75" thickBot="1">
      <c r="A101" s="9"/>
      <c r="B101" s="23"/>
      <c r="C101" s="37"/>
      <c r="D101" s="31"/>
      <c r="E101" s="45"/>
      <c r="F101" s="102"/>
      <c r="G101" s="45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7:18" ht="15">
      <c r="G102" s="116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</row>
    <row r="103" spans="7:18" ht="15.75" thickBot="1">
      <c r="G103" s="116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</row>
    <row r="104" spans="1:18" ht="15.75" thickBot="1">
      <c r="A104" s="28" t="s">
        <v>32</v>
      </c>
      <c r="B104" s="26"/>
      <c r="C104" s="27"/>
      <c r="D104" s="27"/>
      <c r="E104" s="27"/>
      <c r="F104" s="81"/>
      <c r="G104" s="27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1:18" ht="15.75" thickBot="1">
      <c r="A105" s="28" t="s">
        <v>33</v>
      </c>
      <c r="B105" s="26"/>
      <c r="C105" s="27"/>
      <c r="D105" s="27"/>
      <c r="E105" s="27"/>
      <c r="F105" s="81"/>
      <c r="G105" s="27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1:18" ht="15.75" thickBot="1">
      <c r="A106" s="28" t="s">
        <v>77</v>
      </c>
      <c r="B106" s="26"/>
      <c r="C106" s="27"/>
      <c r="D106" s="27"/>
      <c r="E106" s="27"/>
      <c r="F106" s="81"/>
      <c r="G106" s="27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1:18" ht="15.75" thickBot="1">
      <c r="A107" s="28" t="s">
        <v>21</v>
      </c>
      <c r="B107" s="26"/>
      <c r="C107" s="27"/>
      <c r="D107" s="27"/>
      <c r="E107" s="27"/>
      <c r="F107" s="81"/>
      <c r="G107" s="27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1:18" ht="15.75" thickBot="1">
      <c r="A108" s="27"/>
      <c r="B108" s="26"/>
      <c r="C108" s="27"/>
      <c r="D108" s="27"/>
      <c r="E108" s="27"/>
      <c r="F108" s="81"/>
      <c r="G108" s="27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1:18" ht="15.75" thickBot="1">
      <c r="A109" s="142" t="s">
        <v>3</v>
      </c>
      <c r="B109" s="5" t="s">
        <v>4</v>
      </c>
      <c r="C109" s="144" t="s">
        <v>5</v>
      </c>
      <c r="D109" s="145" t="s">
        <v>6</v>
      </c>
      <c r="E109" s="145"/>
      <c r="F109" s="146"/>
      <c r="G109" s="147" t="s">
        <v>7</v>
      </c>
      <c r="H109" s="149"/>
      <c r="I109" s="149"/>
      <c r="J109" s="149"/>
      <c r="K109" s="149"/>
      <c r="L109" s="149"/>
      <c r="M109" s="151"/>
      <c r="N109" s="151"/>
      <c r="O109" s="151"/>
      <c r="P109" s="151"/>
      <c r="Q109" s="151"/>
      <c r="R109" s="151"/>
    </row>
    <row r="110" spans="1:18" ht="15.75" thickBot="1">
      <c r="A110" s="143"/>
      <c r="B110" s="5" t="s">
        <v>8</v>
      </c>
      <c r="C110" s="144"/>
      <c r="D110" s="145"/>
      <c r="E110" s="145"/>
      <c r="F110" s="146"/>
      <c r="G110" s="148"/>
      <c r="H110" s="150"/>
      <c r="I110" s="150"/>
      <c r="J110" s="150"/>
      <c r="K110" s="150"/>
      <c r="L110" s="150"/>
      <c r="M110" s="152"/>
      <c r="N110" s="152"/>
      <c r="O110" s="152"/>
      <c r="P110" s="152"/>
      <c r="Q110" s="152"/>
      <c r="R110" s="152"/>
    </row>
    <row r="111" spans="1:18" ht="15.75" thickBot="1">
      <c r="A111" s="143"/>
      <c r="B111" s="6"/>
      <c r="C111" s="7" t="s">
        <v>9</v>
      </c>
      <c r="D111" s="153" t="s">
        <v>9</v>
      </c>
      <c r="E111" s="153"/>
      <c r="F111" s="154"/>
      <c r="G111" s="148"/>
      <c r="H111" s="155"/>
      <c r="I111" s="155"/>
      <c r="J111" s="155"/>
      <c r="K111" s="155"/>
      <c r="L111" s="155"/>
      <c r="M111" s="151"/>
      <c r="N111" s="151"/>
      <c r="O111" s="151"/>
      <c r="P111" s="151"/>
      <c r="Q111" s="151"/>
      <c r="R111" s="151"/>
    </row>
    <row r="112" spans="1:18" ht="15.75" thickBot="1">
      <c r="A112" s="6"/>
      <c r="B112" s="6"/>
      <c r="C112" s="6"/>
      <c r="D112" s="6" t="s">
        <v>10</v>
      </c>
      <c r="E112" s="6" t="s">
        <v>11</v>
      </c>
      <c r="F112" s="113" t="s">
        <v>12</v>
      </c>
      <c r="G112" s="6" t="s">
        <v>13</v>
      </c>
      <c r="H112" s="84"/>
      <c r="I112" s="84"/>
      <c r="J112" s="84"/>
      <c r="K112" s="84"/>
      <c r="L112" s="84"/>
      <c r="M112" s="84"/>
      <c r="N112" s="85"/>
      <c r="O112" s="84"/>
      <c r="P112" s="84"/>
      <c r="Q112" s="86"/>
      <c r="R112" s="84"/>
    </row>
    <row r="113" spans="1:18" ht="15.75" thickBot="1">
      <c r="A113" s="9"/>
      <c r="B113" s="6" t="s">
        <v>14</v>
      </c>
      <c r="C113" s="9"/>
      <c r="D113" s="31"/>
      <c r="E113" s="31"/>
      <c r="F113" s="95"/>
      <c r="G113" s="31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26.25" thickBot="1">
      <c r="A114" s="36" t="s">
        <v>80</v>
      </c>
      <c r="B114" s="12" t="s">
        <v>82</v>
      </c>
      <c r="C114" s="34" t="s">
        <v>81</v>
      </c>
      <c r="D114" s="31">
        <v>6.08</v>
      </c>
      <c r="E114" s="31">
        <v>11.18</v>
      </c>
      <c r="F114" s="95">
        <v>33.48</v>
      </c>
      <c r="G114" s="31">
        <v>260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5.75" thickBot="1">
      <c r="A115" s="34">
        <v>376</v>
      </c>
      <c r="B115" s="12" t="s">
        <v>34</v>
      </c>
      <c r="C115" s="34">
        <v>200</v>
      </c>
      <c r="D115" s="10">
        <v>0.07</v>
      </c>
      <c r="E115" s="10">
        <v>0.02</v>
      </c>
      <c r="F115" s="99">
        <v>15.2</v>
      </c>
      <c r="G115" s="31">
        <v>60</v>
      </c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5.75" thickBot="1">
      <c r="A116" s="34" t="s">
        <v>26</v>
      </c>
      <c r="B116" s="46" t="s">
        <v>35</v>
      </c>
      <c r="C116" s="34">
        <v>25</v>
      </c>
      <c r="D116" s="10">
        <v>1.69</v>
      </c>
      <c r="E116" s="10">
        <v>0.21</v>
      </c>
      <c r="F116" s="99">
        <v>12.54</v>
      </c>
      <c r="G116" s="31">
        <v>58.8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5.75" thickBot="1">
      <c r="A117" s="29" t="s">
        <v>26</v>
      </c>
      <c r="B117" s="46" t="s">
        <v>22</v>
      </c>
      <c r="C117" s="29">
        <v>25</v>
      </c>
      <c r="D117" s="10">
        <v>1.4</v>
      </c>
      <c r="E117" s="10">
        <v>0.28</v>
      </c>
      <c r="F117" s="99">
        <v>12.35</v>
      </c>
      <c r="G117" s="31">
        <v>57.5</v>
      </c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39.75" customHeight="1" thickBot="1">
      <c r="A118" s="72" t="s">
        <v>26</v>
      </c>
      <c r="B118" s="73" t="s">
        <v>92</v>
      </c>
      <c r="C118" s="76">
        <v>50</v>
      </c>
      <c r="D118" s="75">
        <v>2.8</v>
      </c>
      <c r="E118" s="75">
        <v>3.13</v>
      </c>
      <c r="F118" s="125">
        <v>30</v>
      </c>
      <c r="G118" s="75">
        <v>180</v>
      </c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5.75" thickBot="1">
      <c r="A119" s="19"/>
      <c r="B119" s="20" t="s">
        <v>18</v>
      </c>
      <c r="C119" s="19">
        <v>510</v>
      </c>
      <c r="D119" s="47">
        <f>SUM(D114:D118)</f>
        <v>12.04</v>
      </c>
      <c r="E119" s="47">
        <f>SUM(E114:E118)</f>
        <v>14.82</v>
      </c>
      <c r="F119" s="103">
        <f>SUM(F114:F118)</f>
        <v>103.57</v>
      </c>
      <c r="G119" s="47">
        <f>SUM(G114:G118)</f>
        <v>616.3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ht="15.75" thickBot="1">
      <c r="A120" s="19"/>
      <c r="B120" s="20"/>
      <c r="C120" s="19"/>
      <c r="D120" s="47"/>
      <c r="E120" s="47"/>
      <c r="F120" s="103"/>
      <c r="G120" s="47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1:18" ht="15.75" thickBot="1">
      <c r="A121" s="9"/>
      <c r="B121" s="23"/>
      <c r="C121" s="37"/>
      <c r="D121" s="31"/>
      <c r="E121" s="45"/>
      <c r="F121" s="102"/>
      <c r="G121" s="45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1:18" ht="15.75" thickBot="1">
      <c r="A122" s="28" t="s">
        <v>36</v>
      </c>
      <c r="B122" s="26"/>
      <c r="C122" s="27"/>
      <c r="D122" s="27"/>
      <c r="E122" s="27"/>
      <c r="F122" s="81"/>
      <c r="G122" s="27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18" ht="15.75" thickBot="1">
      <c r="A123" s="28" t="s">
        <v>33</v>
      </c>
      <c r="B123" s="26"/>
      <c r="C123" s="27"/>
      <c r="D123" s="27"/>
      <c r="E123" s="27"/>
      <c r="F123" s="81"/>
      <c r="G123" s="27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1:18" ht="15.75" thickBot="1">
      <c r="A124" s="28" t="s">
        <v>77</v>
      </c>
      <c r="B124" s="26"/>
      <c r="C124" s="27"/>
      <c r="D124" s="27"/>
      <c r="E124" s="27"/>
      <c r="F124" s="81"/>
      <c r="G124" s="27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1:18" ht="15.75" thickBot="1">
      <c r="A125" s="28" t="s">
        <v>21</v>
      </c>
      <c r="B125" s="26"/>
      <c r="C125" s="27"/>
      <c r="D125" s="27"/>
      <c r="E125" s="27"/>
      <c r="F125" s="81"/>
      <c r="G125" s="27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1:18" ht="15.75" thickBot="1">
      <c r="A126" s="27"/>
      <c r="B126" s="26"/>
      <c r="C126" s="27"/>
      <c r="D126" s="27"/>
      <c r="E126" s="27"/>
      <c r="F126" s="81"/>
      <c r="G126" s="27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1:18" ht="15.75" thickBot="1">
      <c r="A127" s="142" t="s">
        <v>3</v>
      </c>
      <c r="B127" s="5" t="s">
        <v>4</v>
      </c>
      <c r="C127" s="144" t="s">
        <v>5</v>
      </c>
      <c r="D127" s="145" t="s">
        <v>6</v>
      </c>
      <c r="E127" s="145"/>
      <c r="F127" s="146"/>
      <c r="G127" s="147" t="s">
        <v>7</v>
      </c>
      <c r="H127" s="149"/>
      <c r="I127" s="149"/>
      <c r="J127" s="149"/>
      <c r="K127" s="149"/>
      <c r="L127" s="149"/>
      <c r="M127" s="151"/>
      <c r="N127" s="151"/>
      <c r="O127" s="151"/>
      <c r="P127" s="151"/>
      <c r="Q127" s="151"/>
      <c r="R127" s="151"/>
    </row>
    <row r="128" spans="1:18" ht="15.75" thickBot="1">
      <c r="A128" s="143"/>
      <c r="B128" s="5" t="s">
        <v>8</v>
      </c>
      <c r="C128" s="144"/>
      <c r="D128" s="145"/>
      <c r="E128" s="145"/>
      <c r="F128" s="146"/>
      <c r="G128" s="148"/>
      <c r="H128" s="150"/>
      <c r="I128" s="150"/>
      <c r="J128" s="150"/>
      <c r="K128" s="150"/>
      <c r="L128" s="150"/>
      <c r="M128" s="152"/>
      <c r="N128" s="152"/>
      <c r="O128" s="152"/>
      <c r="P128" s="152"/>
      <c r="Q128" s="152"/>
      <c r="R128" s="152"/>
    </row>
    <row r="129" spans="1:18" ht="15.75" thickBot="1">
      <c r="A129" s="143"/>
      <c r="B129" s="6"/>
      <c r="C129" s="7" t="s">
        <v>9</v>
      </c>
      <c r="D129" s="153" t="s">
        <v>9</v>
      </c>
      <c r="E129" s="153"/>
      <c r="F129" s="154"/>
      <c r="G129" s="148"/>
      <c r="H129" s="155"/>
      <c r="I129" s="155"/>
      <c r="J129" s="155"/>
      <c r="K129" s="155"/>
      <c r="L129" s="155"/>
      <c r="M129" s="151"/>
      <c r="N129" s="151"/>
      <c r="O129" s="151"/>
      <c r="P129" s="151"/>
      <c r="Q129" s="151"/>
      <c r="R129" s="151"/>
    </row>
    <row r="130" spans="1:18" ht="15.75" thickBot="1">
      <c r="A130" s="6"/>
      <c r="B130" s="6"/>
      <c r="C130" s="6"/>
      <c r="D130" s="6" t="s">
        <v>10</v>
      </c>
      <c r="E130" s="6" t="s">
        <v>11</v>
      </c>
      <c r="F130" s="113" t="s">
        <v>12</v>
      </c>
      <c r="G130" s="6" t="s">
        <v>13</v>
      </c>
      <c r="H130" s="84"/>
      <c r="I130" s="84"/>
      <c r="J130" s="84"/>
      <c r="K130" s="84"/>
      <c r="L130" s="84"/>
      <c r="M130" s="84"/>
      <c r="N130" s="85"/>
      <c r="O130" s="84"/>
      <c r="P130" s="84"/>
      <c r="Q130" s="86"/>
      <c r="R130" s="84"/>
    </row>
    <row r="131" spans="1:18" ht="15.75" thickBot="1">
      <c r="A131" s="9"/>
      <c r="B131" s="6" t="s">
        <v>14</v>
      </c>
      <c r="C131" s="9"/>
      <c r="D131" s="10"/>
      <c r="E131" s="10"/>
      <c r="F131" s="78"/>
      <c r="G131" s="10"/>
      <c r="H131" s="87"/>
      <c r="I131" s="87"/>
      <c r="J131" s="87"/>
      <c r="K131" s="87"/>
      <c r="L131" s="87"/>
      <c r="M131" s="88"/>
      <c r="N131" s="88"/>
      <c r="O131" s="88"/>
      <c r="P131" s="88"/>
      <c r="Q131" s="87"/>
      <c r="R131" s="88"/>
    </row>
    <row r="132" spans="1:18" ht="15.75" thickBot="1">
      <c r="A132" s="70" t="s">
        <v>26</v>
      </c>
      <c r="B132" s="67" t="s">
        <v>68</v>
      </c>
      <c r="C132" s="71">
        <v>60</v>
      </c>
      <c r="D132" s="10">
        <v>0.6</v>
      </c>
      <c r="E132" s="10">
        <v>4.2</v>
      </c>
      <c r="F132" s="99">
        <v>4.2</v>
      </c>
      <c r="G132" s="39">
        <v>57</v>
      </c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26.25" thickBot="1">
      <c r="A133" s="34" t="s">
        <v>73</v>
      </c>
      <c r="B133" s="12" t="s">
        <v>37</v>
      </c>
      <c r="C133" s="48" t="s">
        <v>72</v>
      </c>
      <c r="D133" s="31">
        <v>7.46</v>
      </c>
      <c r="E133" s="31">
        <v>8.29</v>
      </c>
      <c r="F133" s="95">
        <v>9.44</v>
      </c>
      <c r="G133" s="31">
        <v>142</v>
      </c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8.75" customHeight="1" thickBot="1">
      <c r="A134" s="34">
        <v>303</v>
      </c>
      <c r="B134" s="12" t="s">
        <v>94</v>
      </c>
      <c r="C134" s="48">
        <v>150</v>
      </c>
      <c r="D134" s="31">
        <v>4.58</v>
      </c>
      <c r="E134" s="31">
        <v>5.01</v>
      </c>
      <c r="F134" s="95">
        <v>20.52</v>
      </c>
      <c r="G134" s="31">
        <v>145.5</v>
      </c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5.75" thickBot="1">
      <c r="A135" s="34" t="s">
        <v>26</v>
      </c>
      <c r="B135" s="12" t="s">
        <v>22</v>
      </c>
      <c r="C135" s="34">
        <v>40</v>
      </c>
      <c r="D135" s="10">
        <v>2.24</v>
      </c>
      <c r="E135" s="10">
        <v>0.44</v>
      </c>
      <c r="F135" s="99">
        <v>19.76</v>
      </c>
      <c r="G135" s="39">
        <v>92.02</v>
      </c>
      <c r="H135" s="82"/>
      <c r="I135" s="82"/>
      <c r="J135" s="82"/>
      <c r="K135" s="82"/>
      <c r="L135" s="82"/>
      <c r="M135" s="82"/>
      <c r="N135" s="87"/>
      <c r="O135" s="82"/>
      <c r="P135" s="82"/>
      <c r="Q135" s="82"/>
      <c r="R135" s="82"/>
    </row>
    <row r="136" spans="1:18" ht="15.75" thickBot="1">
      <c r="A136" s="34" t="s">
        <v>26</v>
      </c>
      <c r="B136" s="12" t="s">
        <v>16</v>
      </c>
      <c r="C136" s="34">
        <v>25</v>
      </c>
      <c r="D136" s="10">
        <v>1.98</v>
      </c>
      <c r="E136" s="10">
        <v>0.23</v>
      </c>
      <c r="F136" s="99">
        <v>12.1</v>
      </c>
      <c r="G136" s="39">
        <v>58.75</v>
      </c>
      <c r="H136" s="82"/>
      <c r="I136" s="82"/>
      <c r="J136" s="82"/>
      <c r="K136" s="82"/>
      <c r="L136" s="82"/>
      <c r="M136" s="82"/>
      <c r="N136" s="87"/>
      <c r="O136" s="82"/>
      <c r="P136" s="82"/>
      <c r="Q136" s="82"/>
      <c r="R136" s="82"/>
    </row>
    <row r="137" spans="1:18" ht="15.75" thickBot="1">
      <c r="A137" s="34">
        <v>377</v>
      </c>
      <c r="B137" s="12" t="s">
        <v>29</v>
      </c>
      <c r="C137" s="34">
        <v>200</v>
      </c>
      <c r="D137" s="10">
        <v>0.13</v>
      </c>
      <c r="E137" s="10">
        <v>0.02</v>
      </c>
      <c r="F137" s="99">
        <v>15.2</v>
      </c>
      <c r="G137" s="39">
        <v>62</v>
      </c>
      <c r="H137" s="82"/>
      <c r="I137" s="82"/>
      <c r="J137" s="82"/>
      <c r="K137" s="82"/>
      <c r="L137" s="82"/>
      <c r="M137" s="82"/>
      <c r="N137" s="87"/>
      <c r="O137" s="82"/>
      <c r="P137" s="82"/>
      <c r="Q137" s="82"/>
      <c r="R137" s="82"/>
    </row>
    <row r="138" spans="1:18" ht="15.75" thickBot="1">
      <c r="A138" s="36" t="s">
        <v>26</v>
      </c>
      <c r="B138" s="35" t="s">
        <v>17</v>
      </c>
      <c r="C138" s="36">
        <v>120</v>
      </c>
      <c r="D138" s="44">
        <v>0.48</v>
      </c>
      <c r="E138" s="44">
        <v>0.48</v>
      </c>
      <c r="F138" s="101">
        <v>12.24</v>
      </c>
      <c r="G138" s="44">
        <v>57.6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:18" ht="15.75" thickBot="1">
      <c r="A139" s="9"/>
      <c r="B139" s="16"/>
      <c r="C139" s="9"/>
      <c r="D139" s="10"/>
      <c r="E139" s="10"/>
      <c r="F139" s="78"/>
      <c r="G139" s="10"/>
      <c r="H139" s="87"/>
      <c r="I139" s="87"/>
      <c r="J139" s="87"/>
      <c r="K139" s="87"/>
      <c r="L139" s="87"/>
      <c r="M139" s="88"/>
      <c r="N139" s="88"/>
      <c r="O139" s="88"/>
      <c r="P139" s="88"/>
      <c r="Q139" s="87"/>
      <c r="R139" s="88"/>
    </row>
    <row r="140" spans="1:18" ht="15.75" thickBot="1">
      <c r="A140" s="19"/>
      <c r="B140" s="20" t="s">
        <v>18</v>
      </c>
      <c r="C140" s="19">
        <v>705</v>
      </c>
      <c r="D140" s="19">
        <f>SUM(D132:D139)</f>
        <v>17.47</v>
      </c>
      <c r="E140" s="19">
        <f>SUM(E132:E139)</f>
        <v>18.67</v>
      </c>
      <c r="F140" s="97">
        <f>SUM(F132:F139)</f>
        <v>93.46</v>
      </c>
      <c r="G140" s="19">
        <f>SUM(G132:G139)</f>
        <v>614.87</v>
      </c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1:18" ht="15.75" thickBot="1">
      <c r="A141" s="9"/>
      <c r="B141" s="23"/>
      <c r="C141" s="37"/>
      <c r="D141" s="37"/>
      <c r="E141" s="38"/>
      <c r="F141" s="98"/>
      <c r="G141" s="38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ht="15.75" thickBot="1">
      <c r="A142" s="28" t="s">
        <v>38</v>
      </c>
      <c r="B142" s="26"/>
      <c r="C142" s="27"/>
      <c r="D142" s="27"/>
      <c r="E142" s="27"/>
      <c r="F142" s="81"/>
      <c r="G142" s="27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1:18" ht="15.75" thickBot="1">
      <c r="A143" s="28" t="s">
        <v>33</v>
      </c>
      <c r="B143" s="26"/>
      <c r="C143" s="27"/>
      <c r="D143" s="27"/>
      <c r="E143" s="27"/>
      <c r="F143" s="81"/>
      <c r="G143" s="27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</row>
    <row r="144" spans="1:18" ht="15.75" thickBot="1">
      <c r="A144" s="28" t="s">
        <v>77</v>
      </c>
      <c r="B144" s="26"/>
      <c r="C144" s="27"/>
      <c r="D144" s="27"/>
      <c r="E144" s="27"/>
      <c r="F144" s="81"/>
      <c r="G144" s="27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1:18" ht="15.75" thickBot="1">
      <c r="A145" s="28" t="s">
        <v>21</v>
      </c>
      <c r="B145" s="26"/>
      <c r="C145" s="27"/>
      <c r="D145" s="27"/>
      <c r="E145" s="27"/>
      <c r="F145" s="81"/>
      <c r="G145" s="27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</row>
    <row r="146" spans="1:18" ht="15.75" thickBot="1">
      <c r="A146" s="27"/>
      <c r="B146" s="26"/>
      <c r="C146" s="27"/>
      <c r="D146" s="27"/>
      <c r="E146" s="27"/>
      <c r="F146" s="81"/>
      <c r="G146" s="27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</row>
    <row r="147" spans="1:18" ht="15.75" thickBot="1">
      <c r="A147" s="142" t="s">
        <v>3</v>
      </c>
      <c r="B147" s="5" t="s">
        <v>4</v>
      </c>
      <c r="C147" s="144" t="s">
        <v>5</v>
      </c>
      <c r="D147" s="145" t="s">
        <v>6</v>
      </c>
      <c r="E147" s="145"/>
      <c r="F147" s="146"/>
      <c r="G147" s="147" t="s">
        <v>89</v>
      </c>
      <c r="H147" s="149"/>
      <c r="I147" s="149"/>
      <c r="J147" s="149"/>
      <c r="K147" s="149"/>
      <c r="L147" s="149"/>
      <c r="M147" s="151"/>
      <c r="N147" s="151"/>
      <c r="O147" s="151"/>
      <c r="P147" s="151"/>
      <c r="Q147" s="151"/>
      <c r="R147" s="151"/>
    </row>
    <row r="148" spans="1:18" ht="15.75" thickBot="1">
      <c r="A148" s="143"/>
      <c r="B148" s="5" t="s">
        <v>8</v>
      </c>
      <c r="C148" s="144"/>
      <c r="D148" s="145"/>
      <c r="E148" s="145"/>
      <c r="F148" s="146"/>
      <c r="G148" s="148"/>
      <c r="H148" s="150"/>
      <c r="I148" s="150"/>
      <c r="J148" s="150"/>
      <c r="K148" s="150"/>
      <c r="L148" s="150"/>
      <c r="M148" s="152"/>
      <c r="N148" s="152"/>
      <c r="O148" s="152"/>
      <c r="P148" s="152"/>
      <c r="Q148" s="152"/>
      <c r="R148" s="152"/>
    </row>
    <row r="149" spans="1:18" ht="15.75" thickBot="1">
      <c r="A149" s="143"/>
      <c r="B149" s="6"/>
      <c r="C149" s="7" t="s">
        <v>9</v>
      </c>
      <c r="D149" s="153" t="s">
        <v>9</v>
      </c>
      <c r="E149" s="153"/>
      <c r="F149" s="154"/>
      <c r="G149" s="148"/>
      <c r="H149" s="155"/>
      <c r="I149" s="155"/>
      <c r="J149" s="155"/>
      <c r="K149" s="155"/>
      <c r="L149" s="155"/>
      <c r="M149" s="151"/>
      <c r="N149" s="151"/>
      <c r="O149" s="151"/>
      <c r="P149" s="151"/>
      <c r="Q149" s="151"/>
      <c r="R149" s="151"/>
    </row>
    <row r="150" spans="1:18" ht="15" customHeight="1" thickBot="1">
      <c r="A150" s="6"/>
      <c r="B150" s="6"/>
      <c r="C150" s="6"/>
      <c r="D150" s="6" t="s">
        <v>10</v>
      </c>
      <c r="E150" s="6" t="s">
        <v>11</v>
      </c>
      <c r="F150" s="113" t="s">
        <v>12</v>
      </c>
      <c r="G150" s="6" t="s">
        <v>13</v>
      </c>
      <c r="H150" s="84"/>
      <c r="I150" s="84"/>
      <c r="J150" s="84"/>
      <c r="K150" s="84"/>
      <c r="L150" s="84"/>
      <c r="M150" s="84"/>
      <c r="N150" s="85"/>
      <c r="O150" s="84"/>
      <c r="P150" s="84"/>
      <c r="Q150" s="86"/>
      <c r="R150" s="84"/>
    </row>
    <row r="151" spans="1:18" ht="15.75" thickBot="1">
      <c r="A151" s="9"/>
      <c r="B151" s="6" t="s">
        <v>14</v>
      </c>
      <c r="C151" s="9"/>
      <c r="D151" s="10"/>
      <c r="E151" s="10"/>
      <c r="F151" s="78"/>
      <c r="G151" s="10"/>
      <c r="H151" s="87"/>
      <c r="I151" s="87"/>
      <c r="J151" s="87"/>
      <c r="K151" s="87"/>
      <c r="L151" s="87"/>
      <c r="M151" s="88"/>
      <c r="N151" s="88"/>
      <c r="O151" s="88"/>
      <c r="P151" s="88"/>
      <c r="Q151" s="87"/>
      <c r="R151" s="88"/>
    </row>
    <row r="152" spans="1:18" ht="27" customHeight="1" thickBot="1">
      <c r="A152" s="66" t="s">
        <v>87</v>
      </c>
      <c r="B152" s="67" t="s">
        <v>88</v>
      </c>
      <c r="C152" s="69">
        <v>60</v>
      </c>
      <c r="D152" s="10">
        <v>1.02</v>
      </c>
      <c r="E152" s="10">
        <v>3</v>
      </c>
      <c r="F152" s="99">
        <v>5.1</v>
      </c>
      <c r="G152" s="39">
        <v>51.42</v>
      </c>
      <c r="H152" s="82"/>
      <c r="I152" s="82"/>
      <c r="J152" s="82"/>
      <c r="K152" s="82"/>
      <c r="L152" s="82"/>
      <c r="M152" s="82"/>
      <c r="N152" s="87"/>
      <c r="O152" s="82"/>
      <c r="P152" s="82"/>
      <c r="Q152" s="82"/>
      <c r="R152" s="82"/>
    </row>
    <row r="153" spans="1:18" ht="15.75" thickBot="1">
      <c r="A153" s="34" t="s">
        <v>74</v>
      </c>
      <c r="B153" s="12" t="s">
        <v>63</v>
      </c>
      <c r="C153" s="34" t="s">
        <v>62</v>
      </c>
      <c r="D153" s="10">
        <v>8.2</v>
      </c>
      <c r="E153" s="10">
        <v>6.64</v>
      </c>
      <c r="F153" s="99">
        <v>11.29</v>
      </c>
      <c r="G153" s="39">
        <v>135</v>
      </c>
      <c r="H153" s="82"/>
      <c r="I153" s="82"/>
      <c r="J153" s="82"/>
      <c r="K153" s="82"/>
      <c r="L153" s="82"/>
      <c r="M153" s="82"/>
      <c r="N153" s="87"/>
      <c r="O153" s="82"/>
      <c r="P153" s="82"/>
      <c r="Q153" s="82"/>
      <c r="R153" s="82"/>
    </row>
    <row r="154" spans="1:18" ht="15.75" thickBot="1">
      <c r="A154" s="34">
        <v>310</v>
      </c>
      <c r="B154" s="12" t="s">
        <v>28</v>
      </c>
      <c r="C154" s="34">
        <v>150</v>
      </c>
      <c r="D154" s="10">
        <v>2.88</v>
      </c>
      <c r="E154" s="10">
        <v>4.32</v>
      </c>
      <c r="F154" s="78">
        <v>23.01</v>
      </c>
      <c r="G154" s="10">
        <v>142.35</v>
      </c>
      <c r="H154" s="108"/>
      <c r="I154" s="108"/>
      <c r="J154" s="82"/>
      <c r="K154" s="82"/>
      <c r="L154" s="108"/>
      <c r="M154" s="82"/>
      <c r="N154" s="87"/>
      <c r="O154" s="82"/>
      <c r="P154" s="82"/>
      <c r="Q154" s="108"/>
      <c r="R154" s="82"/>
    </row>
    <row r="155" spans="1:18" ht="15.75" thickBot="1">
      <c r="A155" s="49">
        <v>376</v>
      </c>
      <c r="B155" s="50" t="s">
        <v>45</v>
      </c>
      <c r="C155" s="51">
        <v>200</v>
      </c>
      <c r="D155" s="33">
        <v>0.07</v>
      </c>
      <c r="E155" s="33">
        <v>0.02</v>
      </c>
      <c r="F155" s="96">
        <v>15</v>
      </c>
      <c r="G155" s="115">
        <v>60</v>
      </c>
      <c r="H155" s="105"/>
      <c r="I155" s="105"/>
      <c r="J155" s="105"/>
      <c r="K155" s="105"/>
      <c r="L155" s="105"/>
      <c r="M155" s="105"/>
      <c r="N155" s="105"/>
      <c r="O155" s="105"/>
      <c r="P155" s="105"/>
      <c r="Q155" s="104"/>
      <c r="R155" s="104"/>
    </row>
    <row r="156" spans="1:18" ht="15.75" thickBot="1">
      <c r="A156" s="34" t="s">
        <v>26</v>
      </c>
      <c r="B156" s="12" t="s">
        <v>16</v>
      </c>
      <c r="C156" s="48" t="s">
        <v>39</v>
      </c>
      <c r="D156" s="10">
        <v>1.98</v>
      </c>
      <c r="E156" s="10">
        <v>0.25</v>
      </c>
      <c r="F156" s="99">
        <v>12.1</v>
      </c>
      <c r="G156" s="31">
        <v>58.8</v>
      </c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1:18" ht="15.75" thickBot="1">
      <c r="A157" s="34" t="s">
        <v>26</v>
      </c>
      <c r="B157" s="12" t="s">
        <v>22</v>
      </c>
      <c r="C157" s="48" t="s">
        <v>39</v>
      </c>
      <c r="D157" s="31">
        <v>1.4</v>
      </c>
      <c r="E157" s="31">
        <v>0.28</v>
      </c>
      <c r="F157" s="95">
        <v>12.35</v>
      </c>
      <c r="G157" s="31">
        <v>57.5</v>
      </c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1:18" ht="26.25" thickBot="1">
      <c r="A158" s="34" t="s">
        <v>26</v>
      </c>
      <c r="B158" s="12" t="s">
        <v>85</v>
      </c>
      <c r="C158" s="34">
        <v>200</v>
      </c>
      <c r="D158" s="31">
        <v>5.6</v>
      </c>
      <c r="E158" s="31">
        <v>5</v>
      </c>
      <c r="F158" s="95">
        <v>21.6</v>
      </c>
      <c r="G158" s="31">
        <v>154</v>
      </c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1:18" ht="15.75" thickBot="1">
      <c r="A159" s="9"/>
      <c r="B159" s="12"/>
      <c r="C159" s="31"/>
      <c r="D159" s="31"/>
      <c r="E159" s="31"/>
      <c r="F159" s="95"/>
      <c r="G159" s="31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1:18" ht="15.75" thickBot="1">
      <c r="A160" s="19"/>
      <c r="B160" s="20" t="s">
        <v>18</v>
      </c>
      <c r="C160" s="47">
        <v>560</v>
      </c>
      <c r="D160" s="47">
        <f>SUM(D152:D159)</f>
        <v>21.15</v>
      </c>
      <c r="E160" s="47">
        <f>SUM(E152:E159)</f>
        <v>19.509999999999998</v>
      </c>
      <c r="F160" s="103">
        <f>SUM(F152:F159)</f>
        <v>100.44999999999999</v>
      </c>
      <c r="G160" s="47">
        <f>SUM(G152:G159)</f>
        <v>659.0699999999999</v>
      </c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1:18" ht="15.75" thickBot="1">
      <c r="A161" s="9"/>
      <c r="B161" s="23"/>
      <c r="C161" s="31"/>
      <c r="D161" s="31"/>
      <c r="E161" s="45"/>
      <c r="F161" s="102"/>
      <c r="G161" s="45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1:18" ht="15.75" thickBot="1">
      <c r="A162" s="28" t="s">
        <v>40</v>
      </c>
      <c r="B162" s="26"/>
      <c r="C162" s="27"/>
      <c r="D162" s="27"/>
      <c r="E162" s="27"/>
      <c r="F162" s="81"/>
      <c r="G162" s="27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</row>
    <row r="163" spans="1:18" ht="15.75" thickBot="1">
      <c r="A163" s="28" t="s">
        <v>33</v>
      </c>
      <c r="B163" s="26"/>
      <c r="C163" s="27"/>
      <c r="D163" s="27"/>
      <c r="E163" s="27"/>
      <c r="F163" s="81"/>
      <c r="G163" s="27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</row>
    <row r="164" spans="1:18" ht="15.75" thickBot="1">
      <c r="A164" s="28" t="s">
        <v>77</v>
      </c>
      <c r="B164" s="26"/>
      <c r="C164" s="27"/>
      <c r="D164" s="27"/>
      <c r="E164" s="27"/>
      <c r="F164" s="81"/>
      <c r="G164" s="27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</row>
    <row r="165" spans="1:18" ht="15.75" thickBot="1">
      <c r="A165" s="28" t="s">
        <v>21</v>
      </c>
      <c r="B165" s="26"/>
      <c r="C165" s="27"/>
      <c r="D165" s="27"/>
      <c r="E165" s="27"/>
      <c r="F165" s="81"/>
      <c r="G165" s="27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1:18" ht="15.75" thickBot="1">
      <c r="A166" s="27"/>
      <c r="B166" s="26"/>
      <c r="C166" s="27"/>
      <c r="D166" s="27"/>
      <c r="E166" s="27"/>
      <c r="F166" s="81"/>
      <c r="G166" s="27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</row>
    <row r="167" spans="1:18" ht="15.75" thickBot="1">
      <c r="A167" s="142" t="s">
        <v>3</v>
      </c>
      <c r="B167" s="5" t="s">
        <v>4</v>
      </c>
      <c r="C167" s="144" t="s">
        <v>5</v>
      </c>
      <c r="D167" s="145" t="s">
        <v>6</v>
      </c>
      <c r="E167" s="145"/>
      <c r="F167" s="146"/>
      <c r="G167" s="147" t="s">
        <v>7</v>
      </c>
      <c r="H167" s="149"/>
      <c r="I167" s="149"/>
      <c r="J167" s="149"/>
      <c r="K167" s="149"/>
      <c r="L167" s="149"/>
      <c r="M167" s="151"/>
      <c r="N167" s="151"/>
      <c r="O167" s="151"/>
      <c r="P167" s="151"/>
      <c r="Q167" s="151"/>
      <c r="R167" s="151"/>
    </row>
    <row r="168" spans="1:18" ht="15.75" thickBot="1">
      <c r="A168" s="143"/>
      <c r="B168" s="5" t="s">
        <v>8</v>
      </c>
      <c r="C168" s="144"/>
      <c r="D168" s="145"/>
      <c r="E168" s="145"/>
      <c r="F168" s="146"/>
      <c r="G168" s="148"/>
      <c r="H168" s="150"/>
      <c r="I168" s="150"/>
      <c r="J168" s="150"/>
      <c r="K168" s="150"/>
      <c r="L168" s="150"/>
      <c r="M168" s="152"/>
      <c r="N168" s="152"/>
      <c r="O168" s="152"/>
      <c r="P168" s="152"/>
      <c r="Q168" s="152"/>
      <c r="R168" s="152"/>
    </row>
    <row r="169" spans="1:18" ht="15.75" thickBot="1">
      <c r="A169" s="143"/>
      <c r="B169" s="6"/>
      <c r="C169" s="7" t="s">
        <v>9</v>
      </c>
      <c r="D169" s="153" t="s">
        <v>9</v>
      </c>
      <c r="E169" s="153"/>
      <c r="F169" s="154"/>
      <c r="G169" s="148"/>
      <c r="H169" s="155"/>
      <c r="I169" s="155"/>
      <c r="J169" s="155"/>
      <c r="K169" s="155"/>
      <c r="L169" s="155"/>
      <c r="M169" s="151"/>
      <c r="N169" s="151"/>
      <c r="O169" s="151"/>
      <c r="P169" s="151"/>
      <c r="Q169" s="151"/>
      <c r="R169" s="151"/>
    </row>
    <row r="170" spans="1:18" ht="15.75" thickBot="1">
      <c r="A170" s="6"/>
      <c r="B170" s="6"/>
      <c r="C170" s="6"/>
      <c r="D170" s="6" t="s">
        <v>10</v>
      </c>
      <c r="E170" s="6" t="s">
        <v>11</v>
      </c>
      <c r="F170" s="113" t="s">
        <v>12</v>
      </c>
      <c r="G170" s="6" t="s">
        <v>13</v>
      </c>
      <c r="H170" s="84"/>
      <c r="I170" s="84"/>
      <c r="J170" s="84"/>
      <c r="K170" s="84"/>
      <c r="L170" s="84"/>
      <c r="M170" s="84"/>
      <c r="N170" s="85"/>
      <c r="O170" s="84"/>
      <c r="P170" s="84"/>
      <c r="Q170" s="86"/>
      <c r="R170" s="84"/>
    </row>
    <row r="171" spans="1:18" ht="15.75" thickBot="1">
      <c r="A171" s="9"/>
      <c r="B171" s="6" t="s">
        <v>14</v>
      </c>
      <c r="C171" s="9"/>
      <c r="D171" s="10"/>
      <c r="E171" s="10"/>
      <c r="F171" s="78"/>
      <c r="G171" s="10"/>
      <c r="H171" s="87"/>
      <c r="I171" s="87"/>
      <c r="J171" s="87"/>
      <c r="K171" s="87"/>
      <c r="L171" s="87"/>
      <c r="M171" s="88"/>
      <c r="N171" s="88"/>
      <c r="O171" s="88"/>
      <c r="P171" s="88"/>
      <c r="Q171" s="87"/>
      <c r="R171" s="88"/>
    </row>
    <row r="172" spans="1:18" ht="26.25" thickBot="1">
      <c r="A172" s="34">
        <v>224</v>
      </c>
      <c r="B172" s="12" t="s">
        <v>97</v>
      </c>
      <c r="C172" s="34">
        <v>160</v>
      </c>
      <c r="D172" s="10">
        <v>16.66</v>
      </c>
      <c r="E172" s="10">
        <v>15.8</v>
      </c>
      <c r="F172" s="99">
        <v>52.3</v>
      </c>
      <c r="G172" s="39">
        <v>418.3</v>
      </c>
      <c r="H172" s="82"/>
      <c r="I172" s="82"/>
      <c r="J172" s="82"/>
      <c r="K172" s="82"/>
      <c r="L172" s="82"/>
      <c r="M172" s="82"/>
      <c r="N172" s="87"/>
      <c r="O172" s="82"/>
      <c r="P172" s="82"/>
      <c r="Q172" s="82"/>
      <c r="R172" s="82"/>
    </row>
    <row r="173" spans="1:18" ht="15.75" thickBot="1">
      <c r="A173" s="34" t="s">
        <v>26</v>
      </c>
      <c r="B173" s="12" t="s">
        <v>41</v>
      </c>
      <c r="C173" s="34">
        <v>30</v>
      </c>
      <c r="D173" s="10">
        <v>2.34</v>
      </c>
      <c r="E173" s="10">
        <v>2.6</v>
      </c>
      <c r="F173" s="99">
        <v>16.32</v>
      </c>
      <c r="G173" s="39">
        <v>96.3</v>
      </c>
      <c r="H173" s="82"/>
      <c r="I173" s="82"/>
      <c r="J173" s="82"/>
      <c r="K173" s="82"/>
      <c r="L173" s="82"/>
      <c r="M173" s="82"/>
      <c r="N173" s="87"/>
      <c r="O173" s="82"/>
      <c r="P173" s="82"/>
      <c r="Q173" s="82"/>
      <c r="R173" s="82"/>
    </row>
    <row r="174" spans="1:18" ht="15.75" thickBot="1">
      <c r="A174" s="34">
        <v>382</v>
      </c>
      <c r="B174" s="12" t="s">
        <v>15</v>
      </c>
      <c r="C174" s="34">
        <v>200</v>
      </c>
      <c r="D174" s="31">
        <v>4.08</v>
      </c>
      <c r="E174" s="31">
        <v>3.54</v>
      </c>
      <c r="F174" s="95">
        <v>17.58</v>
      </c>
      <c r="G174" s="31">
        <v>118.6</v>
      </c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1:18" ht="15.75" thickBot="1">
      <c r="A175" s="34" t="s">
        <v>26</v>
      </c>
      <c r="B175" s="12" t="s">
        <v>16</v>
      </c>
      <c r="C175" s="34">
        <v>40</v>
      </c>
      <c r="D175" s="10">
        <v>3.16</v>
      </c>
      <c r="E175" s="10">
        <v>0.4</v>
      </c>
      <c r="F175" s="78">
        <v>19.32</v>
      </c>
      <c r="G175" s="39">
        <v>94</v>
      </c>
      <c r="H175" s="87"/>
      <c r="I175" s="87"/>
      <c r="J175" s="82"/>
      <c r="K175" s="82"/>
      <c r="L175" s="82"/>
      <c r="M175" s="82"/>
      <c r="N175" s="87"/>
      <c r="O175" s="82"/>
      <c r="P175" s="82"/>
      <c r="Q175" s="87"/>
      <c r="R175" s="82"/>
    </row>
    <row r="176" spans="1:18" ht="19.5" customHeight="1" thickBot="1">
      <c r="A176" s="34" t="s">
        <v>26</v>
      </c>
      <c r="B176" s="12" t="s">
        <v>56</v>
      </c>
      <c r="C176" s="34">
        <v>120</v>
      </c>
      <c r="D176" s="44">
        <v>0.48</v>
      </c>
      <c r="E176" s="44">
        <v>0.48</v>
      </c>
      <c r="F176" s="101">
        <v>12.24</v>
      </c>
      <c r="G176" s="44">
        <v>57.6</v>
      </c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1:18" ht="15.75" thickBot="1">
      <c r="A177" s="9"/>
      <c r="B177" s="17"/>
      <c r="C177" s="9"/>
      <c r="D177" s="10"/>
      <c r="E177" s="10"/>
      <c r="F177" s="78"/>
      <c r="G177" s="10"/>
      <c r="H177" s="87"/>
      <c r="I177" s="87"/>
      <c r="J177" s="87"/>
      <c r="K177" s="87"/>
      <c r="L177" s="87"/>
      <c r="M177" s="88"/>
      <c r="N177" s="88"/>
      <c r="O177" s="88"/>
      <c r="P177" s="88"/>
      <c r="Q177" s="87"/>
      <c r="R177" s="88"/>
    </row>
    <row r="178" spans="1:18" ht="15.75" thickBot="1">
      <c r="A178" s="19"/>
      <c r="B178" s="20" t="s">
        <v>18</v>
      </c>
      <c r="C178" s="19">
        <f>SUM(C172:C177)</f>
        <v>550</v>
      </c>
      <c r="D178" s="19">
        <f>SUM(D172:D177)</f>
        <v>26.72</v>
      </c>
      <c r="E178" s="19">
        <f>SUM(E172:E177)</f>
        <v>22.82</v>
      </c>
      <c r="F178" s="97">
        <f>SUM(F172:F177)</f>
        <v>117.76</v>
      </c>
      <c r="G178" s="19">
        <f>SUM(G172:G177)</f>
        <v>784.8000000000001</v>
      </c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</row>
    <row r="179" spans="1:18" ht="15.75" thickBot="1">
      <c r="A179" s="9"/>
      <c r="B179" s="23"/>
      <c r="C179" s="37"/>
      <c r="D179" s="37"/>
      <c r="E179" s="38"/>
      <c r="F179" s="98"/>
      <c r="G179" s="38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1:18" ht="15.75" thickBot="1">
      <c r="A180" s="28" t="s">
        <v>42</v>
      </c>
      <c r="B180" s="26"/>
      <c r="C180" s="27"/>
      <c r="D180" s="27"/>
      <c r="E180" s="27"/>
      <c r="F180" s="81"/>
      <c r="G180" s="27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1:18" ht="15.75" thickBot="1">
      <c r="A181" s="28" t="s">
        <v>43</v>
      </c>
      <c r="B181" s="26"/>
      <c r="C181" s="27"/>
      <c r="D181" s="27"/>
      <c r="E181" s="27"/>
      <c r="F181" s="81"/>
      <c r="G181" s="27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</row>
    <row r="182" spans="1:18" ht="15.75" thickBot="1">
      <c r="A182" s="28" t="s">
        <v>77</v>
      </c>
      <c r="B182" s="26"/>
      <c r="C182" s="27"/>
      <c r="D182" s="27"/>
      <c r="E182" s="27"/>
      <c r="F182" s="81"/>
      <c r="G182" s="27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</row>
    <row r="183" spans="1:18" ht="15.75" thickBot="1">
      <c r="A183" s="28" t="s">
        <v>21</v>
      </c>
      <c r="B183" s="26"/>
      <c r="C183" s="27"/>
      <c r="D183" s="27"/>
      <c r="E183" s="27"/>
      <c r="F183" s="81"/>
      <c r="G183" s="27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</row>
    <row r="184" spans="1:18" ht="15.75" thickBot="1">
      <c r="A184" s="27"/>
      <c r="B184" s="26"/>
      <c r="C184" s="27"/>
      <c r="D184" s="27"/>
      <c r="E184" s="27"/>
      <c r="F184" s="81"/>
      <c r="G184" s="27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</row>
    <row r="185" spans="1:18" ht="15.75" thickBot="1">
      <c r="A185" s="142" t="s">
        <v>3</v>
      </c>
      <c r="B185" s="5" t="s">
        <v>4</v>
      </c>
      <c r="C185" s="144" t="s">
        <v>5</v>
      </c>
      <c r="D185" s="145" t="s">
        <v>6</v>
      </c>
      <c r="E185" s="145"/>
      <c r="F185" s="146"/>
      <c r="G185" s="147" t="s">
        <v>7</v>
      </c>
      <c r="H185" s="149"/>
      <c r="I185" s="149"/>
      <c r="J185" s="149"/>
      <c r="K185" s="149"/>
      <c r="L185" s="149"/>
      <c r="M185" s="151"/>
      <c r="N185" s="151"/>
      <c r="O185" s="151"/>
      <c r="P185" s="151"/>
      <c r="Q185" s="151"/>
      <c r="R185" s="151"/>
    </row>
    <row r="186" spans="1:18" ht="15.75" thickBot="1">
      <c r="A186" s="143"/>
      <c r="B186" s="5" t="s">
        <v>8</v>
      </c>
      <c r="C186" s="144"/>
      <c r="D186" s="145"/>
      <c r="E186" s="145"/>
      <c r="F186" s="146"/>
      <c r="G186" s="148"/>
      <c r="H186" s="150"/>
      <c r="I186" s="150"/>
      <c r="J186" s="150"/>
      <c r="K186" s="150"/>
      <c r="L186" s="150"/>
      <c r="M186" s="152"/>
      <c r="N186" s="152"/>
      <c r="O186" s="152"/>
      <c r="P186" s="152"/>
      <c r="Q186" s="152"/>
      <c r="R186" s="152"/>
    </row>
    <row r="187" spans="1:18" ht="15.75" thickBot="1">
      <c r="A187" s="143"/>
      <c r="B187" s="6"/>
      <c r="C187" s="7" t="s">
        <v>9</v>
      </c>
      <c r="D187" s="153" t="s">
        <v>9</v>
      </c>
      <c r="E187" s="153"/>
      <c r="F187" s="154"/>
      <c r="G187" s="148"/>
      <c r="H187" s="155"/>
      <c r="I187" s="155"/>
      <c r="J187" s="155"/>
      <c r="K187" s="155"/>
      <c r="L187" s="155"/>
      <c r="M187" s="151"/>
      <c r="N187" s="151"/>
      <c r="O187" s="151"/>
      <c r="P187" s="151"/>
      <c r="Q187" s="151"/>
      <c r="R187" s="151"/>
    </row>
    <row r="188" spans="1:18" ht="15.75" thickBot="1">
      <c r="A188" s="6"/>
      <c r="B188" s="6"/>
      <c r="C188" s="6"/>
      <c r="D188" s="6" t="s">
        <v>10</v>
      </c>
      <c r="E188" s="6" t="s">
        <v>11</v>
      </c>
      <c r="F188" s="113" t="s">
        <v>12</v>
      </c>
      <c r="G188" s="6" t="s">
        <v>13</v>
      </c>
      <c r="H188" s="84"/>
      <c r="I188" s="84"/>
      <c r="J188" s="84"/>
      <c r="K188" s="84"/>
      <c r="L188" s="84"/>
      <c r="M188" s="84"/>
      <c r="N188" s="85"/>
      <c r="O188" s="84"/>
      <c r="P188" s="84"/>
      <c r="Q188" s="86"/>
      <c r="R188" s="84"/>
    </row>
    <row r="189" spans="1:18" ht="15.75" thickBot="1">
      <c r="A189" s="9"/>
      <c r="B189" s="6" t="s">
        <v>14</v>
      </c>
      <c r="C189" s="9"/>
      <c r="D189" s="10"/>
      <c r="E189" s="10"/>
      <c r="F189" s="78"/>
      <c r="G189" s="10"/>
      <c r="H189" s="87"/>
      <c r="I189" s="87"/>
      <c r="J189" s="87"/>
      <c r="K189" s="87"/>
      <c r="L189" s="87"/>
      <c r="M189" s="88"/>
      <c r="N189" s="88"/>
      <c r="O189" s="88"/>
      <c r="P189" s="88"/>
      <c r="Q189" s="87"/>
      <c r="R189" s="88"/>
    </row>
    <row r="190" spans="1:18" ht="26.25" thickBot="1">
      <c r="A190" s="66">
        <v>55</v>
      </c>
      <c r="B190" s="67" t="s">
        <v>75</v>
      </c>
      <c r="C190" s="68">
        <f>C53</f>
        <v>60</v>
      </c>
      <c r="D190" s="31">
        <v>0.85</v>
      </c>
      <c r="E190" s="31">
        <v>3.6</v>
      </c>
      <c r="F190" s="95">
        <v>3.77</v>
      </c>
      <c r="G190" s="31">
        <v>51</v>
      </c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1:18" ht="26.25" thickBot="1">
      <c r="A191" s="72" t="s">
        <v>98</v>
      </c>
      <c r="B191" s="73" t="s">
        <v>99</v>
      </c>
      <c r="C191" s="74">
        <v>110</v>
      </c>
      <c r="D191" s="75">
        <v>13.72</v>
      </c>
      <c r="E191" s="31">
        <v>20.48</v>
      </c>
      <c r="F191" s="95">
        <v>8.1</v>
      </c>
      <c r="G191" s="31">
        <v>272</v>
      </c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1:18" ht="26.25" thickBot="1">
      <c r="A192" s="72" t="s">
        <v>57</v>
      </c>
      <c r="B192" s="73" t="s">
        <v>44</v>
      </c>
      <c r="C192" s="76">
        <v>150</v>
      </c>
      <c r="D192" s="75">
        <v>5.46</v>
      </c>
      <c r="E192" s="31">
        <v>5.79</v>
      </c>
      <c r="F192" s="95">
        <v>30.46</v>
      </c>
      <c r="G192" s="75">
        <v>196</v>
      </c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1:18" ht="15.75" thickBot="1">
      <c r="A193" s="36" t="s">
        <v>59</v>
      </c>
      <c r="B193" s="12" t="s">
        <v>25</v>
      </c>
      <c r="C193" s="30">
        <v>200</v>
      </c>
      <c r="D193" s="31">
        <v>3.17</v>
      </c>
      <c r="E193" s="31">
        <v>2.68</v>
      </c>
      <c r="F193" s="95">
        <v>15.95</v>
      </c>
      <c r="G193" s="31">
        <v>101</v>
      </c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1:18" ht="15.75" thickBot="1">
      <c r="A194" s="36" t="s">
        <v>26</v>
      </c>
      <c r="B194" s="16" t="s">
        <v>16</v>
      </c>
      <c r="C194" s="48" t="s">
        <v>39</v>
      </c>
      <c r="D194" s="10">
        <v>1.98</v>
      </c>
      <c r="E194" s="10">
        <v>0.25</v>
      </c>
      <c r="F194" s="99">
        <v>12.1</v>
      </c>
      <c r="G194" s="31">
        <v>58.8</v>
      </c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1:18" ht="15.75" thickBot="1">
      <c r="A195" s="36" t="s">
        <v>26</v>
      </c>
      <c r="B195" s="16" t="s">
        <v>22</v>
      </c>
      <c r="C195" s="30">
        <v>25</v>
      </c>
      <c r="D195" s="31">
        <v>1.4</v>
      </c>
      <c r="E195" s="31">
        <v>0.28</v>
      </c>
      <c r="F195" s="95">
        <v>12.35</v>
      </c>
      <c r="G195" s="31">
        <v>57.5</v>
      </c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1:18" ht="15.75" thickBot="1">
      <c r="A196" s="44" t="s">
        <v>26</v>
      </c>
      <c r="B196" s="16" t="s">
        <v>58</v>
      </c>
      <c r="C196" s="44">
        <f>C95</f>
        <v>200</v>
      </c>
      <c r="D196" s="10" t="s">
        <v>65</v>
      </c>
      <c r="E196" s="10">
        <v>0</v>
      </c>
      <c r="F196" s="78" t="s">
        <v>66</v>
      </c>
      <c r="G196" s="39" t="s">
        <v>67</v>
      </c>
      <c r="H196" s="87"/>
      <c r="I196" s="87"/>
      <c r="J196" s="82"/>
      <c r="K196" s="82"/>
      <c r="L196" s="82"/>
      <c r="M196" s="82"/>
      <c r="N196" s="87"/>
      <c r="O196" s="82"/>
      <c r="P196" s="82"/>
      <c r="Q196" s="87"/>
      <c r="R196" s="82"/>
    </row>
    <row r="197" spans="1:18" ht="15.75" thickBot="1">
      <c r="A197" s="9"/>
      <c r="B197" s="16"/>
      <c r="C197" s="31"/>
      <c r="D197" s="31"/>
      <c r="E197" s="31"/>
      <c r="F197" s="95"/>
      <c r="G197" s="31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1:18" ht="15.75" thickBot="1">
      <c r="A198" s="19"/>
      <c r="B198" s="20" t="s">
        <v>18</v>
      </c>
      <c r="C198" s="47">
        <v>560</v>
      </c>
      <c r="D198" s="47">
        <f>SUM(D189:D197)</f>
        <v>26.580000000000002</v>
      </c>
      <c r="E198" s="47">
        <v>33.04</v>
      </c>
      <c r="F198" s="103">
        <v>105.73</v>
      </c>
      <c r="G198" s="77">
        <v>828.3</v>
      </c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1:18" ht="15.75" thickBot="1">
      <c r="A199" s="9"/>
      <c r="B199" s="23"/>
      <c r="C199" s="31"/>
      <c r="D199" s="31"/>
      <c r="E199" s="45"/>
      <c r="F199" s="102"/>
      <c r="G199" s="45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4" spans="1:18" ht="15.75">
      <c r="A204" s="52"/>
      <c r="B204" s="5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</row>
    <row r="205" spans="1:18" ht="18.75">
      <c r="A205" s="179"/>
      <c r="B205" s="179"/>
      <c r="C205" s="179"/>
      <c r="D205" s="179"/>
      <c r="E205" s="179"/>
      <c r="F205" s="179"/>
      <c r="G205" s="54"/>
      <c r="H205" s="54"/>
      <c r="I205" s="54"/>
      <c r="J205" s="54"/>
      <c r="K205" s="180" t="s">
        <v>46</v>
      </c>
      <c r="L205" s="180"/>
      <c r="M205" s="180"/>
      <c r="N205" s="180"/>
      <c r="O205" s="180"/>
      <c r="P205" s="180"/>
      <c r="Q205" s="179"/>
      <c r="R205" s="179"/>
    </row>
    <row r="206" spans="1:18" ht="18.75">
      <c r="A206" s="55"/>
      <c r="B206" s="56"/>
      <c r="C206" s="55"/>
      <c r="D206" s="55"/>
      <c r="E206" s="55"/>
      <c r="F206" s="55"/>
      <c r="G206" s="55"/>
      <c r="H206" s="52"/>
      <c r="I206" s="52"/>
      <c r="J206" s="52"/>
      <c r="K206" s="57"/>
      <c r="L206" s="58"/>
      <c r="M206" s="57"/>
      <c r="N206" s="57"/>
      <c r="O206" s="57"/>
      <c r="P206" s="57"/>
      <c r="Q206" s="52"/>
      <c r="R206" s="53"/>
    </row>
    <row r="207" spans="1:18" ht="18.75">
      <c r="A207" s="181"/>
      <c r="B207" s="182"/>
      <c r="C207" s="182"/>
      <c r="D207" s="59"/>
      <c r="E207" s="59"/>
      <c r="F207" s="59"/>
      <c r="G207" s="59"/>
      <c r="H207" s="52"/>
      <c r="I207" s="52"/>
      <c r="J207" s="52"/>
      <c r="K207" s="183" t="s">
        <v>47</v>
      </c>
      <c r="L207" s="183"/>
      <c r="M207" s="183"/>
      <c r="N207" s="184"/>
      <c r="O207" s="184"/>
      <c r="P207" s="60"/>
      <c r="Q207" s="181"/>
      <c r="R207" s="182"/>
    </row>
    <row r="208" spans="1:18" ht="18.75">
      <c r="A208" s="61"/>
      <c r="B208" s="56"/>
      <c r="C208" s="55"/>
      <c r="D208" s="55"/>
      <c r="E208" s="55"/>
      <c r="F208" s="55"/>
      <c r="G208" s="55"/>
      <c r="H208" s="52"/>
      <c r="I208" s="52"/>
      <c r="J208" s="52"/>
      <c r="K208" s="62"/>
      <c r="L208" s="63"/>
      <c r="M208" s="57"/>
      <c r="N208" s="57"/>
      <c r="O208" s="57"/>
      <c r="P208" s="57"/>
      <c r="Q208" s="61"/>
      <c r="R208" s="56"/>
    </row>
    <row r="209" spans="1:18" ht="18.75">
      <c r="A209" s="61"/>
      <c r="B209" s="56"/>
      <c r="C209" s="55"/>
      <c r="D209" s="55"/>
      <c r="E209" s="55"/>
      <c r="F209" s="55"/>
      <c r="G209" s="55"/>
      <c r="H209" s="52"/>
      <c r="I209" s="52"/>
      <c r="J209" s="52"/>
      <c r="K209" s="62"/>
      <c r="L209" s="63"/>
      <c r="M209" s="57"/>
      <c r="N209" s="175" t="s">
        <v>48</v>
      </c>
      <c r="O209" s="176"/>
      <c r="P209" s="57"/>
      <c r="Q209" s="61"/>
      <c r="R209" s="56"/>
    </row>
    <row r="210" spans="1:18" ht="18.75">
      <c r="A210" s="61"/>
      <c r="B210" s="56"/>
      <c r="C210" s="55"/>
      <c r="D210" s="55"/>
      <c r="E210" s="55"/>
      <c r="F210" s="55"/>
      <c r="G210" s="55"/>
      <c r="H210" s="52"/>
      <c r="I210" s="52"/>
      <c r="J210" s="52"/>
      <c r="K210" s="62"/>
      <c r="L210" s="63"/>
      <c r="M210" s="57"/>
      <c r="N210" s="57"/>
      <c r="O210" s="57"/>
      <c r="P210" s="57"/>
      <c r="Q210" s="61"/>
      <c r="R210" s="56"/>
    </row>
    <row r="211" spans="1:18" ht="18.75">
      <c r="A211" s="55"/>
      <c r="B211" s="64"/>
      <c r="C211" s="55"/>
      <c r="D211" s="55"/>
      <c r="E211" s="55"/>
      <c r="F211" s="55"/>
      <c r="G211" s="55"/>
      <c r="H211" s="52"/>
      <c r="I211" s="52"/>
      <c r="J211" s="52"/>
      <c r="K211" s="57" t="s">
        <v>93</v>
      </c>
      <c r="L211" s="57"/>
      <c r="M211" s="57"/>
      <c r="N211" s="65" t="s">
        <v>78</v>
      </c>
      <c r="O211" s="57"/>
      <c r="P211" s="57"/>
      <c r="Q211" s="52"/>
      <c r="R211" s="52"/>
    </row>
    <row r="212" spans="1:18" ht="15.75">
      <c r="A212" s="177"/>
      <c r="B212" s="177"/>
      <c r="C212" s="177"/>
      <c r="D212" s="177"/>
      <c r="E212" s="177"/>
      <c r="F212" s="177"/>
      <c r="G212" s="52"/>
      <c r="H212" s="52"/>
      <c r="I212" s="52"/>
      <c r="J212" s="52"/>
      <c r="K212" s="52"/>
      <c r="L212" s="177"/>
      <c r="M212" s="177"/>
      <c r="N212" s="177"/>
      <c r="O212" s="177"/>
      <c r="P212" s="177"/>
      <c r="Q212" s="177"/>
      <c r="R212" s="52"/>
    </row>
    <row r="213" spans="1:18" ht="15.75">
      <c r="A213" s="178"/>
      <c r="B213" s="178"/>
      <c r="C213" s="178"/>
      <c r="D213" s="178"/>
      <c r="E213" s="178"/>
      <c r="F213" s="178"/>
      <c r="G213" s="52"/>
      <c r="H213" s="52"/>
      <c r="I213" s="52"/>
      <c r="J213" s="52"/>
      <c r="K213" s="52"/>
      <c r="L213" s="178"/>
      <c r="M213" s="178"/>
      <c r="N213" s="178"/>
      <c r="O213" s="178"/>
      <c r="P213" s="178"/>
      <c r="Q213" s="178"/>
      <c r="R213" s="52"/>
    </row>
    <row r="214" spans="1:18" ht="15.75">
      <c r="A214" s="52"/>
      <c r="B214" s="5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</row>
    <row r="215" spans="1:18" ht="15.75">
      <c r="A215" s="177"/>
      <c r="B215" s="177"/>
      <c r="C215" s="177"/>
      <c r="D215" s="177"/>
      <c r="E215" s="177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</row>
    <row r="216" spans="1:18" ht="15.75">
      <c r="A216" s="52"/>
      <c r="B216" s="5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</row>
    <row r="217" spans="1:18" ht="15.75">
      <c r="A217" s="179"/>
      <c r="B217" s="179"/>
      <c r="C217" s="179"/>
      <c r="D217" s="179"/>
      <c r="E217" s="179"/>
      <c r="F217" s="179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</row>
    <row r="218" spans="1:18" ht="18.75">
      <c r="A218" s="185" t="s">
        <v>49</v>
      </c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</row>
    <row r="219" spans="1:18" ht="18.75">
      <c r="A219" s="185" t="s">
        <v>50</v>
      </c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</row>
    <row r="220" spans="1:18" ht="18.75">
      <c r="A220" s="185" t="s">
        <v>76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</row>
    <row r="221" spans="1:18" ht="15.75">
      <c r="A221" s="178"/>
      <c r="B221" s="178"/>
      <c r="C221" s="178"/>
      <c r="D221" s="178"/>
      <c r="E221" s="178"/>
      <c r="F221" s="178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</row>
    <row r="222" spans="1:18" ht="15.75">
      <c r="A222" s="52"/>
      <c r="B222" s="5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</row>
    <row r="223" spans="1:18" ht="15.75">
      <c r="A223" s="61"/>
      <c r="B223" s="5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</row>
    <row r="224" spans="1:18" ht="15.75">
      <c r="A224" s="61"/>
      <c r="B224" s="5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</row>
    <row r="225" spans="1:18" ht="15.75">
      <c r="A225" s="52"/>
      <c r="B225" s="5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</row>
    <row r="226" spans="1:18" ht="15.75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</row>
    <row r="227" spans="1:18" ht="15.75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</row>
    <row r="228" spans="1:18" ht="15.75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</row>
  </sheetData>
  <sheetProtection/>
  <mergeCells count="110">
    <mergeCell ref="Q207:R207"/>
    <mergeCell ref="A221:F221"/>
    <mergeCell ref="A226:R226"/>
    <mergeCell ref="A227:R227"/>
    <mergeCell ref="A228:R228"/>
    <mergeCell ref="A215:E215"/>
    <mergeCell ref="A217:F217"/>
    <mergeCell ref="A218:R218"/>
    <mergeCell ref="A219:R219"/>
    <mergeCell ref="A220:R220"/>
    <mergeCell ref="N209:O209"/>
    <mergeCell ref="A212:F212"/>
    <mergeCell ref="L212:Q212"/>
    <mergeCell ref="A213:F213"/>
    <mergeCell ref="L213:Q213"/>
    <mergeCell ref="A205:F205"/>
    <mergeCell ref="K205:P205"/>
    <mergeCell ref="Q205:R205"/>
    <mergeCell ref="A207:C207"/>
    <mergeCell ref="K207:O207"/>
    <mergeCell ref="A28:A30"/>
    <mergeCell ref="C28:C29"/>
    <mergeCell ref="D28:F29"/>
    <mergeCell ref="G28:G30"/>
    <mergeCell ref="H28:L29"/>
    <mergeCell ref="M28:R29"/>
    <mergeCell ref="D30:F30"/>
    <mergeCell ref="H30:L30"/>
    <mergeCell ref="M30:R30"/>
    <mergeCell ref="A7:A9"/>
    <mergeCell ref="C7:C8"/>
    <mergeCell ref="D7:F8"/>
    <mergeCell ref="G7:G9"/>
    <mergeCell ref="H7:L8"/>
    <mergeCell ref="M7:R8"/>
    <mergeCell ref="D9:F9"/>
    <mergeCell ref="H9:L9"/>
    <mergeCell ref="M9:R9"/>
    <mergeCell ref="A68:A70"/>
    <mergeCell ref="C68:C69"/>
    <mergeCell ref="D68:F69"/>
    <mergeCell ref="G68:G70"/>
    <mergeCell ref="H68:L69"/>
    <mergeCell ref="M68:R69"/>
    <mergeCell ref="D70:F70"/>
    <mergeCell ref="H70:L70"/>
    <mergeCell ref="M70:R70"/>
    <mergeCell ref="A48:A50"/>
    <mergeCell ref="C48:C49"/>
    <mergeCell ref="D48:F49"/>
    <mergeCell ref="G48:G50"/>
    <mergeCell ref="H48:L49"/>
    <mergeCell ref="M48:R49"/>
    <mergeCell ref="D50:F50"/>
    <mergeCell ref="H50:L50"/>
    <mergeCell ref="M50:R50"/>
    <mergeCell ref="A109:A111"/>
    <mergeCell ref="C109:C110"/>
    <mergeCell ref="D109:F110"/>
    <mergeCell ref="G109:G111"/>
    <mergeCell ref="H109:L110"/>
    <mergeCell ref="M109:R110"/>
    <mergeCell ref="D111:F111"/>
    <mergeCell ref="H111:L111"/>
    <mergeCell ref="M111:R111"/>
    <mergeCell ref="A88:A90"/>
    <mergeCell ref="C88:C89"/>
    <mergeCell ref="D88:F89"/>
    <mergeCell ref="G88:G90"/>
    <mergeCell ref="H88:L89"/>
    <mergeCell ref="M88:R89"/>
    <mergeCell ref="D90:F90"/>
    <mergeCell ref="H90:L90"/>
    <mergeCell ref="M90:R90"/>
    <mergeCell ref="A147:A149"/>
    <mergeCell ref="C147:C148"/>
    <mergeCell ref="D147:F148"/>
    <mergeCell ref="G147:G149"/>
    <mergeCell ref="H147:L148"/>
    <mergeCell ref="M147:R148"/>
    <mergeCell ref="D149:F149"/>
    <mergeCell ref="H149:L149"/>
    <mergeCell ref="M149:R149"/>
    <mergeCell ref="A127:A129"/>
    <mergeCell ref="C127:C128"/>
    <mergeCell ref="D127:F128"/>
    <mergeCell ref="G127:G129"/>
    <mergeCell ref="H127:L128"/>
    <mergeCell ref="M127:R128"/>
    <mergeCell ref="D129:F129"/>
    <mergeCell ref="H129:L129"/>
    <mergeCell ref="M129:R129"/>
    <mergeCell ref="A185:A187"/>
    <mergeCell ref="C185:C186"/>
    <mergeCell ref="D185:F186"/>
    <mergeCell ref="G185:G187"/>
    <mergeCell ref="H185:L186"/>
    <mergeCell ref="M185:R186"/>
    <mergeCell ref="D187:F187"/>
    <mergeCell ref="H187:L187"/>
    <mergeCell ref="M187:R187"/>
    <mergeCell ref="A167:A169"/>
    <mergeCell ref="C167:C168"/>
    <mergeCell ref="D167:F168"/>
    <mergeCell ref="G167:G169"/>
    <mergeCell ref="H167:L168"/>
    <mergeCell ref="M167:R168"/>
    <mergeCell ref="D169:F169"/>
    <mergeCell ref="H169:L169"/>
    <mergeCell ref="M169:R16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rowBreaks count="5" manualBreakCount="5">
    <brk id="41" max="24" man="1"/>
    <brk id="82" max="24" man="1"/>
    <brk id="121" max="24" man="1"/>
    <brk id="160" max="24" man="1"/>
    <brk id="19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tehot</dc:creator>
  <cp:keywords/>
  <dc:description/>
  <cp:lastModifiedBy>Operator</cp:lastModifiedBy>
  <cp:lastPrinted>2022-11-08T13:00:39Z</cp:lastPrinted>
  <dcterms:created xsi:type="dcterms:W3CDTF">2015-06-05T18:19:34Z</dcterms:created>
  <dcterms:modified xsi:type="dcterms:W3CDTF">2022-11-08T13:59:53Z</dcterms:modified>
  <cp:category/>
  <cp:version/>
  <cp:contentType/>
  <cp:contentStatus/>
</cp:coreProperties>
</file>