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'Лист1'!$A$1:$Y$352</definedName>
  </definedNames>
  <calcPr fullCalcOnLoad="1"/>
</workbook>
</file>

<file path=xl/sharedStrings.xml><?xml version="1.0" encoding="utf-8"?>
<sst xmlns="http://schemas.openxmlformats.org/spreadsheetml/2006/main" count="707" uniqueCount="141">
  <si>
    <t>День: первый</t>
  </si>
  <si>
    <t>Неделя: первая</t>
  </si>
  <si>
    <t>Возрастая категория: от 7 до 11 лет</t>
  </si>
  <si>
    <t>№ Рецептуры</t>
  </si>
  <si>
    <t>Прием пищи</t>
  </si>
  <si>
    <t>Масса порции</t>
  </si>
  <si>
    <t>Пищевые  вещества</t>
  </si>
  <si>
    <t>Наименование блюда</t>
  </si>
  <si>
    <t>(г)</t>
  </si>
  <si>
    <t>Б</t>
  </si>
  <si>
    <t>Ж</t>
  </si>
  <si>
    <t>У</t>
  </si>
  <si>
    <t>(ккал)</t>
  </si>
  <si>
    <t>ЗАВТРАК</t>
  </si>
  <si>
    <t>Какао с молоком</t>
  </si>
  <si>
    <t>Хлеб пшеничный</t>
  </si>
  <si>
    <t>Фрукты свежие(яблоко)</t>
  </si>
  <si>
    <t>Итого за завтрак</t>
  </si>
  <si>
    <t>Возрастная категория: от 7 до 11 лет</t>
  </si>
  <si>
    <t>Хлеб ржаной</t>
  </si>
  <si>
    <t>День: третий</t>
  </si>
  <si>
    <t>Каша рассыпчатая (ячневая)</t>
  </si>
  <si>
    <t>Кофейный напиток</t>
  </si>
  <si>
    <t>пром</t>
  </si>
  <si>
    <t>День: четвертый</t>
  </si>
  <si>
    <t xml:space="preserve">Картофель отварной </t>
  </si>
  <si>
    <t>Чай с лимоном</t>
  </si>
  <si>
    <t>День: пятый</t>
  </si>
  <si>
    <t>День: шестой</t>
  </si>
  <si>
    <t>Неделя: вторая</t>
  </si>
  <si>
    <t>Чай с сахаром</t>
  </si>
  <si>
    <t>Хлеб пшенич</t>
  </si>
  <si>
    <t>День: седьмой</t>
  </si>
  <si>
    <t>Тефтели  из говядины в соусе</t>
  </si>
  <si>
    <t>День: восьмой</t>
  </si>
  <si>
    <t>25</t>
  </si>
  <si>
    <t>День: девятый</t>
  </si>
  <si>
    <t>День: десятый</t>
  </si>
  <si>
    <t>Неделя:вторая</t>
  </si>
  <si>
    <t>Макаронные изделия отварные с маслом</t>
  </si>
  <si>
    <t xml:space="preserve"> чай с сахаром</t>
  </si>
  <si>
    <t>Утверждаю</t>
  </si>
  <si>
    <t>О.П.Приставка</t>
  </si>
  <si>
    <t>ПРИМЕРНОЕ ЦИКЛИЧНОЕ МЕНЮ</t>
  </si>
  <si>
    <t>для организации питания детей в образовательных учреждениях для</t>
  </si>
  <si>
    <t>сыр</t>
  </si>
  <si>
    <t>чай лимоном</t>
  </si>
  <si>
    <t>Омлет  натуральный</t>
  </si>
  <si>
    <t>210</t>
  </si>
  <si>
    <t>пюре карофельное</t>
  </si>
  <si>
    <t>203</t>
  </si>
  <si>
    <t>379</t>
  </si>
  <si>
    <t>Кофейный напиток с молоком</t>
  </si>
  <si>
    <t>Жаркое по - домашнему</t>
  </si>
  <si>
    <t xml:space="preserve">котлеты/биточки рыбные </t>
  </si>
  <si>
    <t>Фрукты свежие (яблоко)</t>
  </si>
  <si>
    <t>икра кабачковая</t>
  </si>
  <si>
    <t>160</t>
  </si>
  <si>
    <t>Котлета рубленая из птицы с соусом</t>
  </si>
  <si>
    <t>Рыба тушеная в томате с овощами</t>
  </si>
  <si>
    <t>возрастной группы  от 7 до 11 лет  на зимне-весенний период</t>
  </si>
  <si>
    <t>Сезон: зима - весна</t>
  </si>
  <si>
    <t>14.11.2022</t>
  </si>
  <si>
    <t>175</t>
  </si>
  <si>
    <t>каша вязкая молочная из риса и пшена с маслом</t>
  </si>
  <si>
    <t>горошек зеленый консервированный</t>
  </si>
  <si>
    <t xml:space="preserve">Салат из квашеной капусты </t>
  </si>
  <si>
    <t>Энергетическая ценность</t>
  </si>
  <si>
    <t>каша вязкая(гречневая)</t>
  </si>
  <si>
    <t>Бутерброд горячий с сыром(15/6/30)</t>
  </si>
  <si>
    <t>297</t>
  </si>
  <si>
    <t>Фрикадельки из кур или бройлеров - цыплят</t>
  </si>
  <si>
    <t>Каша жидкая молочная из манной крупы</t>
  </si>
  <si>
    <t>Салат из свеклы с сыром и чесноком</t>
  </si>
  <si>
    <t>60</t>
  </si>
  <si>
    <t>100</t>
  </si>
  <si>
    <t>Сок фруктовый в индивидуальной промышленной упаковке</t>
  </si>
  <si>
    <t>200</t>
  </si>
  <si>
    <t>770</t>
  </si>
  <si>
    <t>108,78</t>
  </si>
  <si>
    <t>790,44</t>
  </si>
  <si>
    <t>110</t>
  </si>
  <si>
    <t>Салат из белокачанной капусты</t>
  </si>
  <si>
    <t>запеканка из творога с морковью со сгущенным молоком</t>
  </si>
  <si>
    <t>обед</t>
  </si>
  <si>
    <t>ОБЕД</t>
  </si>
  <si>
    <t>Итого за обед</t>
  </si>
  <si>
    <t>Салат из свеклы вареной</t>
  </si>
  <si>
    <t>Суп картофельный с клецками</t>
  </si>
  <si>
    <t>Рыба  тушеная в томате овощами</t>
  </si>
  <si>
    <t>Пюре картофельное</t>
  </si>
  <si>
    <t>Компот из смеси сухофруктов</t>
  </si>
  <si>
    <t>47</t>
  </si>
  <si>
    <t>98</t>
  </si>
  <si>
    <t>Суп крестьянский</t>
  </si>
  <si>
    <t>265</t>
  </si>
  <si>
    <t>Плов из говядины</t>
  </si>
  <si>
    <t>517(Пермь)</t>
  </si>
  <si>
    <t>кисель из концентрата</t>
  </si>
  <si>
    <t>40</t>
  </si>
  <si>
    <t>20</t>
  </si>
  <si>
    <t>55</t>
  </si>
  <si>
    <t>салат из свеклы с огурцами солеными</t>
  </si>
  <si>
    <t>0,85</t>
  </si>
  <si>
    <t>3,6</t>
  </si>
  <si>
    <t>3,77</t>
  </si>
  <si>
    <t>51</t>
  </si>
  <si>
    <t>102</t>
  </si>
  <si>
    <t>Суп картофельный с горохом</t>
  </si>
  <si>
    <t>290</t>
  </si>
  <si>
    <t>Птица тушеная в соусе</t>
  </si>
  <si>
    <t>139</t>
  </si>
  <si>
    <t>Капуста тушеная</t>
  </si>
  <si>
    <t>Горошек зеленый(консервир)</t>
  </si>
  <si>
    <t>84</t>
  </si>
  <si>
    <t>Борщ с картофелем и фасолью</t>
  </si>
  <si>
    <t xml:space="preserve">Печень по-строгановски </t>
  </si>
  <si>
    <t>Каша гречневая рассыпчатая</t>
  </si>
  <si>
    <t>389</t>
  </si>
  <si>
    <t>Сок фруктовый</t>
  </si>
  <si>
    <t>пюре картофельное</t>
  </si>
  <si>
    <t>Борщ с капустой и картофелем</t>
  </si>
  <si>
    <t>Суп картофельный с макаронами</t>
  </si>
  <si>
    <t>котлеты рубленные с молочным соусом</t>
  </si>
  <si>
    <t>171</t>
  </si>
  <si>
    <t>Каша рассыпчатая (пшенная)</t>
  </si>
  <si>
    <t>97</t>
  </si>
  <si>
    <t>суп картофельный</t>
  </si>
  <si>
    <t>Каша вязкая (пшеничная)</t>
  </si>
  <si>
    <t>сердце в соусе</t>
  </si>
  <si>
    <t>Фрукты свежие(апельсин)</t>
  </si>
  <si>
    <t>Фрукты свежие (киви)</t>
  </si>
  <si>
    <t>820</t>
  </si>
  <si>
    <t>200/15/7</t>
  </si>
  <si>
    <t>200/15</t>
  </si>
  <si>
    <t>пирожное песочное без крема (песочное кольцо)</t>
  </si>
  <si>
    <t>150/5</t>
  </si>
  <si>
    <t>Кисломолочный напиток в индивидуальной промышленной упаковке</t>
  </si>
  <si>
    <t>Кондитерское (конфета типа Джек)</t>
  </si>
  <si>
    <t>Шницель ( котлеты, биточки)</t>
  </si>
  <si>
    <t>День: второй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</si>
</sst>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\ _₽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0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u val="single"/>
      <sz val="11"/>
      <color indexed="25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b/>
      <sz val="1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" fillId="0" borderId="10" applyFill="0" applyAlignment="0"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 shrinkToFit="1"/>
    </xf>
    <xf numFmtId="0" fontId="2" fillId="0" borderId="10" xfId="0" applyFont="1" applyBorder="1" applyAlignment="1">
      <alignment horizontal="left" vertical="top" wrapText="1" shrinkToFi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shrinkToFi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indent="1"/>
    </xf>
    <xf numFmtId="0" fontId="3" fillId="0" borderId="10" xfId="0" applyFont="1" applyBorder="1" applyAlignment="1">
      <alignment vertical="top" wrapText="1"/>
    </xf>
    <xf numFmtId="1" fontId="4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vertical="top" wrapText="1" shrinkToFit="1"/>
    </xf>
    <xf numFmtId="1" fontId="3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 shrinkToFit="1"/>
    </xf>
    <xf numFmtId="2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wrapText="1" shrinkToFit="1"/>
    </xf>
    <xf numFmtId="0" fontId="3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top"/>
    </xf>
    <xf numFmtId="49" fontId="51" fillId="0" borderId="1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 shrinkToFi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 shrinkToFi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wrapText="1" shrinkToFit="1"/>
    </xf>
    <xf numFmtId="14" fontId="5" fillId="0" borderId="0" xfId="0" applyNumberFormat="1" applyFont="1" applyBorder="1" applyAlignment="1">
      <alignment wrapText="1" shrinkToFit="1"/>
    </xf>
    <xf numFmtId="49" fontId="6" fillId="0" borderId="0" xfId="0" applyNumberFormat="1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indent="1"/>
    </xf>
    <xf numFmtId="16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top" wrapText="1" shrinkToFit="1"/>
    </xf>
    <xf numFmtId="0" fontId="2" fillId="0" borderId="0" xfId="0" applyFont="1" applyBorder="1" applyAlignment="1">
      <alignment horizontal="left" vertical="top" wrapText="1" shrinkToFit="1"/>
    </xf>
    <xf numFmtId="0" fontId="2" fillId="0" borderId="0" xfId="0" applyFont="1" applyBorder="1" applyAlignment="1">
      <alignment horizontal="right" vertical="top" wrapText="1" shrinkToFit="1"/>
    </xf>
    <xf numFmtId="0" fontId="3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64" fontId="2" fillId="0" borderId="0" xfId="0" applyNumberFormat="1" applyFont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 horizontal="center" vertical="top" shrinkToFit="1"/>
    </xf>
    <xf numFmtId="0" fontId="3" fillId="0" borderId="12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2" fontId="3" fillId="33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 shrinkToFit="1"/>
    </xf>
    <xf numFmtId="2" fontId="5" fillId="0" borderId="13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left" vertical="top" wrapText="1" shrinkToFit="1"/>
    </xf>
    <xf numFmtId="49" fontId="51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 shrinkToFit="1"/>
    </xf>
    <xf numFmtId="0" fontId="52" fillId="33" borderId="10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center"/>
    </xf>
    <xf numFmtId="164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 shrinkToFit="1"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vertical="top" wrapText="1" shrinkToFit="1"/>
    </xf>
    <xf numFmtId="1" fontId="2" fillId="3" borderId="10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top"/>
    </xf>
    <xf numFmtId="49" fontId="2" fillId="3" borderId="10" xfId="0" applyNumberFormat="1" applyFont="1" applyFill="1" applyBorder="1" applyAlignment="1">
      <alignment horizontal="left" vertical="top"/>
    </xf>
    <xf numFmtId="49" fontId="2" fillId="3" borderId="12" xfId="0" applyNumberFormat="1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 shrinkToFit="1"/>
    </xf>
    <xf numFmtId="1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 shrinkToFit="1"/>
    </xf>
    <xf numFmtId="1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left"/>
    </xf>
    <xf numFmtId="164" fontId="2" fillId="3" borderId="1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 shrinkToFit="1"/>
    </xf>
    <xf numFmtId="1" fontId="3" fillId="0" borderId="10" xfId="0" applyNumberFormat="1" applyFont="1" applyFill="1" applyBorder="1" applyAlignment="1">
      <alignment vertical="top" wrapText="1" shrinkToFit="1"/>
    </xf>
    <xf numFmtId="1" fontId="2" fillId="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top" wrapText="1" shrinkToFit="1"/>
    </xf>
    <xf numFmtId="0" fontId="2" fillId="33" borderId="12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 wrapText="1" shrinkToFit="1"/>
    </xf>
    <xf numFmtId="49" fontId="2" fillId="33" borderId="10" xfId="0" applyNumberFormat="1" applyFont="1" applyFill="1" applyBorder="1" applyAlignment="1">
      <alignment horizontal="left" vertical="top"/>
    </xf>
    <xf numFmtId="49" fontId="2" fillId="33" borderId="12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center" vertical="top"/>
    </xf>
    <xf numFmtId="49" fontId="3" fillId="33" borderId="12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left" vertical="top"/>
    </xf>
    <xf numFmtId="0" fontId="0" fillId="33" borderId="0" xfId="0" applyFill="1" applyAlignment="1">
      <alignment/>
    </xf>
    <xf numFmtId="0" fontId="2" fillId="3" borderId="10" xfId="0" applyFont="1" applyFill="1" applyBorder="1" applyAlignment="1">
      <alignment horizontal="right"/>
    </xf>
    <xf numFmtId="2" fontId="2" fillId="3" borderId="10" xfId="0" applyNumberFormat="1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2" fontId="2" fillId="33" borderId="12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 wrapText="1" shrinkToFit="1"/>
    </xf>
    <xf numFmtId="0" fontId="2" fillId="3" borderId="12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 shrinkToFit="1"/>
    </xf>
    <xf numFmtId="2" fontId="3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 shrinkToFit="1"/>
    </xf>
    <xf numFmtId="0" fontId="2" fillId="33" borderId="10" xfId="0" applyFont="1" applyFill="1" applyBorder="1" applyAlignment="1">
      <alignment horizontal="left" vertical="top" shrinkToFit="1"/>
    </xf>
    <xf numFmtId="0" fontId="2" fillId="33" borderId="10" xfId="0" applyFont="1" applyFill="1" applyBorder="1" applyAlignment="1">
      <alignment vertical="top"/>
    </xf>
    <xf numFmtId="2" fontId="3" fillId="33" borderId="10" xfId="0" applyNumberFormat="1" applyFont="1" applyFill="1" applyBorder="1" applyAlignment="1">
      <alignment wrapText="1"/>
    </xf>
    <xf numFmtId="1" fontId="3" fillId="33" borderId="10" xfId="0" applyNumberFormat="1" applyFont="1" applyFill="1" applyBorder="1" applyAlignment="1">
      <alignment vertical="top" wrapText="1" shrinkToFit="1"/>
    </xf>
    <xf numFmtId="2" fontId="3" fillId="0" borderId="12" xfId="0" applyNumberFormat="1" applyFont="1" applyBorder="1" applyAlignment="1">
      <alignment horizontal="center" wrapText="1"/>
    </xf>
    <xf numFmtId="2" fontId="3" fillId="0" borderId="21" xfId="0" applyNumberFormat="1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 wrapText="1" shrinkToFit="1"/>
    </xf>
    <xf numFmtId="0" fontId="2" fillId="0" borderId="10" xfId="0" applyFont="1" applyBorder="1" applyAlignment="1">
      <alignment horizontal="center" vertical="top" shrinkToFit="1"/>
    </xf>
    <xf numFmtId="0" fontId="2" fillId="33" borderId="0" xfId="0" applyFont="1" applyFill="1" applyAlignment="1">
      <alignment/>
    </xf>
    <xf numFmtId="0" fontId="3" fillId="0" borderId="11" xfId="0" applyFont="1" applyBorder="1" applyAlignment="1">
      <alignment wrapText="1" shrinkToFit="1"/>
    </xf>
    <xf numFmtId="0" fontId="3" fillId="0" borderId="11" xfId="0" applyFont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 wrapText="1" shrinkToFit="1"/>
    </xf>
    <xf numFmtId="0" fontId="2" fillId="33" borderId="11" xfId="0" applyFont="1" applyFill="1" applyBorder="1" applyAlignment="1">
      <alignment vertical="top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top"/>
    </xf>
    <xf numFmtId="0" fontId="31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2" fillId="33" borderId="10" xfId="0" applyFont="1" applyFill="1" applyBorder="1" applyAlignment="1">
      <alignment horizontal="left" vertical="top" wrapText="1" shrinkToFit="1"/>
    </xf>
    <xf numFmtId="0" fontId="2" fillId="33" borderId="10" xfId="0" applyFont="1" applyFill="1" applyBorder="1" applyAlignment="1">
      <alignment vertical="top" wrapText="1" shrinkToFi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indent="9"/>
    </xf>
    <xf numFmtId="0" fontId="2" fillId="0" borderId="0" xfId="0" applyFont="1" applyBorder="1" applyAlignment="1">
      <alignment horizontal="center" vertical="top"/>
    </xf>
    <xf numFmtId="0" fontId="2" fillId="33" borderId="26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vertical="top"/>
    </xf>
    <xf numFmtId="0" fontId="2" fillId="33" borderId="16" xfId="0" applyFont="1" applyFill="1" applyBorder="1" applyAlignment="1">
      <alignment vertical="top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33" borderId="0" xfId="0" applyFont="1" applyFill="1" applyBorder="1" applyAlignment="1">
      <alignment horizontal="left" vertical="top" indent="9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88;&#1077;&#1089;&#1095;&#1077;&#1090;%20&#1054;&#1073;&#1077;&#1076;&#1099;%20&#1079;&#1080;&#1084;&#1072;-&#1074;&#1077;&#1089;&#1085;&#1072;%201-4%20&#1082;&#1083;&#1072;&#1089;&#1089;&#1099;%20%20(&#1088;&#1077;&#1076;&#1072;&#1082;&#1090;&#1080;&#1088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2">
          <cell r="A22">
            <v>88</v>
          </cell>
          <cell r="B22" t="str">
            <v>Щи со свежей капустой с картофелем</v>
          </cell>
        </row>
        <row r="23">
          <cell r="A23">
            <v>260</v>
          </cell>
          <cell r="B23" t="str">
            <v>Гуляш </v>
          </cell>
          <cell r="C23">
            <v>100</v>
          </cell>
          <cell r="D23">
            <v>14.55</v>
          </cell>
          <cell r="E23">
            <v>16.79</v>
          </cell>
          <cell r="F23">
            <v>2.89</v>
          </cell>
          <cell r="G23">
            <v>221</v>
          </cell>
        </row>
        <row r="24">
          <cell r="A24">
            <v>303</v>
          </cell>
          <cell r="B24" t="str">
            <v>Каша вязкая (пшеничная)</v>
          </cell>
          <cell r="D24">
            <v>4</v>
          </cell>
          <cell r="E24">
            <v>4.2</v>
          </cell>
          <cell r="F24">
            <v>24.56</v>
          </cell>
          <cell r="G24">
            <v>152.4</v>
          </cell>
        </row>
        <row r="25">
          <cell r="A25" t="str">
            <v>пром</v>
          </cell>
          <cell r="B25" t="str">
            <v>Хлеб пшеничный</v>
          </cell>
          <cell r="C25">
            <v>40</v>
          </cell>
          <cell r="D25">
            <v>3.16</v>
          </cell>
          <cell r="E25">
            <v>0.4</v>
          </cell>
          <cell r="F25">
            <v>19.32</v>
          </cell>
          <cell r="G25">
            <v>94</v>
          </cell>
        </row>
        <row r="26">
          <cell r="A26" t="str">
            <v>пром</v>
          </cell>
          <cell r="B26" t="str">
            <v>Хлеб ржаной</v>
          </cell>
          <cell r="C26">
            <v>20</v>
          </cell>
          <cell r="D26">
            <v>1.12</v>
          </cell>
          <cell r="E26">
            <v>0.22</v>
          </cell>
          <cell r="F26">
            <v>9.88</v>
          </cell>
          <cell r="G26">
            <v>46</v>
          </cell>
        </row>
        <row r="27">
          <cell r="A27" t="str">
            <v>389</v>
          </cell>
          <cell r="B27" t="str">
            <v>Сок фруктовый</v>
          </cell>
          <cell r="C27">
            <v>200</v>
          </cell>
          <cell r="D27">
            <v>1</v>
          </cell>
          <cell r="E27">
            <v>0</v>
          </cell>
          <cell r="F27">
            <v>20.2</v>
          </cell>
          <cell r="G27">
            <v>85</v>
          </cell>
        </row>
        <row r="28">
          <cell r="A28" t="str">
            <v>пром</v>
          </cell>
          <cell r="B28" t="str">
            <v>Кондитерское изделие (пряники)</v>
          </cell>
          <cell r="C28">
            <v>50</v>
          </cell>
          <cell r="D28">
            <v>2.8</v>
          </cell>
          <cell r="E28">
            <v>3.13</v>
          </cell>
          <cell r="F28">
            <v>30</v>
          </cell>
          <cell r="G28">
            <v>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2"/>
  <sheetViews>
    <sheetView tabSelected="1" view="pageBreakPreview" zoomScale="91" zoomScaleSheetLayoutView="91" workbookViewId="0" topLeftCell="A106">
      <selection activeCell="B113" sqref="B113"/>
    </sheetView>
  </sheetViews>
  <sheetFormatPr defaultColWidth="9.140625" defaultRowHeight="15"/>
  <cols>
    <col min="1" max="1" width="18.7109375" style="191" customWidth="1"/>
    <col min="2" max="2" width="36.8515625" style="0" customWidth="1"/>
    <col min="3" max="4" width="21.28125" style="0" customWidth="1"/>
    <col min="5" max="5" width="22.140625" style="0" customWidth="1"/>
    <col min="6" max="6" width="22.00390625" style="0" customWidth="1"/>
    <col min="7" max="7" width="23.7109375" style="0" customWidth="1"/>
    <col min="8" max="8" width="18.7109375" style="0" customWidth="1"/>
    <col min="9" max="10" width="10.421875" style="0" bestFit="1" customWidth="1"/>
    <col min="11" max="11" width="46.28125" style="0" customWidth="1"/>
    <col min="12" max="17" width="10.421875" style="0" hidden="1" customWidth="1"/>
    <col min="18" max="18" width="16.7109375" style="0" customWidth="1"/>
  </cols>
  <sheetData>
    <row r="1" spans="1:18" ht="14.25">
      <c r="A1" s="188" t="s">
        <v>0</v>
      </c>
      <c r="B1" s="184"/>
      <c r="C1" s="185"/>
      <c r="D1" s="185"/>
      <c r="E1" s="185"/>
      <c r="F1" s="185"/>
      <c r="G1" s="185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>
      <c r="A2" s="186" t="s">
        <v>1</v>
      </c>
      <c r="B2" s="184"/>
      <c r="C2" s="185"/>
      <c r="D2" s="185"/>
      <c r="E2" s="185"/>
      <c r="F2" s="185"/>
      <c r="G2" s="185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>
      <c r="A3" s="188" t="s">
        <v>61</v>
      </c>
      <c r="B3" s="184"/>
      <c r="C3" s="185"/>
      <c r="D3" s="185"/>
      <c r="E3" s="185"/>
      <c r="F3" s="185"/>
      <c r="G3" s="185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4.25">
      <c r="A4" s="186"/>
      <c r="B4" s="184"/>
      <c r="C4" s="185"/>
      <c r="D4" s="185"/>
      <c r="E4" s="185"/>
      <c r="F4" s="185"/>
      <c r="G4" s="185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4.25">
      <c r="A5" s="188" t="s">
        <v>2</v>
      </c>
      <c r="B5" s="187"/>
      <c r="C5" s="185"/>
      <c r="D5" s="185"/>
      <c r="E5" s="185"/>
      <c r="F5" s="185"/>
      <c r="G5" s="185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183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 thickBot="1">
      <c r="A7" s="231" t="s">
        <v>3</v>
      </c>
      <c r="B7" s="3" t="s">
        <v>4</v>
      </c>
      <c r="C7" s="234" t="s">
        <v>5</v>
      </c>
      <c r="D7" s="235" t="s">
        <v>6</v>
      </c>
      <c r="E7" s="236"/>
      <c r="F7" s="236"/>
      <c r="G7" s="239" t="s">
        <v>67</v>
      </c>
      <c r="H7" s="240"/>
      <c r="I7" s="240"/>
      <c r="J7" s="240"/>
      <c r="K7" s="240"/>
      <c r="L7" s="240"/>
      <c r="M7" s="230"/>
      <c r="N7" s="230"/>
      <c r="O7" s="230"/>
      <c r="P7" s="230"/>
      <c r="Q7" s="230"/>
      <c r="R7" s="230"/>
    </row>
    <row r="8" spans="1:18" ht="15" thickBot="1">
      <c r="A8" s="232"/>
      <c r="B8" s="182" t="s">
        <v>7</v>
      </c>
      <c r="C8" s="222"/>
      <c r="D8" s="237"/>
      <c r="E8" s="238"/>
      <c r="F8" s="238"/>
      <c r="G8" s="219"/>
      <c r="H8" s="241"/>
      <c r="I8" s="241"/>
      <c r="J8" s="241"/>
      <c r="K8" s="241"/>
      <c r="L8" s="241"/>
      <c r="M8" s="242"/>
      <c r="N8" s="242"/>
      <c r="O8" s="242"/>
      <c r="P8" s="242"/>
      <c r="Q8" s="242"/>
      <c r="R8" s="242"/>
    </row>
    <row r="9" spans="1:18" ht="15" thickBot="1">
      <c r="A9" s="233"/>
      <c r="B9" s="4"/>
      <c r="C9" s="5" t="s">
        <v>8</v>
      </c>
      <c r="D9" s="228" t="s">
        <v>8</v>
      </c>
      <c r="E9" s="243"/>
      <c r="F9" s="243"/>
      <c r="G9" s="220"/>
      <c r="H9" s="229"/>
      <c r="I9" s="229"/>
      <c r="J9" s="229"/>
      <c r="K9" s="229"/>
      <c r="L9" s="229"/>
      <c r="M9" s="230"/>
      <c r="N9" s="230"/>
      <c r="O9" s="230"/>
      <c r="P9" s="230"/>
      <c r="Q9" s="230"/>
      <c r="R9" s="230"/>
    </row>
    <row r="10" spans="1:18" ht="15" thickBot="1">
      <c r="A10" s="173"/>
      <c r="B10" s="4"/>
      <c r="C10" s="6"/>
      <c r="D10" s="6" t="s">
        <v>9</v>
      </c>
      <c r="E10" s="6" t="s">
        <v>10</v>
      </c>
      <c r="F10" s="79" t="s">
        <v>11</v>
      </c>
      <c r="G10" s="6" t="s">
        <v>12</v>
      </c>
      <c r="H10" s="68"/>
      <c r="I10" s="68"/>
      <c r="J10" s="68"/>
      <c r="K10" s="68"/>
      <c r="L10" s="68"/>
      <c r="M10" s="69"/>
      <c r="N10" s="70"/>
      <c r="O10" s="69"/>
      <c r="P10" s="69"/>
      <c r="Q10" s="71"/>
      <c r="R10" s="68"/>
    </row>
    <row r="11" spans="1:18" ht="15" thickBot="1">
      <c r="A11" s="145"/>
      <c r="B11" s="4" t="s">
        <v>13</v>
      </c>
      <c r="C11" s="7"/>
      <c r="D11" s="8"/>
      <c r="E11" s="8"/>
      <c r="F11" s="64"/>
      <c r="G11" s="8"/>
      <c r="H11" s="72"/>
      <c r="I11" s="72"/>
      <c r="J11" s="72"/>
      <c r="K11" s="72"/>
      <c r="L11" s="72"/>
      <c r="M11" s="73"/>
      <c r="N11" s="73"/>
      <c r="O11" s="73"/>
      <c r="P11" s="73"/>
      <c r="Q11" s="72"/>
      <c r="R11" s="73"/>
    </row>
    <row r="12" spans="1:18" ht="15" thickBot="1">
      <c r="A12" s="189">
        <v>7</v>
      </c>
      <c r="B12" s="9" t="s">
        <v>69</v>
      </c>
      <c r="C12" s="10">
        <v>50</v>
      </c>
      <c r="D12" s="11">
        <v>5.58</v>
      </c>
      <c r="E12" s="11">
        <v>8.32</v>
      </c>
      <c r="F12" s="65">
        <v>14.84</v>
      </c>
      <c r="G12" s="11">
        <v>157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</row>
    <row r="13" spans="1:18" ht="15" thickBot="1">
      <c r="A13" s="189">
        <v>181</v>
      </c>
      <c r="B13" s="60" t="s">
        <v>72</v>
      </c>
      <c r="C13" s="12">
        <v>210</v>
      </c>
      <c r="D13" s="11">
        <v>6.11</v>
      </c>
      <c r="E13" s="11">
        <v>10.72</v>
      </c>
      <c r="F13" s="65">
        <v>32.38</v>
      </c>
      <c r="G13" s="11">
        <v>251</v>
      </c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</row>
    <row r="14" spans="1:18" ht="15" thickBot="1">
      <c r="A14" s="189">
        <v>382</v>
      </c>
      <c r="B14" s="9" t="s">
        <v>14</v>
      </c>
      <c r="C14" s="12">
        <v>200</v>
      </c>
      <c r="D14" s="11">
        <v>4.08</v>
      </c>
      <c r="E14" s="11">
        <v>3.54</v>
      </c>
      <c r="F14" s="65">
        <v>17.58</v>
      </c>
      <c r="G14" s="11">
        <v>118.6</v>
      </c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</row>
    <row r="15" spans="1:18" ht="15" thickBot="1">
      <c r="A15" s="189" t="s">
        <v>23</v>
      </c>
      <c r="B15" s="9" t="s">
        <v>15</v>
      </c>
      <c r="C15" s="12">
        <v>20</v>
      </c>
      <c r="D15" s="11">
        <v>1.58</v>
      </c>
      <c r="E15" s="11">
        <v>0.2</v>
      </c>
      <c r="F15" s="65">
        <v>9.66</v>
      </c>
      <c r="G15" s="11">
        <v>47</v>
      </c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</row>
    <row r="16" spans="1:18" ht="15" thickBot="1">
      <c r="A16" s="189">
        <v>338</v>
      </c>
      <c r="B16" s="175" t="s">
        <v>55</v>
      </c>
      <c r="C16" s="12">
        <v>120</v>
      </c>
      <c r="D16" s="11">
        <v>0.48</v>
      </c>
      <c r="E16" s="11">
        <v>0.48</v>
      </c>
      <c r="F16" s="65">
        <v>12.24</v>
      </c>
      <c r="G16" s="11">
        <v>56.4</v>
      </c>
      <c r="H16" s="74"/>
      <c r="I16" s="74"/>
      <c r="J16" s="74"/>
      <c r="K16" s="74"/>
      <c r="L16" s="74"/>
      <c r="M16" s="74"/>
      <c r="N16" s="74"/>
      <c r="O16" s="75"/>
      <c r="P16" s="74"/>
      <c r="Q16" s="74"/>
      <c r="R16" s="74"/>
    </row>
    <row r="17" spans="1:18" ht="15" thickBot="1">
      <c r="A17" s="145"/>
      <c r="B17" s="14"/>
      <c r="C17" s="15"/>
      <c r="D17" s="11"/>
      <c r="E17" s="11"/>
      <c r="F17" s="65"/>
      <c r="G17" s="11"/>
      <c r="H17" s="74"/>
      <c r="I17" s="74"/>
      <c r="J17" s="74"/>
      <c r="K17" s="74"/>
      <c r="L17" s="74"/>
      <c r="M17" s="74"/>
      <c r="N17" s="74"/>
      <c r="O17" s="75"/>
      <c r="P17" s="74"/>
      <c r="Q17" s="74"/>
      <c r="R17" s="74"/>
    </row>
    <row r="18" spans="1:18" ht="15" thickBot="1">
      <c r="A18" s="145"/>
      <c r="B18" s="115" t="s">
        <v>17</v>
      </c>
      <c r="C18" s="116">
        <v>600</v>
      </c>
      <c r="D18" s="117">
        <v>17.830000000000002</v>
      </c>
      <c r="E18" s="117">
        <v>23.26</v>
      </c>
      <c r="F18" s="118">
        <v>86.69999999999999</v>
      </c>
      <c r="G18" s="117">
        <v>630</v>
      </c>
      <c r="H18" s="76"/>
      <c r="I18" s="76"/>
      <c r="J18" s="76"/>
      <c r="K18" s="76"/>
      <c r="L18" s="76"/>
      <c r="M18" s="76"/>
      <c r="N18" s="76"/>
      <c r="O18" s="75"/>
      <c r="P18" s="76"/>
      <c r="Q18" s="76"/>
      <c r="R18" s="76"/>
    </row>
    <row r="19" spans="1:18" ht="15" thickBot="1">
      <c r="A19" s="145"/>
      <c r="B19" s="126"/>
      <c r="C19" s="127"/>
      <c r="D19" s="128"/>
      <c r="E19" s="128"/>
      <c r="F19" s="129"/>
      <c r="G19" s="130"/>
      <c r="H19" s="76"/>
      <c r="I19" s="76"/>
      <c r="J19" s="76"/>
      <c r="K19" s="76"/>
      <c r="L19" s="76"/>
      <c r="M19" s="76"/>
      <c r="N19" s="76"/>
      <c r="O19" s="75"/>
      <c r="P19" s="76"/>
      <c r="Q19" s="76"/>
      <c r="R19" s="76"/>
    </row>
    <row r="20" spans="1:18" ht="18" thickBot="1">
      <c r="A20" s="145"/>
      <c r="B20" s="132" t="s">
        <v>84</v>
      </c>
      <c r="C20" s="127"/>
      <c r="D20" s="128"/>
      <c r="E20" s="128"/>
      <c r="F20" s="129"/>
      <c r="G20" s="131"/>
      <c r="H20" s="76"/>
      <c r="I20" s="76"/>
      <c r="J20" s="76"/>
      <c r="K20" s="76"/>
      <c r="L20" s="76"/>
      <c r="M20" s="76"/>
      <c r="N20" s="76"/>
      <c r="O20" s="75"/>
      <c r="P20" s="76"/>
      <c r="Q20" s="76"/>
      <c r="R20" s="76"/>
    </row>
    <row r="21" spans="1:18" ht="15" thickBot="1">
      <c r="A21" s="148" t="s">
        <v>23</v>
      </c>
      <c r="B21" s="142" t="s">
        <v>56</v>
      </c>
      <c r="C21" s="133">
        <v>60</v>
      </c>
      <c r="D21" s="134">
        <v>0.6</v>
      </c>
      <c r="E21" s="134">
        <v>4.2</v>
      </c>
      <c r="F21" s="135">
        <v>4.2</v>
      </c>
      <c r="G21" s="136">
        <v>58.2</v>
      </c>
      <c r="H21" s="76"/>
      <c r="I21" s="76"/>
      <c r="J21" s="76"/>
      <c r="K21" s="76"/>
      <c r="L21" s="76"/>
      <c r="M21" s="76"/>
      <c r="N21" s="76"/>
      <c r="O21" s="75"/>
      <c r="P21" s="76"/>
      <c r="Q21" s="76"/>
      <c r="R21" s="76"/>
    </row>
    <row r="22" spans="1:18" ht="15" thickBot="1">
      <c r="A22" s="190">
        <f>'[1]Лист1'!A22</f>
        <v>88</v>
      </c>
      <c r="B22" s="143" t="str">
        <f>'[1]Лист1'!B22</f>
        <v>Щи со свежей капустой с картофелем</v>
      </c>
      <c r="C22" s="133">
        <v>200</v>
      </c>
      <c r="D22" s="134">
        <v>1.4</v>
      </c>
      <c r="E22" s="134">
        <v>3.96</v>
      </c>
      <c r="F22" s="135">
        <v>6.32</v>
      </c>
      <c r="G22" s="137">
        <v>72</v>
      </c>
      <c r="H22" s="76"/>
      <c r="I22" s="76"/>
      <c r="J22" s="76"/>
      <c r="K22" s="76"/>
      <c r="L22" s="76"/>
      <c r="M22" s="76"/>
      <c r="N22" s="76"/>
      <c r="O22" s="75"/>
      <c r="P22" s="76"/>
      <c r="Q22" s="76"/>
      <c r="R22" s="76"/>
    </row>
    <row r="23" spans="1:18" ht="15" thickBot="1">
      <c r="A23" s="190">
        <f>'[1]Лист1'!A23</f>
        <v>260</v>
      </c>
      <c r="B23" s="143" t="str">
        <f>'[1]Лист1'!B23</f>
        <v>Гуляш </v>
      </c>
      <c r="C23" s="133">
        <f>'[1]Лист1'!C23</f>
        <v>100</v>
      </c>
      <c r="D23" s="134">
        <f>'[1]Лист1'!D23</f>
        <v>14.55</v>
      </c>
      <c r="E23" s="134">
        <f>'[1]Лист1'!E23</f>
        <v>16.79</v>
      </c>
      <c r="F23" s="135">
        <f>'[1]Лист1'!F23</f>
        <v>2.89</v>
      </c>
      <c r="G23" s="134">
        <f>'[1]Лист1'!G23</f>
        <v>221</v>
      </c>
      <c r="H23" s="76"/>
      <c r="I23" s="76"/>
      <c r="J23" s="76"/>
      <c r="K23" s="76"/>
      <c r="L23" s="76"/>
      <c r="M23" s="76"/>
      <c r="N23" s="76"/>
      <c r="O23" s="75"/>
      <c r="P23" s="76"/>
      <c r="Q23" s="76"/>
      <c r="R23" s="76"/>
    </row>
    <row r="24" spans="1:18" ht="15" thickBot="1">
      <c r="A24" s="190">
        <f>'[1]Лист1'!A24</f>
        <v>303</v>
      </c>
      <c r="B24" s="143" t="str">
        <f>'[1]Лист1'!B24</f>
        <v>Каша вязкая (пшеничная)</v>
      </c>
      <c r="C24" s="133">
        <v>150</v>
      </c>
      <c r="D24" s="134">
        <f>'[1]Лист1'!D24</f>
        <v>4</v>
      </c>
      <c r="E24" s="134">
        <f>'[1]Лист1'!E24</f>
        <v>4.2</v>
      </c>
      <c r="F24" s="135">
        <f>'[1]Лист1'!F24</f>
        <v>24.56</v>
      </c>
      <c r="G24" s="138">
        <f>'[1]Лист1'!G24</f>
        <v>152.4</v>
      </c>
      <c r="H24" s="76"/>
      <c r="I24" s="76"/>
      <c r="J24" s="76"/>
      <c r="K24" s="76"/>
      <c r="L24" s="76"/>
      <c r="M24" s="76"/>
      <c r="N24" s="76"/>
      <c r="O24" s="75"/>
      <c r="P24" s="76"/>
      <c r="Q24" s="76"/>
      <c r="R24" s="76"/>
    </row>
    <row r="25" spans="1:18" ht="15" thickBot="1">
      <c r="A25" s="190" t="str">
        <f>'[1]Лист1'!A25</f>
        <v>пром</v>
      </c>
      <c r="B25" s="143" t="str">
        <f>'[1]Лист1'!B25</f>
        <v>Хлеб пшеничный</v>
      </c>
      <c r="C25" s="133">
        <f>'[1]Лист1'!C25</f>
        <v>40</v>
      </c>
      <c r="D25" s="134">
        <f>'[1]Лист1'!D25</f>
        <v>3.16</v>
      </c>
      <c r="E25" s="134">
        <f>'[1]Лист1'!E25</f>
        <v>0.4</v>
      </c>
      <c r="F25" s="135">
        <f>'[1]Лист1'!F25</f>
        <v>19.32</v>
      </c>
      <c r="G25" s="134">
        <f>'[1]Лист1'!G25</f>
        <v>94</v>
      </c>
      <c r="H25" s="76"/>
      <c r="I25" s="76"/>
      <c r="J25" s="76"/>
      <c r="K25" s="76"/>
      <c r="L25" s="76"/>
      <c r="M25" s="76"/>
      <c r="N25" s="76"/>
      <c r="O25" s="75"/>
      <c r="P25" s="76"/>
      <c r="Q25" s="76"/>
      <c r="R25" s="76"/>
    </row>
    <row r="26" spans="1:18" ht="15" thickBot="1">
      <c r="A26" s="190" t="str">
        <f>'[1]Лист1'!A26</f>
        <v>пром</v>
      </c>
      <c r="B26" s="143" t="str">
        <f>'[1]Лист1'!B26</f>
        <v>Хлеб ржаной</v>
      </c>
      <c r="C26" s="133">
        <f>'[1]Лист1'!C26</f>
        <v>20</v>
      </c>
      <c r="D26" s="134">
        <f>'[1]Лист1'!D26</f>
        <v>1.12</v>
      </c>
      <c r="E26" s="134">
        <f>'[1]Лист1'!E26</f>
        <v>0.22</v>
      </c>
      <c r="F26" s="135">
        <f>'[1]Лист1'!F26</f>
        <v>9.88</v>
      </c>
      <c r="G26" s="138">
        <f>'[1]Лист1'!G26</f>
        <v>46</v>
      </c>
      <c r="H26" s="76"/>
      <c r="I26" s="76"/>
      <c r="J26" s="76"/>
      <c r="K26" s="76"/>
      <c r="L26" s="76"/>
      <c r="M26" s="76"/>
      <c r="N26" s="76"/>
      <c r="O26" s="75"/>
      <c r="P26" s="76"/>
      <c r="Q26" s="76"/>
      <c r="R26" s="76"/>
    </row>
    <row r="27" spans="1:18" ht="15" thickBot="1">
      <c r="A27" s="190" t="str">
        <f>'[1]Лист1'!A27</f>
        <v>389</v>
      </c>
      <c r="B27" s="143" t="str">
        <f>'[1]Лист1'!B27</f>
        <v>Сок фруктовый</v>
      </c>
      <c r="C27" s="133">
        <f>'[1]Лист1'!C27</f>
        <v>200</v>
      </c>
      <c r="D27" s="134">
        <f>'[1]Лист1'!D27</f>
        <v>1</v>
      </c>
      <c r="E27" s="134">
        <f>'[1]Лист1'!E27</f>
        <v>0</v>
      </c>
      <c r="F27" s="135">
        <f>'[1]Лист1'!F27</f>
        <v>20.2</v>
      </c>
      <c r="G27" s="138">
        <f>'[1]Лист1'!G27</f>
        <v>85</v>
      </c>
      <c r="H27" s="76"/>
      <c r="I27" s="76"/>
      <c r="J27" s="76"/>
      <c r="K27" s="76"/>
      <c r="L27" s="76"/>
      <c r="M27" s="76"/>
      <c r="N27" s="76"/>
      <c r="O27" s="75"/>
      <c r="P27" s="76"/>
      <c r="Q27" s="76"/>
      <c r="R27" s="76"/>
    </row>
    <row r="28" spans="1:18" ht="15" thickBot="1">
      <c r="A28" s="190" t="str">
        <f>'[1]Лист1'!A28</f>
        <v>пром</v>
      </c>
      <c r="B28" s="176" t="str">
        <f>'[1]Лист1'!B28</f>
        <v>Кондитерское изделие (пряники)</v>
      </c>
      <c r="C28" s="133">
        <f>'[1]Лист1'!C28</f>
        <v>50</v>
      </c>
      <c r="D28" s="134">
        <f>'[1]Лист1'!D28</f>
        <v>2.8</v>
      </c>
      <c r="E28" s="134">
        <f>'[1]Лист1'!E28</f>
        <v>3.13</v>
      </c>
      <c r="F28" s="135">
        <f>'[1]Лист1'!F28</f>
        <v>30</v>
      </c>
      <c r="G28" s="137">
        <f>'[1]Лист1'!G28</f>
        <v>180</v>
      </c>
      <c r="H28" s="76"/>
      <c r="I28" s="76"/>
      <c r="J28" s="76"/>
      <c r="K28" s="76"/>
      <c r="L28" s="76"/>
      <c r="M28" s="76"/>
      <c r="N28" s="76"/>
      <c r="O28" s="75"/>
      <c r="P28" s="76"/>
      <c r="Q28" s="76"/>
      <c r="R28" s="76"/>
    </row>
    <row r="29" spans="1:18" ht="15" thickBot="1">
      <c r="A29" s="145"/>
      <c r="B29" s="126"/>
      <c r="C29" s="127"/>
      <c r="D29" s="128"/>
      <c r="E29" s="128"/>
      <c r="F29" s="129"/>
      <c r="G29" s="139"/>
      <c r="H29" s="76"/>
      <c r="I29" s="76"/>
      <c r="J29" s="76"/>
      <c r="K29" s="76"/>
      <c r="L29" s="76"/>
      <c r="M29" s="76"/>
      <c r="N29" s="76"/>
      <c r="O29" s="75"/>
      <c r="P29" s="76"/>
      <c r="Q29" s="76"/>
      <c r="R29" s="76"/>
    </row>
    <row r="30" spans="1:18" ht="15" thickBot="1">
      <c r="A30" s="145"/>
      <c r="B30" s="140" t="s">
        <v>86</v>
      </c>
      <c r="C30" s="144">
        <v>820</v>
      </c>
      <c r="D30" s="117">
        <v>28.63</v>
      </c>
      <c r="E30" s="117">
        <f>SUM(E21:E29)</f>
        <v>32.9</v>
      </c>
      <c r="F30" s="118">
        <f>SUM(F21:F29)</f>
        <v>117.37</v>
      </c>
      <c r="G30" s="141">
        <f>SUM(G20:G29)</f>
        <v>908.6</v>
      </c>
      <c r="H30" s="77"/>
      <c r="I30" s="77"/>
      <c r="J30" s="77"/>
      <c r="K30" s="77"/>
      <c r="L30" s="77"/>
      <c r="M30" s="77"/>
      <c r="N30" s="77"/>
      <c r="O30" s="75"/>
      <c r="P30" s="77"/>
      <c r="Q30" s="77"/>
      <c r="R30" s="77"/>
    </row>
    <row r="31" spans="7:18" ht="14.25">
      <c r="G31" s="75"/>
      <c r="H31" s="75"/>
      <c r="I31" s="75"/>
      <c r="J31" s="75"/>
      <c r="K31" s="75"/>
      <c r="L31" s="75"/>
      <c r="M31" s="75"/>
      <c r="N31" s="75"/>
      <c r="O31" s="74"/>
      <c r="P31" s="75"/>
      <c r="Q31" s="75"/>
      <c r="R31" s="75"/>
    </row>
    <row r="32" spans="7:18" ht="15" thickBot="1">
      <c r="G32" s="113"/>
      <c r="H32" s="75"/>
      <c r="I32" s="75"/>
      <c r="J32" s="75"/>
      <c r="K32" s="75"/>
      <c r="L32" s="75"/>
      <c r="M32" s="75"/>
      <c r="N32" s="75"/>
      <c r="O32" s="74"/>
      <c r="P32" s="75"/>
      <c r="Q32" s="75"/>
      <c r="R32" s="75"/>
    </row>
    <row r="33" spans="1:18" ht="15" thickBot="1">
      <c r="A33" s="174" t="s">
        <v>140</v>
      </c>
      <c r="B33" s="19"/>
      <c r="C33" s="20"/>
      <c r="D33" s="20"/>
      <c r="E33" s="20"/>
      <c r="F33" s="66"/>
      <c r="G33" s="112"/>
      <c r="H33" s="78"/>
      <c r="I33" s="78"/>
      <c r="J33" s="78"/>
      <c r="K33" s="78"/>
      <c r="L33" s="78"/>
      <c r="M33" s="78"/>
      <c r="N33" s="78"/>
      <c r="O33" s="74"/>
      <c r="P33" s="78"/>
      <c r="Q33" s="78"/>
      <c r="R33" s="78"/>
    </row>
    <row r="34" spans="1:18" ht="15" thickBot="1">
      <c r="A34" s="174" t="s">
        <v>1</v>
      </c>
      <c r="B34" s="19"/>
      <c r="C34" s="20"/>
      <c r="D34" s="20"/>
      <c r="E34" s="20"/>
      <c r="F34" s="66"/>
      <c r="G34" s="20"/>
      <c r="H34" s="78"/>
      <c r="I34" s="78"/>
      <c r="J34" s="78"/>
      <c r="K34" s="78"/>
      <c r="L34" s="78"/>
      <c r="M34" s="78"/>
      <c r="N34" s="78"/>
      <c r="O34" s="76"/>
      <c r="P34" s="78"/>
      <c r="Q34" s="78"/>
      <c r="R34" s="78"/>
    </row>
    <row r="35" spans="1:18" ht="15" thickBot="1">
      <c r="A35" s="174" t="s">
        <v>61</v>
      </c>
      <c r="B35" s="19"/>
      <c r="C35" s="20"/>
      <c r="D35" s="20"/>
      <c r="E35" s="20"/>
      <c r="F35" s="66"/>
      <c r="G35" s="20"/>
      <c r="H35" s="78"/>
      <c r="I35" s="78"/>
      <c r="J35" s="78"/>
      <c r="K35" s="78"/>
      <c r="L35" s="78"/>
      <c r="M35" s="78"/>
      <c r="N35" s="78"/>
      <c r="O35" s="77"/>
      <c r="P35" s="78"/>
      <c r="Q35" s="78"/>
      <c r="R35" s="78"/>
    </row>
    <row r="36" spans="1:18" ht="15" thickBot="1">
      <c r="A36" s="174" t="s">
        <v>18</v>
      </c>
      <c r="B36" s="19"/>
      <c r="C36" s="20"/>
      <c r="D36" s="20"/>
      <c r="E36" s="20"/>
      <c r="F36" s="66"/>
      <c r="G36" s="20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5" thickBot="1">
      <c r="A37" s="192"/>
      <c r="B37" s="19"/>
      <c r="C37" s="20"/>
      <c r="D37" s="20"/>
      <c r="E37" s="20"/>
      <c r="F37" s="66"/>
      <c r="G37" s="20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1:18" ht="15" thickBot="1">
      <c r="A38" s="213" t="s">
        <v>3</v>
      </c>
      <c r="B38" s="3" t="s">
        <v>4</v>
      </c>
      <c r="C38" s="215" t="s">
        <v>5</v>
      </c>
      <c r="D38" s="216" t="s">
        <v>6</v>
      </c>
      <c r="E38" s="216"/>
      <c r="F38" s="217"/>
      <c r="G38" s="218" t="s">
        <v>67</v>
      </c>
      <c r="H38" s="221"/>
      <c r="I38" s="222"/>
      <c r="J38" s="222"/>
      <c r="K38" s="222"/>
      <c r="L38" s="222"/>
      <c r="M38" s="225"/>
      <c r="N38" s="225"/>
      <c r="O38" s="225"/>
      <c r="P38" s="225"/>
      <c r="Q38" s="225"/>
      <c r="R38" s="225"/>
    </row>
    <row r="39" spans="1:18" ht="15" thickBot="1">
      <c r="A39" s="214"/>
      <c r="B39" s="3" t="s">
        <v>7</v>
      </c>
      <c r="C39" s="215"/>
      <c r="D39" s="216"/>
      <c r="E39" s="216"/>
      <c r="F39" s="217"/>
      <c r="G39" s="219"/>
      <c r="H39" s="223"/>
      <c r="I39" s="224"/>
      <c r="J39" s="224"/>
      <c r="K39" s="224"/>
      <c r="L39" s="224"/>
      <c r="M39" s="226"/>
      <c r="N39" s="226"/>
      <c r="O39" s="226"/>
      <c r="P39" s="226"/>
      <c r="Q39" s="226"/>
      <c r="R39" s="226"/>
    </row>
    <row r="40" spans="1:18" ht="15" thickBot="1">
      <c r="A40" s="214"/>
      <c r="B40" s="4"/>
      <c r="C40" s="5" t="s">
        <v>8</v>
      </c>
      <c r="D40" s="227" t="s">
        <v>8</v>
      </c>
      <c r="E40" s="227"/>
      <c r="F40" s="228"/>
      <c r="G40" s="220"/>
      <c r="H40" s="229"/>
      <c r="I40" s="229"/>
      <c r="J40" s="229"/>
      <c r="K40" s="229"/>
      <c r="L40" s="229"/>
      <c r="M40" s="230"/>
      <c r="N40" s="230"/>
      <c r="O40" s="230"/>
      <c r="P40" s="230"/>
      <c r="Q40" s="230"/>
      <c r="R40" s="230"/>
    </row>
    <row r="41" spans="1:18" ht="15" thickBot="1">
      <c r="A41" s="181"/>
      <c r="B41" s="4"/>
      <c r="C41" s="4"/>
      <c r="D41" s="4" t="s">
        <v>9</v>
      </c>
      <c r="E41" s="4" t="s">
        <v>10</v>
      </c>
      <c r="F41" s="96" t="s">
        <v>11</v>
      </c>
      <c r="G41" s="100" t="s">
        <v>12</v>
      </c>
      <c r="H41" s="69"/>
      <c r="I41" s="69"/>
      <c r="J41" s="69"/>
      <c r="K41" s="69"/>
      <c r="L41" s="69"/>
      <c r="M41" s="69"/>
      <c r="N41" s="70"/>
      <c r="O41" s="69"/>
      <c r="P41" s="69"/>
      <c r="Q41" s="71"/>
      <c r="R41" s="69"/>
    </row>
    <row r="42" spans="1:18" ht="15" thickBot="1">
      <c r="A42" s="145"/>
      <c r="B42" s="4" t="s">
        <v>13</v>
      </c>
      <c r="C42" s="7"/>
      <c r="D42" s="8"/>
      <c r="E42" s="8"/>
      <c r="F42" s="64"/>
      <c r="G42" s="8"/>
      <c r="H42" s="72"/>
      <c r="I42" s="72"/>
      <c r="J42" s="72"/>
      <c r="K42" s="72"/>
      <c r="L42" s="72"/>
      <c r="M42" s="73"/>
      <c r="N42" s="73"/>
      <c r="O42" s="73"/>
      <c r="P42" s="73"/>
      <c r="Q42" s="72"/>
      <c r="R42" s="73"/>
    </row>
    <row r="43" spans="1:18" ht="15" thickBot="1">
      <c r="A43" s="168" t="s">
        <v>23</v>
      </c>
      <c r="B43" s="55" t="s">
        <v>65</v>
      </c>
      <c r="C43" s="56">
        <v>60</v>
      </c>
      <c r="D43" s="23">
        <v>1.86</v>
      </c>
      <c r="E43" s="23">
        <v>0.12</v>
      </c>
      <c r="F43" s="80">
        <v>3.9</v>
      </c>
      <c r="G43" s="23">
        <v>24.12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5" thickBot="1">
      <c r="A44" s="168">
        <v>259</v>
      </c>
      <c r="B44" s="9" t="s">
        <v>53</v>
      </c>
      <c r="C44" s="22">
        <v>200</v>
      </c>
      <c r="D44" s="23">
        <v>18.5</v>
      </c>
      <c r="E44" s="23">
        <v>20.7</v>
      </c>
      <c r="F44" s="80">
        <v>18.9</v>
      </c>
      <c r="G44" s="23">
        <v>337.1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0" customHeight="1" hidden="1" thickBot="1">
      <c r="A45" s="168"/>
      <c r="B45" s="9"/>
      <c r="C45" s="22"/>
      <c r="D45" s="24">
        <v>0.31</v>
      </c>
      <c r="E45" s="24">
        <v>0</v>
      </c>
      <c r="F45" s="97">
        <v>39.4</v>
      </c>
      <c r="G45" s="23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5" thickBot="1">
      <c r="A46" s="168">
        <v>377</v>
      </c>
      <c r="B46" s="9" t="s">
        <v>46</v>
      </c>
      <c r="C46" s="22" t="s">
        <v>133</v>
      </c>
      <c r="D46" s="25">
        <v>0.13</v>
      </c>
      <c r="E46" s="25">
        <v>0.02</v>
      </c>
      <c r="F46" s="81">
        <v>15.2</v>
      </c>
      <c r="G46" s="98">
        <v>62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7"/>
    </row>
    <row r="47" spans="1:18" ht="15" thickBot="1">
      <c r="A47" s="168" t="s">
        <v>23</v>
      </c>
      <c r="B47" s="9" t="s">
        <v>15</v>
      </c>
      <c r="C47" s="22">
        <v>25</v>
      </c>
      <c r="D47" s="23">
        <v>1.98</v>
      </c>
      <c r="E47" s="23">
        <v>0.25</v>
      </c>
      <c r="F47" s="80">
        <v>12.1</v>
      </c>
      <c r="G47" s="23">
        <v>58.8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5" thickBot="1">
      <c r="A48" s="168" t="s">
        <v>23</v>
      </c>
      <c r="B48" s="9" t="s">
        <v>19</v>
      </c>
      <c r="C48" s="22">
        <v>25</v>
      </c>
      <c r="D48" s="23">
        <v>1.4</v>
      </c>
      <c r="E48" s="23">
        <v>0.28</v>
      </c>
      <c r="F48" s="80">
        <v>12.35</v>
      </c>
      <c r="G48" s="23">
        <v>57.5</v>
      </c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5" thickBot="1">
      <c r="A49" s="189" t="s">
        <v>23</v>
      </c>
      <c r="B49" s="175" t="s">
        <v>130</v>
      </c>
      <c r="C49" s="12">
        <v>150</v>
      </c>
      <c r="D49" s="11">
        <v>1.5</v>
      </c>
      <c r="E49" s="11">
        <v>0.3</v>
      </c>
      <c r="F49" s="65">
        <v>12.1</v>
      </c>
      <c r="G49" s="11">
        <v>64.5</v>
      </c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1:18" ht="15" thickBot="1">
      <c r="A50" s="189"/>
      <c r="B50" s="13"/>
      <c r="C50" s="12"/>
      <c r="D50" s="11"/>
      <c r="E50" s="11"/>
      <c r="F50" s="65"/>
      <c r="G50" s="11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1:18" ht="15" thickBot="1">
      <c r="A51" s="145"/>
      <c r="B51" s="115" t="s">
        <v>17</v>
      </c>
      <c r="C51" s="114">
        <f>SUM(C43:C49)</f>
        <v>460</v>
      </c>
      <c r="D51" s="114">
        <v>25.37</v>
      </c>
      <c r="E51" s="114">
        <f>SUM(E43:E49)</f>
        <v>21.67</v>
      </c>
      <c r="F51" s="119">
        <v>74.55</v>
      </c>
      <c r="G51" s="114">
        <f>SUM(G43:G49)</f>
        <v>604.02</v>
      </c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5" thickBot="1">
      <c r="A52" s="145"/>
      <c r="B52" s="146"/>
      <c r="C52" s="145"/>
      <c r="D52" s="145"/>
      <c r="E52" s="145"/>
      <c r="F52" s="147"/>
      <c r="G52" s="145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5" thickBot="1">
      <c r="A53" s="148"/>
      <c r="B53" s="146" t="s">
        <v>85</v>
      </c>
      <c r="C53" s="145"/>
      <c r="D53" s="145"/>
      <c r="E53" s="145"/>
      <c r="F53" s="147"/>
      <c r="G53" s="145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5" thickBot="1">
      <c r="A54" s="148">
        <v>52</v>
      </c>
      <c r="B54" s="149" t="s">
        <v>87</v>
      </c>
      <c r="C54" s="122">
        <v>60</v>
      </c>
      <c r="D54" s="122">
        <v>0.85</v>
      </c>
      <c r="E54" s="122">
        <v>3.6</v>
      </c>
      <c r="F54" s="123">
        <v>5</v>
      </c>
      <c r="G54" s="122">
        <v>55.7</v>
      </c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5" thickBot="1">
      <c r="A55" s="148">
        <v>108</v>
      </c>
      <c r="B55" s="149" t="s">
        <v>88</v>
      </c>
      <c r="C55" s="122">
        <v>200</v>
      </c>
      <c r="D55" s="122">
        <v>2.85</v>
      </c>
      <c r="E55" s="122">
        <v>3.7</v>
      </c>
      <c r="F55" s="123">
        <v>15</v>
      </c>
      <c r="G55" s="122">
        <v>115.4</v>
      </c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5" thickBot="1">
      <c r="A56" s="148">
        <v>229</v>
      </c>
      <c r="B56" s="149" t="s">
        <v>89</v>
      </c>
      <c r="C56" s="122">
        <v>100</v>
      </c>
      <c r="D56" s="122">
        <v>11.35</v>
      </c>
      <c r="E56" s="122">
        <v>2.9</v>
      </c>
      <c r="F56" s="123">
        <v>3.8</v>
      </c>
      <c r="G56" s="122">
        <v>103</v>
      </c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5" thickBot="1">
      <c r="A57" s="148">
        <v>312</v>
      </c>
      <c r="B57" s="149" t="s">
        <v>90</v>
      </c>
      <c r="C57" s="122">
        <v>150</v>
      </c>
      <c r="D57" s="122">
        <v>3.06</v>
      </c>
      <c r="E57" s="122">
        <v>4.8</v>
      </c>
      <c r="F57" s="123">
        <v>20.44</v>
      </c>
      <c r="G57" s="122">
        <v>137.25</v>
      </c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5" thickBot="1">
      <c r="A58" s="148">
        <v>349</v>
      </c>
      <c r="B58" s="149" t="s">
        <v>91</v>
      </c>
      <c r="C58" s="122">
        <v>200</v>
      </c>
      <c r="D58" s="122">
        <v>0.66</v>
      </c>
      <c r="E58" s="122">
        <v>0.09</v>
      </c>
      <c r="F58" s="123">
        <v>32.01</v>
      </c>
      <c r="G58" s="122">
        <v>132.8</v>
      </c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5" thickBot="1">
      <c r="A59" s="148" t="s">
        <v>23</v>
      </c>
      <c r="B59" s="149" t="s">
        <v>15</v>
      </c>
      <c r="C59" s="122">
        <v>40</v>
      </c>
      <c r="D59" s="122">
        <v>3.16</v>
      </c>
      <c r="E59" s="122">
        <v>0.4</v>
      </c>
      <c r="F59" s="123">
        <v>19.32</v>
      </c>
      <c r="G59" s="122">
        <v>94</v>
      </c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5" thickBot="1">
      <c r="A60" s="148" t="s">
        <v>23</v>
      </c>
      <c r="B60" s="149" t="s">
        <v>19</v>
      </c>
      <c r="C60" s="122">
        <v>20</v>
      </c>
      <c r="D60" s="122">
        <v>1.12</v>
      </c>
      <c r="E60" s="122">
        <v>0.22</v>
      </c>
      <c r="F60" s="123">
        <v>9.88</v>
      </c>
      <c r="G60" s="122">
        <v>46</v>
      </c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27" thickBot="1">
      <c r="A61" s="148" t="s">
        <v>23</v>
      </c>
      <c r="B61" s="111" t="s">
        <v>76</v>
      </c>
      <c r="C61" s="122" t="s">
        <v>77</v>
      </c>
      <c r="D61" s="122">
        <v>1</v>
      </c>
      <c r="E61" s="122">
        <v>0</v>
      </c>
      <c r="F61" s="123">
        <v>20</v>
      </c>
      <c r="G61" s="122">
        <v>85</v>
      </c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5" thickBot="1">
      <c r="A62" s="148"/>
      <c r="B62" s="111"/>
      <c r="C62" s="122"/>
      <c r="D62" s="122"/>
      <c r="E62" s="122"/>
      <c r="F62" s="123"/>
      <c r="G62" s="122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5" thickBot="1">
      <c r="A63" s="145"/>
      <c r="B63" s="115" t="s">
        <v>86</v>
      </c>
      <c r="C63" s="114">
        <v>970</v>
      </c>
      <c r="D63" s="114">
        <f>SUM(D53:D61)</f>
        <v>24.05</v>
      </c>
      <c r="E63" s="114">
        <f>SUM(E53:E61)</f>
        <v>15.71</v>
      </c>
      <c r="F63" s="119">
        <f>SUM(F53:F61)</f>
        <v>125.44999999999999</v>
      </c>
      <c r="G63" s="114">
        <f>SUM(G53:G61)</f>
        <v>769.1500000000001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5" thickBot="1">
      <c r="A64" s="145"/>
      <c r="B64" s="18"/>
      <c r="C64" s="29"/>
      <c r="D64" s="29"/>
      <c r="E64" s="30"/>
      <c r="F64" s="82"/>
      <c r="G64" s="3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</row>
    <row r="65" spans="1:18" ht="15" thickBot="1">
      <c r="A65" s="174" t="s">
        <v>20</v>
      </c>
      <c r="B65" s="19"/>
      <c r="C65" s="20"/>
      <c r="D65" s="20"/>
      <c r="E65" s="20"/>
      <c r="F65" s="66"/>
      <c r="G65" s="20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1:18" ht="15" thickBot="1">
      <c r="A66" s="174" t="s">
        <v>1</v>
      </c>
      <c r="B66" s="19"/>
      <c r="C66" s="20"/>
      <c r="D66" s="20"/>
      <c r="E66" s="20"/>
      <c r="F66" s="66"/>
      <c r="G66" s="20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1:18" ht="15" thickBot="1">
      <c r="A67" s="174" t="s">
        <v>61</v>
      </c>
      <c r="B67" s="19"/>
      <c r="C67" s="20"/>
      <c r="D67" s="20"/>
      <c r="E67" s="20"/>
      <c r="F67" s="66"/>
      <c r="G67" s="20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1:18" ht="15" thickBot="1">
      <c r="A68" s="174" t="s">
        <v>18</v>
      </c>
      <c r="B68" s="19"/>
      <c r="C68" s="20"/>
      <c r="D68" s="20"/>
      <c r="E68" s="20"/>
      <c r="F68" s="66"/>
      <c r="G68" s="20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1:18" ht="15" thickBot="1">
      <c r="A69" s="192"/>
      <c r="B69" s="19"/>
      <c r="C69" s="20"/>
      <c r="D69" s="20"/>
      <c r="E69" s="20"/>
      <c r="F69" s="66"/>
      <c r="G69" s="20"/>
      <c r="H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1:18" ht="15" thickBot="1">
      <c r="A70" s="213" t="s">
        <v>3</v>
      </c>
      <c r="B70" s="3" t="s">
        <v>4</v>
      </c>
      <c r="C70" s="215" t="s">
        <v>5</v>
      </c>
      <c r="D70" s="216" t="s">
        <v>6</v>
      </c>
      <c r="E70" s="216"/>
      <c r="F70" s="217"/>
      <c r="G70" s="244" t="s">
        <v>67</v>
      </c>
      <c r="H70" s="240"/>
      <c r="I70" s="240"/>
      <c r="J70" s="240"/>
      <c r="K70" s="240"/>
      <c r="L70" s="240"/>
      <c r="M70" s="230"/>
      <c r="N70" s="230"/>
      <c r="O70" s="230"/>
      <c r="P70" s="230"/>
      <c r="Q70" s="230"/>
      <c r="R70" s="230"/>
    </row>
    <row r="71" spans="1:18" ht="15" thickBot="1">
      <c r="A71" s="214"/>
      <c r="B71" s="3" t="s">
        <v>7</v>
      </c>
      <c r="C71" s="215"/>
      <c r="D71" s="216"/>
      <c r="E71" s="216"/>
      <c r="F71" s="217"/>
      <c r="G71" s="245"/>
      <c r="H71" s="241"/>
      <c r="I71" s="241"/>
      <c r="J71" s="241"/>
      <c r="K71" s="241"/>
      <c r="L71" s="241"/>
      <c r="M71" s="242"/>
      <c r="N71" s="242"/>
      <c r="O71" s="242"/>
      <c r="P71" s="242"/>
      <c r="Q71" s="242"/>
      <c r="R71" s="242"/>
    </row>
    <row r="72" spans="1:18" ht="15" thickBot="1">
      <c r="A72" s="214"/>
      <c r="B72" s="4"/>
      <c r="C72" s="5" t="s">
        <v>8</v>
      </c>
      <c r="D72" s="227" t="s">
        <v>8</v>
      </c>
      <c r="E72" s="227"/>
      <c r="F72" s="228"/>
      <c r="G72" s="245"/>
      <c r="H72" s="229"/>
      <c r="I72" s="229"/>
      <c r="J72" s="229"/>
      <c r="K72" s="229"/>
      <c r="L72" s="229"/>
      <c r="M72" s="230"/>
      <c r="N72" s="230"/>
      <c r="O72" s="230"/>
      <c r="P72" s="230"/>
      <c r="Q72" s="230"/>
      <c r="R72" s="230"/>
    </row>
    <row r="73" spans="1:18" ht="17.25" customHeight="1" thickBot="1">
      <c r="A73" s="181"/>
      <c r="B73" s="4"/>
      <c r="C73" s="4"/>
      <c r="D73" s="4" t="s">
        <v>9</v>
      </c>
      <c r="E73" s="4" t="s">
        <v>10</v>
      </c>
      <c r="F73" s="96" t="s">
        <v>11</v>
      </c>
      <c r="G73" s="4" t="s">
        <v>12</v>
      </c>
      <c r="H73" s="69"/>
      <c r="I73" s="69"/>
      <c r="J73" s="69"/>
      <c r="K73" s="69"/>
      <c r="L73" s="69"/>
      <c r="M73" s="69"/>
      <c r="N73" s="70"/>
      <c r="O73" s="69"/>
      <c r="P73" s="69"/>
      <c r="Q73" s="71"/>
      <c r="R73" s="69"/>
    </row>
    <row r="74" spans="1:18" ht="15" thickBot="1">
      <c r="A74" s="145"/>
      <c r="B74" s="4" t="s">
        <v>13</v>
      </c>
      <c r="C74" s="7"/>
      <c r="D74" s="8"/>
      <c r="E74" s="8"/>
      <c r="F74" s="64"/>
      <c r="G74" s="8"/>
      <c r="H74" s="72"/>
      <c r="I74" s="72"/>
      <c r="J74" s="72"/>
      <c r="K74" s="72"/>
      <c r="L74" s="72"/>
      <c r="M74" s="73"/>
      <c r="N74" s="73"/>
      <c r="O74" s="73"/>
      <c r="P74" s="73"/>
      <c r="Q74" s="72"/>
      <c r="R74" s="73"/>
    </row>
    <row r="75" spans="1:18" ht="18.75" customHeight="1" thickBot="1">
      <c r="A75" s="168">
        <v>50</v>
      </c>
      <c r="B75" s="55" t="s">
        <v>73</v>
      </c>
      <c r="C75" s="57" t="s">
        <v>74</v>
      </c>
      <c r="D75" s="8">
        <v>2.8</v>
      </c>
      <c r="E75" s="8">
        <v>5.6</v>
      </c>
      <c r="F75" s="83">
        <v>4.3</v>
      </c>
      <c r="G75" s="31">
        <v>79.14</v>
      </c>
      <c r="H75" s="67"/>
      <c r="I75" s="67"/>
      <c r="J75" s="67"/>
      <c r="K75" s="67"/>
      <c r="L75" s="67"/>
      <c r="M75" s="67"/>
      <c r="N75" s="72"/>
      <c r="O75" s="67"/>
      <c r="P75" s="67"/>
      <c r="Q75" s="67"/>
      <c r="R75" s="67"/>
    </row>
    <row r="76" spans="1:18" ht="18.75" customHeight="1" thickBot="1">
      <c r="A76" s="168">
        <v>171</v>
      </c>
      <c r="B76" s="9" t="s">
        <v>21</v>
      </c>
      <c r="C76" s="28" t="s">
        <v>57</v>
      </c>
      <c r="D76" s="8">
        <v>4.98</v>
      </c>
      <c r="E76" s="8">
        <v>7.89</v>
      </c>
      <c r="F76" s="83">
        <v>32.18</v>
      </c>
      <c r="G76" s="31">
        <v>219</v>
      </c>
      <c r="H76" s="67"/>
      <c r="I76" s="67"/>
      <c r="J76" s="67"/>
      <c r="K76" s="67"/>
      <c r="L76" s="67"/>
      <c r="M76" s="67"/>
      <c r="N76" s="72"/>
      <c r="O76" s="67"/>
      <c r="P76" s="67"/>
      <c r="Q76" s="67"/>
      <c r="R76" s="67"/>
    </row>
    <row r="77" spans="1:18" ht="15" thickBot="1">
      <c r="A77" s="168">
        <v>295</v>
      </c>
      <c r="B77" s="9" t="s">
        <v>58</v>
      </c>
      <c r="C77" s="28" t="s">
        <v>75</v>
      </c>
      <c r="D77" s="8">
        <v>10.05</v>
      </c>
      <c r="E77" s="8">
        <v>11.34</v>
      </c>
      <c r="F77" s="83">
        <v>11.9</v>
      </c>
      <c r="G77" s="31">
        <v>190</v>
      </c>
      <c r="H77" s="91"/>
      <c r="I77" s="91"/>
      <c r="J77" s="67"/>
      <c r="K77" s="67"/>
      <c r="L77" s="91"/>
      <c r="M77" s="67"/>
      <c r="N77" s="72"/>
      <c r="O77" s="67"/>
      <c r="P77" s="67"/>
      <c r="Q77" s="91"/>
      <c r="R77" s="67"/>
    </row>
    <row r="78" spans="1:18" ht="15" thickBot="1">
      <c r="A78" s="168">
        <v>379</v>
      </c>
      <c r="B78" s="9" t="s">
        <v>52</v>
      </c>
      <c r="C78" s="28">
        <v>200</v>
      </c>
      <c r="D78" s="8">
        <v>3.17</v>
      </c>
      <c r="E78" s="8">
        <v>2.68</v>
      </c>
      <c r="F78" s="83">
        <v>15.95</v>
      </c>
      <c r="G78" s="31">
        <v>101</v>
      </c>
      <c r="H78" s="67"/>
      <c r="I78" s="67"/>
      <c r="J78" s="67"/>
      <c r="K78" s="67"/>
      <c r="L78" s="67"/>
      <c r="M78" s="67"/>
      <c r="N78" s="72"/>
      <c r="O78" s="67"/>
      <c r="P78" s="67"/>
      <c r="Q78" s="67"/>
      <c r="R78" s="67"/>
    </row>
    <row r="79" spans="1:18" ht="15" thickBot="1">
      <c r="A79" s="193" t="s">
        <v>23</v>
      </c>
      <c r="B79" s="9" t="s">
        <v>15</v>
      </c>
      <c r="C79" s="28">
        <v>25</v>
      </c>
      <c r="D79" s="8">
        <v>1.98</v>
      </c>
      <c r="E79" s="8">
        <v>0.25</v>
      </c>
      <c r="F79" s="83">
        <v>12.1</v>
      </c>
      <c r="G79" s="23">
        <v>58.8</v>
      </c>
      <c r="H79" s="67"/>
      <c r="I79" s="67"/>
      <c r="J79" s="67"/>
      <c r="K79" s="67"/>
      <c r="L79" s="67"/>
      <c r="M79" s="67"/>
      <c r="N79" s="72"/>
      <c r="O79" s="67"/>
      <c r="P79" s="67"/>
      <c r="Q79" s="67"/>
      <c r="R79" s="67"/>
    </row>
    <row r="80" spans="1:18" ht="15" thickBot="1">
      <c r="A80" s="168" t="s">
        <v>23</v>
      </c>
      <c r="B80" s="9" t="s">
        <v>19</v>
      </c>
      <c r="C80" s="28">
        <v>25</v>
      </c>
      <c r="D80" s="8">
        <v>1.4</v>
      </c>
      <c r="E80" s="8">
        <v>0.28</v>
      </c>
      <c r="F80" s="83">
        <v>12.35</v>
      </c>
      <c r="G80" s="23">
        <v>57.5</v>
      </c>
      <c r="H80" s="67"/>
      <c r="I80" s="67"/>
      <c r="J80" s="67"/>
      <c r="K80" s="67"/>
      <c r="L80" s="67"/>
      <c r="M80" s="67"/>
      <c r="N80" s="72"/>
      <c r="O80" s="67"/>
      <c r="P80" s="67"/>
      <c r="Q80" s="67"/>
      <c r="R80" s="67"/>
    </row>
    <row r="81" spans="1:18" ht="30" customHeight="1" thickBot="1">
      <c r="A81" s="168" t="s">
        <v>23</v>
      </c>
      <c r="B81" s="175" t="s">
        <v>76</v>
      </c>
      <c r="C81" s="32" t="s">
        <v>77</v>
      </c>
      <c r="D81" s="8">
        <v>1</v>
      </c>
      <c r="E81" s="8">
        <v>0</v>
      </c>
      <c r="F81" s="83">
        <v>20</v>
      </c>
      <c r="G81" s="31">
        <v>85</v>
      </c>
      <c r="H81" s="72"/>
      <c r="I81" s="72"/>
      <c r="J81" s="67"/>
      <c r="K81" s="67"/>
      <c r="L81" s="67"/>
      <c r="M81" s="67"/>
      <c r="N81" s="72"/>
      <c r="O81" s="67"/>
      <c r="P81" s="67"/>
      <c r="Q81" s="72"/>
      <c r="R81" s="67"/>
    </row>
    <row r="82" spans="1:18" ht="15" thickBot="1">
      <c r="A82" s="168"/>
      <c r="B82" s="13"/>
      <c r="C82" s="32"/>
      <c r="D82" s="8"/>
      <c r="E82" s="8"/>
      <c r="F82" s="64"/>
      <c r="G82" s="8"/>
      <c r="H82" s="72"/>
      <c r="I82" s="72"/>
      <c r="J82" s="72"/>
      <c r="K82" s="72"/>
      <c r="L82" s="72"/>
      <c r="M82" s="73"/>
      <c r="N82" s="73"/>
      <c r="O82" s="73"/>
      <c r="P82" s="73"/>
      <c r="Q82" s="72"/>
      <c r="R82" s="73"/>
    </row>
    <row r="83" spans="1:18" ht="15" thickBot="1">
      <c r="A83" s="145"/>
      <c r="B83" s="115" t="s">
        <v>17</v>
      </c>
      <c r="C83" s="120" t="s">
        <v>78</v>
      </c>
      <c r="D83" s="120">
        <f>SUM(D75:D82)</f>
        <v>25.38</v>
      </c>
      <c r="E83" s="120">
        <f>SUM(E75:E82)</f>
        <v>28.04</v>
      </c>
      <c r="F83" s="121" t="s">
        <v>79</v>
      </c>
      <c r="G83" s="120" t="s">
        <v>80</v>
      </c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</row>
    <row r="84" spans="1:18" ht="15" thickBot="1">
      <c r="A84" s="145"/>
      <c r="B84" s="146"/>
      <c r="C84" s="150"/>
      <c r="D84" s="150"/>
      <c r="E84" s="150"/>
      <c r="F84" s="151"/>
      <c r="G84" s="150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</row>
    <row r="85" spans="1:18" ht="15" thickBot="1">
      <c r="A85" s="148"/>
      <c r="B85" s="146" t="s">
        <v>85</v>
      </c>
      <c r="C85" s="150"/>
      <c r="D85" s="150"/>
      <c r="E85" s="150"/>
      <c r="F85" s="151"/>
      <c r="G85" s="150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</row>
    <row r="86" spans="1:18" ht="15" thickBot="1">
      <c r="A86" s="148" t="s">
        <v>92</v>
      </c>
      <c r="B86" s="111" t="s">
        <v>66</v>
      </c>
      <c r="C86" s="152">
        <v>60</v>
      </c>
      <c r="D86" s="152">
        <v>1.02</v>
      </c>
      <c r="E86" s="152">
        <v>3</v>
      </c>
      <c r="F86" s="153">
        <v>5.1</v>
      </c>
      <c r="G86" s="152">
        <v>51.42</v>
      </c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</row>
    <row r="87" spans="1:18" ht="15" thickBot="1">
      <c r="A87" s="148" t="s">
        <v>93</v>
      </c>
      <c r="B87" s="111" t="s">
        <v>94</v>
      </c>
      <c r="C87" s="152">
        <v>200</v>
      </c>
      <c r="D87" s="152">
        <v>1.2</v>
      </c>
      <c r="E87" s="152">
        <v>3.9</v>
      </c>
      <c r="F87" s="153">
        <v>4.9</v>
      </c>
      <c r="G87" s="152">
        <v>61</v>
      </c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</row>
    <row r="88" spans="1:18" ht="15" thickBot="1">
      <c r="A88" s="148" t="s">
        <v>95</v>
      </c>
      <c r="B88" s="111" t="s">
        <v>96</v>
      </c>
      <c r="C88" s="152">
        <v>200</v>
      </c>
      <c r="D88" s="152">
        <v>22</v>
      </c>
      <c r="E88" s="152">
        <v>22.52</v>
      </c>
      <c r="F88" s="153">
        <v>34.7</v>
      </c>
      <c r="G88" s="152">
        <v>429.33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</row>
    <row r="89" spans="1:18" ht="15" thickBot="1">
      <c r="A89" s="148" t="s">
        <v>97</v>
      </c>
      <c r="B89" s="111" t="s">
        <v>98</v>
      </c>
      <c r="C89" s="152">
        <v>200</v>
      </c>
      <c r="D89" s="152">
        <v>1.36</v>
      </c>
      <c r="E89" s="152">
        <v>0</v>
      </c>
      <c r="F89" s="153">
        <v>29.02</v>
      </c>
      <c r="G89" s="152">
        <v>121.52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</row>
    <row r="90" spans="1:18" ht="15" thickBot="1">
      <c r="A90" s="148" t="s">
        <v>23</v>
      </c>
      <c r="B90" s="111" t="s">
        <v>15</v>
      </c>
      <c r="C90" s="152" t="s">
        <v>99</v>
      </c>
      <c r="D90" s="152">
        <v>3.16</v>
      </c>
      <c r="E90" s="152">
        <v>0.4</v>
      </c>
      <c r="F90" s="153">
        <v>19.32</v>
      </c>
      <c r="G90" s="152">
        <v>94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</row>
    <row r="91" spans="1:18" ht="15" thickBot="1">
      <c r="A91" s="148" t="s">
        <v>23</v>
      </c>
      <c r="B91" s="111" t="s">
        <v>19</v>
      </c>
      <c r="C91" s="152" t="s">
        <v>100</v>
      </c>
      <c r="D91" s="152">
        <v>1.12</v>
      </c>
      <c r="E91" s="152">
        <v>0.22</v>
      </c>
      <c r="F91" s="153">
        <v>9.88</v>
      </c>
      <c r="G91" s="152">
        <v>46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1:256" ht="21" customHeight="1" thickBot="1">
      <c r="A92" s="194" t="s">
        <v>23</v>
      </c>
      <c r="B92" s="175" t="s">
        <v>131</v>
      </c>
      <c r="C92" s="171">
        <v>100</v>
      </c>
      <c r="D92" s="171">
        <v>1.1</v>
      </c>
      <c r="E92" s="171">
        <v>0.5</v>
      </c>
      <c r="F92" s="171">
        <v>11.7</v>
      </c>
      <c r="G92" s="177">
        <v>61</v>
      </c>
      <c r="H92" s="179"/>
      <c r="I92" s="179"/>
      <c r="J92" s="179"/>
      <c r="K92" s="179"/>
      <c r="L92" s="178" t="s">
        <v>130</v>
      </c>
      <c r="M92" s="13" t="s">
        <v>130</v>
      </c>
      <c r="N92" s="13" t="s">
        <v>130</v>
      </c>
      <c r="O92" s="13" t="s">
        <v>130</v>
      </c>
      <c r="P92" s="13" t="s">
        <v>130</v>
      </c>
      <c r="Q92" s="13" t="s">
        <v>130</v>
      </c>
      <c r="R92" s="13" t="s">
        <v>130</v>
      </c>
      <c r="S92" s="13" t="s">
        <v>130</v>
      </c>
      <c r="T92" s="13" t="s">
        <v>130</v>
      </c>
      <c r="U92" s="13" t="s">
        <v>130</v>
      </c>
      <c r="V92" s="13" t="s">
        <v>130</v>
      </c>
      <c r="W92" s="13" t="s">
        <v>130</v>
      </c>
      <c r="X92" s="13" t="s">
        <v>130</v>
      </c>
      <c r="Y92" s="13" t="s">
        <v>130</v>
      </c>
      <c r="Z92" s="13" t="s">
        <v>130</v>
      </c>
      <c r="AA92" s="13" t="s">
        <v>130</v>
      </c>
      <c r="AB92" s="13" t="s">
        <v>130</v>
      </c>
      <c r="AC92" s="13" t="s">
        <v>130</v>
      </c>
      <c r="AD92" s="13" t="s">
        <v>130</v>
      </c>
      <c r="AE92" s="13" t="s">
        <v>130</v>
      </c>
      <c r="AF92" s="13" t="s">
        <v>130</v>
      </c>
      <c r="AG92" s="13" t="s">
        <v>130</v>
      </c>
      <c r="AH92" s="13" t="s">
        <v>130</v>
      </c>
      <c r="AI92" s="13" t="s">
        <v>130</v>
      </c>
      <c r="AJ92" s="13" t="s">
        <v>130</v>
      </c>
      <c r="AK92" s="13" t="s">
        <v>130</v>
      </c>
      <c r="AL92" s="13" t="s">
        <v>130</v>
      </c>
      <c r="AM92" s="13" t="s">
        <v>130</v>
      </c>
      <c r="AN92" s="13" t="s">
        <v>130</v>
      </c>
      <c r="AO92" s="13" t="s">
        <v>130</v>
      </c>
      <c r="AP92" s="13" t="s">
        <v>130</v>
      </c>
      <c r="AQ92" s="13" t="s">
        <v>130</v>
      </c>
      <c r="AR92" s="13" t="s">
        <v>130</v>
      </c>
      <c r="AS92" s="13" t="s">
        <v>130</v>
      </c>
      <c r="AT92" s="13" t="s">
        <v>130</v>
      </c>
      <c r="AU92" s="13" t="s">
        <v>130</v>
      </c>
      <c r="AV92" s="13" t="s">
        <v>130</v>
      </c>
      <c r="AW92" s="13" t="s">
        <v>130</v>
      </c>
      <c r="AX92" s="13" t="s">
        <v>130</v>
      </c>
      <c r="AY92" s="13" t="s">
        <v>130</v>
      </c>
      <c r="AZ92" s="13" t="s">
        <v>130</v>
      </c>
      <c r="BA92" s="13" t="s">
        <v>130</v>
      </c>
      <c r="BB92" s="13" t="s">
        <v>130</v>
      </c>
      <c r="BC92" s="13" t="s">
        <v>130</v>
      </c>
      <c r="BD92" s="13" t="s">
        <v>130</v>
      </c>
      <c r="BE92" s="13" t="s">
        <v>130</v>
      </c>
      <c r="BF92" s="13" t="s">
        <v>130</v>
      </c>
      <c r="BG92" s="13" t="s">
        <v>130</v>
      </c>
      <c r="BH92" s="13" t="s">
        <v>130</v>
      </c>
      <c r="BI92" s="13" t="s">
        <v>130</v>
      </c>
      <c r="BJ92" s="13" t="s">
        <v>130</v>
      </c>
      <c r="BK92" s="13" t="s">
        <v>130</v>
      </c>
      <c r="BL92" s="13" t="s">
        <v>130</v>
      </c>
      <c r="BM92" s="13" t="s">
        <v>130</v>
      </c>
      <c r="BN92" s="13" t="s">
        <v>130</v>
      </c>
      <c r="BO92" s="13" t="s">
        <v>130</v>
      </c>
      <c r="BP92" s="13" t="s">
        <v>130</v>
      </c>
      <c r="BQ92" s="13" t="s">
        <v>130</v>
      </c>
      <c r="BR92" s="13" t="s">
        <v>130</v>
      </c>
      <c r="BS92" s="13" t="s">
        <v>130</v>
      </c>
      <c r="BT92" s="13" t="s">
        <v>130</v>
      </c>
      <c r="BU92" s="13" t="s">
        <v>130</v>
      </c>
      <c r="BV92" s="13" t="s">
        <v>130</v>
      </c>
      <c r="BW92" s="13" t="s">
        <v>130</v>
      </c>
      <c r="BX92" s="13" t="s">
        <v>130</v>
      </c>
      <c r="BY92" s="13" t="s">
        <v>130</v>
      </c>
      <c r="BZ92" s="13" t="s">
        <v>130</v>
      </c>
      <c r="CA92" s="13" t="s">
        <v>130</v>
      </c>
      <c r="CB92" s="13" t="s">
        <v>130</v>
      </c>
      <c r="CC92" s="13" t="s">
        <v>130</v>
      </c>
      <c r="CD92" s="13" t="s">
        <v>130</v>
      </c>
      <c r="CE92" s="13" t="s">
        <v>130</v>
      </c>
      <c r="CF92" s="13" t="s">
        <v>130</v>
      </c>
      <c r="CG92" s="13" t="s">
        <v>130</v>
      </c>
      <c r="CH92" s="13" t="s">
        <v>130</v>
      </c>
      <c r="CI92" s="13" t="s">
        <v>130</v>
      </c>
      <c r="CJ92" s="13" t="s">
        <v>130</v>
      </c>
      <c r="CK92" s="13" t="s">
        <v>130</v>
      </c>
      <c r="CL92" s="13" t="s">
        <v>130</v>
      </c>
      <c r="CM92" s="13" t="s">
        <v>130</v>
      </c>
      <c r="CN92" s="13" t="s">
        <v>130</v>
      </c>
      <c r="CO92" s="13" t="s">
        <v>130</v>
      </c>
      <c r="CP92" s="13" t="s">
        <v>130</v>
      </c>
      <c r="CQ92" s="13" t="s">
        <v>130</v>
      </c>
      <c r="CR92" s="13" t="s">
        <v>130</v>
      </c>
      <c r="CS92" s="13" t="s">
        <v>130</v>
      </c>
      <c r="CT92" s="13" t="s">
        <v>130</v>
      </c>
      <c r="CU92" s="13" t="s">
        <v>130</v>
      </c>
      <c r="CV92" s="13" t="s">
        <v>130</v>
      </c>
      <c r="CW92" s="13" t="s">
        <v>130</v>
      </c>
      <c r="CX92" s="13" t="s">
        <v>130</v>
      </c>
      <c r="CY92" s="13" t="s">
        <v>130</v>
      </c>
      <c r="CZ92" s="13" t="s">
        <v>130</v>
      </c>
      <c r="DA92" s="13" t="s">
        <v>130</v>
      </c>
      <c r="DB92" s="13" t="s">
        <v>130</v>
      </c>
      <c r="DC92" s="13" t="s">
        <v>130</v>
      </c>
      <c r="DD92" s="13" t="s">
        <v>130</v>
      </c>
      <c r="DE92" s="13" t="s">
        <v>130</v>
      </c>
      <c r="DF92" s="13" t="s">
        <v>130</v>
      </c>
      <c r="DG92" s="13" t="s">
        <v>130</v>
      </c>
      <c r="DH92" s="13" t="s">
        <v>130</v>
      </c>
      <c r="DI92" s="13" t="s">
        <v>130</v>
      </c>
      <c r="DJ92" s="13" t="s">
        <v>130</v>
      </c>
      <c r="DK92" s="13" t="s">
        <v>130</v>
      </c>
      <c r="DL92" s="13" t="s">
        <v>130</v>
      </c>
      <c r="DM92" s="13" t="s">
        <v>130</v>
      </c>
      <c r="DN92" s="13" t="s">
        <v>130</v>
      </c>
      <c r="DO92" s="13" t="s">
        <v>130</v>
      </c>
      <c r="DP92" s="13" t="s">
        <v>130</v>
      </c>
      <c r="DQ92" s="13" t="s">
        <v>130</v>
      </c>
      <c r="DR92" s="13" t="s">
        <v>130</v>
      </c>
      <c r="DS92" s="13" t="s">
        <v>130</v>
      </c>
      <c r="DT92" s="13" t="s">
        <v>130</v>
      </c>
      <c r="DU92" s="13" t="s">
        <v>130</v>
      </c>
      <c r="DV92" s="13" t="s">
        <v>130</v>
      </c>
      <c r="DW92" s="13" t="s">
        <v>130</v>
      </c>
      <c r="DX92" s="13" t="s">
        <v>130</v>
      </c>
      <c r="DY92" s="13" t="s">
        <v>130</v>
      </c>
      <c r="DZ92" s="13" t="s">
        <v>130</v>
      </c>
      <c r="EA92" s="13" t="s">
        <v>130</v>
      </c>
      <c r="EB92" s="13" t="s">
        <v>130</v>
      </c>
      <c r="EC92" s="13" t="s">
        <v>130</v>
      </c>
      <c r="ED92" s="13" t="s">
        <v>130</v>
      </c>
      <c r="EE92" s="13" t="s">
        <v>130</v>
      </c>
      <c r="EF92" s="13" t="s">
        <v>130</v>
      </c>
      <c r="EG92" s="13" t="s">
        <v>130</v>
      </c>
      <c r="EH92" s="13" t="s">
        <v>130</v>
      </c>
      <c r="EI92" s="13" t="s">
        <v>130</v>
      </c>
      <c r="EJ92" s="13" t="s">
        <v>130</v>
      </c>
      <c r="EK92" s="13" t="s">
        <v>130</v>
      </c>
      <c r="EL92" s="13" t="s">
        <v>130</v>
      </c>
      <c r="EM92" s="13" t="s">
        <v>130</v>
      </c>
      <c r="EN92" s="13" t="s">
        <v>130</v>
      </c>
      <c r="EO92" s="13" t="s">
        <v>130</v>
      </c>
      <c r="EP92" s="13" t="s">
        <v>130</v>
      </c>
      <c r="EQ92" s="13" t="s">
        <v>130</v>
      </c>
      <c r="ER92" s="13" t="s">
        <v>130</v>
      </c>
      <c r="ES92" s="13" t="s">
        <v>130</v>
      </c>
      <c r="ET92" s="13" t="s">
        <v>130</v>
      </c>
      <c r="EU92" s="13" t="s">
        <v>130</v>
      </c>
      <c r="EV92" s="13" t="s">
        <v>130</v>
      </c>
      <c r="EW92" s="13" t="s">
        <v>130</v>
      </c>
      <c r="EX92" s="13" t="s">
        <v>130</v>
      </c>
      <c r="EY92" s="13" t="s">
        <v>130</v>
      </c>
      <c r="EZ92" s="13" t="s">
        <v>130</v>
      </c>
      <c r="FA92" s="13" t="s">
        <v>130</v>
      </c>
      <c r="FB92" s="13" t="s">
        <v>130</v>
      </c>
      <c r="FC92" s="13" t="s">
        <v>130</v>
      </c>
      <c r="FD92" s="13" t="s">
        <v>130</v>
      </c>
      <c r="FE92" s="13" t="s">
        <v>130</v>
      </c>
      <c r="FF92" s="13" t="s">
        <v>130</v>
      </c>
      <c r="FG92" s="13" t="s">
        <v>130</v>
      </c>
      <c r="FH92" s="13" t="s">
        <v>130</v>
      </c>
      <c r="FI92" s="13" t="s">
        <v>130</v>
      </c>
      <c r="FJ92" s="13" t="s">
        <v>130</v>
      </c>
      <c r="FK92" s="13" t="s">
        <v>130</v>
      </c>
      <c r="FL92" s="13" t="s">
        <v>130</v>
      </c>
      <c r="FM92" s="13" t="s">
        <v>130</v>
      </c>
      <c r="FN92" s="13" t="s">
        <v>130</v>
      </c>
      <c r="FO92" s="13" t="s">
        <v>130</v>
      </c>
      <c r="FP92" s="13" t="s">
        <v>130</v>
      </c>
      <c r="FQ92" s="13" t="s">
        <v>130</v>
      </c>
      <c r="FR92" s="13" t="s">
        <v>130</v>
      </c>
      <c r="FS92" s="13" t="s">
        <v>130</v>
      </c>
      <c r="FT92" s="13" t="s">
        <v>130</v>
      </c>
      <c r="FU92" s="13" t="s">
        <v>130</v>
      </c>
      <c r="FV92" s="13" t="s">
        <v>130</v>
      </c>
      <c r="FW92" s="13" t="s">
        <v>130</v>
      </c>
      <c r="FX92" s="13" t="s">
        <v>130</v>
      </c>
      <c r="FY92" s="13" t="s">
        <v>130</v>
      </c>
      <c r="FZ92" s="13" t="s">
        <v>130</v>
      </c>
      <c r="GA92" s="13" t="s">
        <v>130</v>
      </c>
      <c r="GB92" s="13" t="s">
        <v>130</v>
      </c>
      <c r="GC92" s="13" t="s">
        <v>130</v>
      </c>
      <c r="GD92" s="13" t="s">
        <v>130</v>
      </c>
      <c r="GE92" s="13" t="s">
        <v>130</v>
      </c>
      <c r="GF92" s="13" t="s">
        <v>130</v>
      </c>
      <c r="GG92" s="13" t="s">
        <v>130</v>
      </c>
      <c r="GH92" s="13" t="s">
        <v>130</v>
      </c>
      <c r="GI92" s="13" t="s">
        <v>130</v>
      </c>
      <c r="GJ92" s="13" t="s">
        <v>130</v>
      </c>
      <c r="GK92" s="13" t="s">
        <v>130</v>
      </c>
      <c r="GL92" s="13" t="s">
        <v>130</v>
      </c>
      <c r="GM92" s="13" t="s">
        <v>130</v>
      </c>
      <c r="GN92" s="13" t="s">
        <v>130</v>
      </c>
      <c r="GO92" s="13" t="s">
        <v>130</v>
      </c>
      <c r="GP92" s="13" t="s">
        <v>130</v>
      </c>
      <c r="GQ92" s="13" t="s">
        <v>130</v>
      </c>
      <c r="GR92" s="13" t="s">
        <v>130</v>
      </c>
      <c r="GS92" s="13" t="s">
        <v>130</v>
      </c>
      <c r="GT92" s="13" t="s">
        <v>130</v>
      </c>
      <c r="GU92" s="13" t="s">
        <v>130</v>
      </c>
      <c r="GV92" s="13" t="s">
        <v>130</v>
      </c>
      <c r="GW92" s="13" t="s">
        <v>130</v>
      </c>
      <c r="GX92" s="13" t="s">
        <v>130</v>
      </c>
      <c r="GY92" s="13" t="s">
        <v>130</v>
      </c>
      <c r="GZ92" s="13" t="s">
        <v>130</v>
      </c>
      <c r="HA92" s="13" t="s">
        <v>130</v>
      </c>
      <c r="HB92" s="13" t="s">
        <v>130</v>
      </c>
      <c r="HC92" s="13" t="s">
        <v>130</v>
      </c>
      <c r="HD92" s="13" t="s">
        <v>130</v>
      </c>
      <c r="HE92" s="13" t="s">
        <v>130</v>
      </c>
      <c r="HF92" s="13" t="s">
        <v>130</v>
      </c>
      <c r="HG92" s="13" t="s">
        <v>130</v>
      </c>
      <c r="HH92" s="13" t="s">
        <v>130</v>
      </c>
      <c r="HI92" s="13" t="s">
        <v>130</v>
      </c>
      <c r="HJ92" s="13" t="s">
        <v>130</v>
      </c>
      <c r="HK92" s="13" t="s">
        <v>130</v>
      </c>
      <c r="HL92" s="13" t="s">
        <v>130</v>
      </c>
      <c r="HM92" s="13" t="s">
        <v>130</v>
      </c>
      <c r="HN92" s="13" t="s">
        <v>130</v>
      </c>
      <c r="HO92" s="13" t="s">
        <v>130</v>
      </c>
      <c r="HP92" s="13" t="s">
        <v>130</v>
      </c>
      <c r="HQ92" s="13" t="s">
        <v>130</v>
      </c>
      <c r="HR92" s="13" t="s">
        <v>130</v>
      </c>
      <c r="HS92" s="13" t="s">
        <v>130</v>
      </c>
      <c r="HT92" s="13" t="s">
        <v>130</v>
      </c>
      <c r="HU92" s="13" t="s">
        <v>130</v>
      </c>
      <c r="HV92" s="13" t="s">
        <v>130</v>
      </c>
      <c r="HW92" s="13" t="s">
        <v>130</v>
      </c>
      <c r="HX92" s="13" t="s">
        <v>130</v>
      </c>
      <c r="HY92" s="13" t="s">
        <v>130</v>
      </c>
      <c r="HZ92" s="13" t="s">
        <v>130</v>
      </c>
      <c r="IA92" s="13" t="s">
        <v>130</v>
      </c>
      <c r="IB92" s="13" t="s">
        <v>130</v>
      </c>
      <c r="IC92" s="13" t="s">
        <v>130</v>
      </c>
      <c r="ID92" s="13" t="s">
        <v>130</v>
      </c>
      <c r="IE92" s="13" t="s">
        <v>130</v>
      </c>
      <c r="IF92" s="13" t="s">
        <v>130</v>
      </c>
      <c r="IG92" s="13" t="s">
        <v>130</v>
      </c>
      <c r="IH92" s="13" t="s">
        <v>130</v>
      </c>
      <c r="II92" s="13" t="s">
        <v>130</v>
      </c>
      <c r="IJ92" s="13" t="s">
        <v>130</v>
      </c>
      <c r="IK92" s="13" t="s">
        <v>130</v>
      </c>
      <c r="IL92" s="13" t="s">
        <v>130</v>
      </c>
      <c r="IM92" s="13" t="s">
        <v>130</v>
      </c>
      <c r="IN92" s="13" t="s">
        <v>130</v>
      </c>
      <c r="IO92" s="13" t="s">
        <v>130</v>
      </c>
      <c r="IP92" s="13" t="s">
        <v>130</v>
      </c>
      <c r="IQ92" s="13" t="s">
        <v>130</v>
      </c>
      <c r="IR92" s="13" t="s">
        <v>130</v>
      </c>
      <c r="IS92" s="13" t="s">
        <v>130</v>
      </c>
      <c r="IT92" s="13" t="s">
        <v>130</v>
      </c>
      <c r="IU92" s="13" t="s">
        <v>130</v>
      </c>
      <c r="IV92" s="13" t="s">
        <v>130</v>
      </c>
    </row>
    <row r="93" spans="1:18" ht="15" thickBot="1">
      <c r="A93" s="148"/>
      <c r="B93" s="111"/>
      <c r="C93" s="154"/>
      <c r="D93" s="154"/>
      <c r="E93" s="154"/>
      <c r="F93" s="155"/>
      <c r="G93" s="154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4" spans="1:18" ht="15" thickBot="1">
      <c r="A94" s="145"/>
      <c r="B94" s="115" t="s">
        <v>86</v>
      </c>
      <c r="C94" s="120" t="s">
        <v>132</v>
      </c>
      <c r="D94" s="120">
        <f>SUM(D85:D93)</f>
        <v>30.96</v>
      </c>
      <c r="E94" s="120">
        <f>SUM(E85:E93)</f>
        <v>30.54</v>
      </c>
      <c r="F94" s="121">
        <f>SUM(F85:F93)</f>
        <v>114.61999999999999</v>
      </c>
      <c r="G94" s="120">
        <f>SUM(G85:G93)</f>
        <v>864.27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</row>
    <row r="95" spans="1:18" ht="15" thickBot="1">
      <c r="A95" s="145"/>
      <c r="B95" s="146"/>
      <c r="C95" s="150"/>
      <c r="D95" s="150"/>
      <c r="E95" s="150"/>
      <c r="F95" s="151"/>
      <c r="G95" s="150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</row>
    <row r="96" spans="1:18" ht="15" thickBot="1">
      <c r="A96" s="145"/>
      <c r="B96" s="18"/>
      <c r="C96" s="29"/>
      <c r="D96" s="29"/>
      <c r="E96" s="30"/>
      <c r="F96" s="82"/>
      <c r="G96" s="3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</row>
    <row r="97" spans="1:18" ht="15" thickBot="1">
      <c r="A97" s="174" t="s">
        <v>24</v>
      </c>
      <c r="B97" s="19"/>
      <c r="C97" s="20"/>
      <c r="D97" s="20"/>
      <c r="E97" s="20"/>
      <c r="F97" s="66"/>
      <c r="G97" s="20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1:18" ht="15" thickBot="1">
      <c r="A98" s="174" t="s">
        <v>1</v>
      </c>
      <c r="B98" s="19"/>
      <c r="C98" s="20"/>
      <c r="D98" s="20"/>
      <c r="E98" s="20"/>
      <c r="F98" s="66"/>
      <c r="G98" s="20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1:18" ht="15" thickBot="1">
      <c r="A99" s="174" t="s">
        <v>61</v>
      </c>
      <c r="B99" s="19"/>
      <c r="C99" s="20"/>
      <c r="D99" s="20"/>
      <c r="E99" s="20"/>
      <c r="F99" s="66"/>
      <c r="G99" s="20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1:18" ht="15" thickBot="1">
      <c r="A100" s="174" t="s">
        <v>18</v>
      </c>
      <c r="B100" s="19"/>
      <c r="C100" s="20"/>
      <c r="D100" s="20"/>
      <c r="E100" s="20"/>
      <c r="F100" s="66"/>
      <c r="G100" s="20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1:18" ht="15" thickBot="1">
      <c r="A101" s="192"/>
      <c r="B101" s="19"/>
      <c r="C101" s="20"/>
      <c r="D101" s="20"/>
      <c r="E101" s="20"/>
      <c r="F101" s="66"/>
      <c r="G101" s="20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1:18" ht="15" thickBot="1">
      <c r="A102" s="213" t="s">
        <v>3</v>
      </c>
      <c r="B102" s="3" t="s">
        <v>4</v>
      </c>
      <c r="C102" s="215" t="s">
        <v>5</v>
      </c>
      <c r="D102" s="216" t="s">
        <v>6</v>
      </c>
      <c r="E102" s="216"/>
      <c r="F102" s="217"/>
      <c r="G102" s="244" t="s">
        <v>67</v>
      </c>
      <c r="H102" s="240"/>
      <c r="I102" s="240"/>
      <c r="J102" s="240"/>
      <c r="K102" s="240"/>
      <c r="L102" s="240"/>
      <c r="M102" s="230"/>
      <c r="N102" s="230"/>
      <c r="O102" s="230"/>
      <c r="P102" s="230"/>
      <c r="Q102" s="230"/>
      <c r="R102" s="230"/>
    </row>
    <row r="103" spans="1:18" ht="14.25" customHeight="1" thickBot="1">
      <c r="A103" s="214"/>
      <c r="B103" s="3" t="s">
        <v>7</v>
      </c>
      <c r="C103" s="215"/>
      <c r="D103" s="216"/>
      <c r="E103" s="216"/>
      <c r="F103" s="217"/>
      <c r="G103" s="245"/>
      <c r="H103" s="241"/>
      <c r="I103" s="241"/>
      <c r="J103" s="241"/>
      <c r="K103" s="241"/>
      <c r="L103" s="241"/>
      <c r="M103" s="242"/>
      <c r="N103" s="242"/>
      <c r="O103" s="242"/>
      <c r="P103" s="242"/>
      <c r="Q103" s="242"/>
      <c r="R103" s="242"/>
    </row>
    <row r="104" spans="1:18" ht="15" thickBot="1">
      <c r="A104" s="214"/>
      <c r="B104" s="4"/>
      <c r="C104" s="5" t="s">
        <v>8</v>
      </c>
      <c r="D104" s="227" t="s">
        <v>8</v>
      </c>
      <c r="E104" s="227"/>
      <c r="F104" s="228"/>
      <c r="G104" s="245"/>
      <c r="H104" s="229"/>
      <c r="I104" s="229"/>
      <c r="J104" s="229"/>
      <c r="K104" s="229"/>
      <c r="L104" s="229"/>
      <c r="M104" s="230"/>
      <c r="N104" s="230"/>
      <c r="O104" s="230"/>
      <c r="P104" s="230"/>
      <c r="Q104" s="230"/>
      <c r="R104" s="230"/>
    </row>
    <row r="105" spans="1:18" ht="17.25" customHeight="1" thickBot="1">
      <c r="A105" s="181"/>
      <c r="B105" s="4"/>
      <c r="C105" s="4"/>
      <c r="D105" s="4" t="s">
        <v>9</v>
      </c>
      <c r="E105" s="4" t="s">
        <v>10</v>
      </c>
      <c r="F105" s="96" t="s">
        <v>11</v>
      </c>
      <c r="G105" s="4" t="s">
        <v>12</v>
      </c>
      <c r="H105" s="69"/>
      <c r="I105" s="69"/>
      <c r="J105" s="69"/>
      <c r="K105" s="69"/>
      <c r="L105" s="69"/>
      <c r="M105" s="69"/>
      <c r="N105" s="70"/>
      <c r="O105" s="69"/>
      <c r="P105" s="69"/>
      <c r="Q105" s="71"/>
      <c r="R105" s="69"/>
    </row>
    <row r="106" spans="1:18" ht="15" thickBot="1">
      <c r="A106" s="145"/>
      <c r="B106" s="4" t="s">
        <v>13</v>
      </c>
      <c r="C106" s="7"/>
      <c r="D106" s="8"/>
      <c r="E106" s="8"/>
      <c r="F106" s="64"/>
      <c r="G106" s="8"/>
      <c r="H106" s="72"/>
      <c r="I106" s="72"/>
      <c r="J106" s="72"/>
      <c r="K106" s="72"/>
      <c r="L106" s="72"/>
      <c r="M106" s="73"/>
      <c r="N106" s="73"/>
      <c r="O106" s="73"/>
      <c r="P106" s="73"/>
      <c r="Q106" s="72"/>
      <c r="R106" s="73"/>
    </row>
    <row r="107" spans="1:18" ht="15" thickBot="1">
      <c r="A107" s="168" t="s">
        <v>23</v>
      </c>
      <c r="B107" s="9" t="s">
        <v>56</v>
      </c>
      <c r="C107" s="26">
        <v>60</v>
      </c>
      <c r="D107" s="31">
        <v>0.6</v>
      </c>
      <c r="E107" s="31">
        <v>4.2</v>
      </c>
      <c r="F107" s="83">
        <v>4.2</v>
      </c>
      <c r="G107" s="31">
        <v>58.2</v>
      </c>
      <c r="H107" s="67"/>
      <c r="I107" s="67"/>
      <c r="J107" s="67"/>
      <c r="K107" s="67"/>
      <c r="L107" s="67"/>
      <c r="M107" s="67"/>
      <c r="N107" s="72"/>
      <c r="O107" s="67"/>
      <c r="P107" s="67"/>
      <c r="Q107" s="67"/>
      <c r="R107" s="67"/>
    </row>
    <row r="108" spans="1:18" ht="24" customHeight="1" thickBot="1">
      <c r="A108" s="168">
        <v>229</v>
      </c>
      <c r="B108" s="9" t="s">
        <v>59</v>
      </c>
      <c r="C108" s="26">
        <v>100</v>
      </c>
      <c r="D108" s="31">
        <v>11.35</v>
      </c>
      <c r="E108" s="31">
        <v>2.9</v>
      </c>
      <c r="F108" s="83">
        <v>3.8</v>
      </c>
      <c r="G108" s="31">
        <v>103</v>
      </c>
      <c r="H108" s="67"/>
      <c r="I108" s="67"/>
      <c r="J108" s="67"/>
      <c r="K108" s="67"/>
      <c r="L108" s="67"/>
      <c r="M108" s="67"/>
      <c r="N108" s="72"/>
      <c r="O108" s="67"/>
      <c r="P108" s="67"/>
      <c r="Q108" s="67"/>
      <c r="R108" s="67"/>
    </row>
    <row r="109" spans="1:18" ht="15" thickBot="1">
      <c r="A109" s="195">
        <v>312</v>
      </c>
      <c r="B109" s="9" t="s">
        <v>49</v>
      </c>
      <c r="C109" s="26">
        <v>150</v>
      </c>
      <c r="D109" s="31">
        <v>3.06</v>
      </c>
      <c r="E109" s="31">
        <v>4.8</v>
      </c>
      <c r="F109" s="83">
        <v>20.44</v>
      </c>
      <c r="G109" s="31">
        <v>137.25</v>
      </c>
      <c r="H109" s="91"/>
      <c r="I109" s="91"/>
      <c r="J109" s="67"/>
      <c r="K109" s="67"/>
      <c r="L109" s="91"/>
      <c r="M109" s="67"/>
      <c r="N109" s="72"/>
      <c r="O109" s="67"/>
      <c r="P109" s="67"/>
      <c r="Q109" s="91"/>
      <c r="R109" s="67"/>
    </row>
    <row r="110" spans="1:18" ht="15" thickBot="1">
      <c r="A110" s="168">
        <v>377</v>
      </c>
      <c r="B110" s="9" t="s">
        <v>46</v>
      </c>
      <c r="C110" s="26" t="s">
        <v>133</v>
      </c>
      <c r="D110" s="31">
        <v>0.13</v>
      </c>
      <c r="E110" s="31">
        <v>0.02</v>
      </c>
      <c r="F110" s="83">
        <v>15.2</v>
      </c>
      <c r="G110" s="31">
        <v>62</v>
      </c>
      <c r="H110" s="67"/>
      <c r="I110" s="67"/>
      <c r="J110" s="67"/>
      <c r="K110" s="67"/>
      <c r="L110" s="67"/>
      <c r="M110" s="67"/>
      <c r="N110" s="72"/>
      <c r="O110" s="67"/>
      <c r="P110" s="67"/>
      <c r="Q110" s="67"/>
      <c r="R110" s="67"/>
    </row>
    <row r="111" spans="1:18" ht="15" thickBot="1">
      <c r="A111" s="168" t="s">
        <v>23</v>
      </c>
      <c r="B111" s="9" t="s">
        <v>15</v>
      </c>
      <c r="C111" s="26">
        <v>25</v>
      </c>
      <c r="D111" s="23">
        <v>1.98</v>
      </c>
      <c r="E111" s="23">
        <v>0.25</v>
      </c>
      <c r="F111" s="80">
        <v>12.1</v>
      </c>
      <c r="G111" s="23">
        <v>58.8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5" thickBot="1">
      <c r="A112" s="196" t="s">
        <v>23</v>
      </c>
      <c r="B112" s="27" t="s">
        <v>19</v>
      </c>
      <c r="C112" s="28">
        <v>25</v>
      </c>
      <c r="D112" s="31">
        <v>1.4</v>
      </c>
      <c r="E112" s="31">
        <v>0.28</v>
      </c>
      <c r="F112" s="83">
        <v>12.35</v>
      </c>
      <c r="G112" s="31">
        <v>57.5</v>
      </c>
      <c r="H112" s="72"/>
      <c r="I112" s="72"/>
      <c r="J112" s="67"/>
      <c r="K112" s="67"/>
      <c r="L112" s="67"/>
      <c r="M112" s="67"/>
      <c r="N112" s="72"/>
      <c r="O112" s="67"/>
      <c r="P112" s="67"/>
      <c r="Q112" s="72"/>
      <c r="R112" s="67"/>
    </row>
    <row r="113" spans="1:18" ht="24.75" customHeight="1" thickBot="1">
      <c r="A113" s="196" t="s">
        <v>23</v>
      </c>
      <c r="B113" s="101" t="s">
        <v>131</v>
      </c>
      <c r="C113" s="59">
        <v>100</v>
      </c>
      <c r="D113" s="122">
        <v>1.1</v>
      </c>
      <c r="E113" s="122">
        <v>0.5</v>
      </c>
      <c r="F113" s="123">
        <v>11.7</v>
      </c>
      <c r="G113" s="122">
        <v>61</v>
      </c>
      <c r="H113" s="72"/>
      <c r="I113" s="72"/>
      <c r="J113" s="72"/>
      <c r="K113" s="72"/>
      <c r="L113" s="72"/>
      <c r="M113" s="73"/>
      <c r="N113" s="73"/>
      <c r="O113" s="73"/>
      <c r="P113" s="73"/>
      <c r="Q113" s="72"/>
      <c r="R113" s="73"/>
    </row>
    <row r="114" spans="1:18" ht="15.75" customHeight="1" thickBot="1">
      <c r="A114" s="196"/>
      <c r="B114" s="33"/>
      <c r="C114" s="28"/>
      <c r="D114" s="8"/>
      <c r="E114" s="8"/>
      <c r="F114" s="64"/>
      <c r="G114" s="8"/>
      <c r="H114" s="72"/>
      <c r="I114" s="72"/>
      <c r="J114" s="72"/>
      <c r="K114" s="72"/>
      <c r="L114" s="72"/>
      <c r="M114" s="73"/>
      <c r="N114" s="73"/>
      <c r="O114" s="73"/>
      <c r="P114" s="73"/>
      <c r="Q114" s="72"/>
      <c r="R114" s="73"/>
    </row>
    <row r="115" spans="1:18" ht="15" thickBot="1">
      <c r="A115" s="145"/>
      <c r="B115" s="115" t="s">
        <v>17</v>
      </c>
      <c r="C115" s="114">
        <v>682</v>
      </c>
      <c r="D115" s="114">
        <f>SUM(D107:D114)</f>
        <v>19.62</v>
      </c>
      <c r="E115" s="114">
        <f>SUM(E107:E114)</f>
        <v>12.949999999999998</v>
      </c>
      <c r="F115" s="119">
        <f>SUM(F107:F114)</f>
        <v>79.79</v>
      </c>
      <c r="G115" s="114">
        <f>SUM(G107:G114)</f>
        <v>537.75</v>
      </c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5" thickBot="1">
      <c r="A116" s="145"/>
      <c r="B116" s="146"/>
      <c r="C116" s="145"/>
      <c r="D116" s="145"/>
      <c r="E116" s="145"/>
      <c r="F116" s="147"/>
      <c r="G116" s="145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5" thickBot="1">
      <c r="A117" s="145"/>
      <c r="B117" s="146" t="s">
        <v>85</v>
      </c>
      <c r="C117" s="145"/>
      <c r="D117" s="145"/>
      <c r="E117" s="145"/>
      <c r="F117" s="147"/>
      <c r="G117" s="145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5" thickBot="1">
      <c r="A118" s="148"/>
      <c r="B118" s="172"/>
      <c r="C118" s="145"/>
      <c r="D118" s="145"/>
      <c r="E118" s="145"/>
      <c r="F118" s="147"/>
      <c r="G118" s="145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5" thickBot="1">
      <c r="A119" s="148" t="s">
        <v>101</v>
      </c>
      <c r="B119" s="111" t="s">
        <v>102</v>
      </c>
      <c r="C119" s="122" t="s">
        <v>74</v>
      </c>
      <c r="D119" s="122" t="s">
        <v>103</v>
      </c>
      <c r="E119" s="122" t="s">
        <v>104</v>
      </c>
      <c r="F119" s="123" t="s">
        <v>105</v>
      </c>
      <c r="G119" s="122" t="s">
        <v>106</v>
      </c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5" thickBot="1">
      <c r="A120" s="148" t="s">
        <v>107</v>
      </c>
      <c r="B120" s="111" t="s">
        <v>108</v>
      </c>
      <c r="C120" s="122">
        <v>200</v>
      </c>
      <c r="D120" s="122">
        <v>4.4</v>
      </c>
      <c r="E120" s="122">
        <v>4.2</v>
      </c>
      <c r="F120" s="123">
        <v>13.23</v>
      </c>
      <c r="G120" s="122">
        <v>118.6</v>
      </c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5" thickBot="1">
      <c r="A121" s="148" t="s">
        <v>109</v>
      </c>
      <c r="B121" s="111" t="s">
        <v>110</v>
      </c>
      <c r="C121" s="122" t="s">
        <v>75</v>
      </c>
      <c r="D121" s="122">
        <v>13.28</v>
      </c>
      <c r="E121" s="122">
        <v>10.84</v>
      </c>
      <c r="F121" s="123">
        <v>2.9</v>
      </c>
      <c r="G121" s="122">
        <v>162</v>
      </c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5" thickBot="1">
      <c r="A122" s="148" t="s">
        <v>111</v>
      </c>
      <c r="B122" s="111" t="s">
        <v>112</v>
      </c>
      <c r="C122" s="122">
        <v>150</v>
      </c>
      <c r="D122" s="122">
        <v>3.06</v>
      </c>
      <c r="E122" s="122">
        <v>5.5</v>
      </c>
      <c r="F122" s="123">
        <v>11.8</v>
      </c>
      <c r="G122" s="122">
        <v>115.5</v>
      </c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5" thickBot="1">
      <c r="A123" s="148" t="s">
        <v>23</v>
      </c>
      <c r="B123" s="111" t="s">
        <v>15</v>
      </c>
      <c r="C123" s="122">
        <v>40</v>
      </c>
      <c r="D123" s="122">
        <v>3.16</v>
      </c>
      <c r="E123" s="122">
        <v>0.4</v>
      </c>
      <c r="F123" s="123">
        <v>19.32</v>
      </c>
      <c r="G123" s="122">
        <v>94</v>
      </c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5" thickBot="1">
      <c r="A124" s="148" t="s">
        <v>23</v>
      </c>
      <c r="B124" s="111" t="s">
        <v>19</v>
      </c>
      <c r="C124" s="122">
        <v>25</v>
      </c>
      <c r="D124" s="122">
        <v>1.4</v>
      </c>
      <c r="E124" s="122">
        <v>0.28</v>
      </c>
      <c r="F124" s="123">
        <v>12.35</v>
      </c>
      <c r="G124" s="122">
        <v>57.5</v>
      </c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5" thickBot="1">
      <c r="A125" s="148">
        <v>349</v>
      </c>
      <c r="B125" s="111" t="s">
        <v>91</v>
      </c>
      <c r="C125" s="122">
        <v>200</v>
      </c>
      <c r="D125" s="122">
        <v>0.66</v>
      </c>
      <c r="E125" s="122">
        <v>0.09</v>
      </c>
      <c r="F125" s="123">
        <v>32.01</v>
      </c>
      <c r="G125" s="122">
        <v>132.8</v>
      </c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s="157" customFormat="1" ht="27" thickBot="1">
      <c r="A126" s="148" t="s">
        <v>23</v>
      </c>
      <c r="B126" s="149" t="s">
        <v>137</v>
      </c>
      <c r="C126" s="122">
        <v>200</v>
      </c>
      <c r="D126" s="122">
        <v>5.6</v>
      </c>
      <c r="E126" s="122">
        <v>5</v>
      </c>
      <c r="F126" s="123">
        <v>21.6</v>
      </c>
      <c r="G126" s="122">
        <v>154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</row>
    <row r="127" spans="1:18" s="157" customFormat="1" ht="15" thickBot="1">
      <c r="A127" s="145"/>
      <c r="B127" s="146"/>
      <c r="C127" s="145"/>
      <c r="D127" s="145"/>
      <c r="E127" s="145"/>
      <c r="F127" s="147"/>
      <c r="G127" s="145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</row>
    <row r="128" spans="1:18" ht="15" thickBot="1">
      <c r="A128" s="145"/>
      <c r="B128" s="140" t="s">
        <v>86</v>
      </c>
      <c r="C128" s="158">
        <v>975</v>
      </c>
      <c r="D128" s="158">
        <v>32.41</v>
      </c>
      <c r="E128" s="159">
        <v>29.91</v>
      </c>
      <c r="F128" s="160">
        <v>116.98</v>
      </c>
      <c r="G128" s="159">
        <v>885.4</v>
      </c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</row>
    <row r="129" spans="1:18" ht="15" thickBot="1">
      <c r="A129" s="145"/>
      <c r="B129" s="161"/>
      <c r="C129" s="162"/>
      <c r="D129" s="162"/>
      <c r="E129" s="163"/>
      <c r="F129" s="164"/>
      <c r="G129" s="163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</row>
    <row r="130" spans="1:18" ht="15" thickBot="1">
      <c r="A130" s="174" t="s">
        <v>27</v>
      </c>
      <c r="B130" s="19"/>
      <c r="C130" s="20"/>
      <c r="D130" s="20"/>
      <c r="E130" s="20"/>
      <c r="F130" s="66"/>
      <c r="G130" s="20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1:18" ht="15" thickBot="1">
      <c r="A131" s="174" t="s">
        <v>1</v>
      </c>
      <c r="B131" s="19"/>
      <c r="C131" s="20"/>
      <c r="D131" s="20"/>
      <c r="E131" s="20"/>
      <c r="F131" s="66"/>
      <c r="G131" s="20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1:18" ht="15" thickBot="1">
      <c r="A132" s="174" t="s">
        <v>61</v>
      </c>
      <c r="B132" s="19"/>
      <c r="C132" s="20"/>
      <c r="D132" s="20"/>
      <c r="E132" s="20"/>
      <c r="F132" s="66"/>
      <c r="G132" s="20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1:18" ht="15" thickBot="1">
      <c r="A133" s="174" t="s">
        <v>18</v>
      </c>
      <c r="B133" s="19"/>
      <c r="C133" s="20"/>
      <c r="D133" s="20"/>
      <c r="E133" s="20"/>
      <c r="F133" s="66"/>
      <c r="G133" s="20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1:18" ht="15" thickBot="1">
      <c r="A134" s="192"/>
      <c r="B134" s="19"/>
      <c r="C134" s="20"/>
      <c r="D134" s="20"/>
      <c r="E134" s="20"/>
      <c r="F134" s="66"/>
      <c r="G134" s="20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1:18" ht="15" thickBot="1">
      <c r="A135" s="213" t="s">
        <v>3</v>
      </c>
      <c r="B135" s="3" t="s">
        <v>4</v>
      </c>
      <c r="C135" s="215" t="s">
        <v>5</v>
      </c>
      <c r="D135" s="216" t="s">
        <v>6</v>
      </c>
      <c r="E135" s="216"/>
      <c r="F135" s="217"/>
      <c r="G135" s="244" t="s">
        <v>67</v>
      </c>
      <c r="H135" s="240"/>
      <c r="I135" s="240"/>
      <c r="J135" s="240"/>
      <c r="K135" s="240"/>
      <c r="L135" s="240"/>
      <c r="M135" s="230"/>
      <c r="N135" s="230"/>
      <c r="O135" s="230"/>
      <c r="P135" s="230"/>
      <c r="Q135" s="230"/>
      <c r="R135" s="230"/>
    </row>
    <row r="136" spans="1:18" ht="15" thickBot="1">
      <c r="A136" s="214"/>
      <c r="B136" s="3" t="s">
        <v>7</v>
      </c>
      <c r="C136" s="215"/>
      <c r="D136" s="216"/>
      <c r="E136" s="216"/>
      <c r="F136" s="217"/>
      <c r="G136" s="245"/>
      <c r="H136" s="241"/>
      <c r="I136" s="241"/>
      <c r="J136" s="241"/>
      <c r="K136" s="241"/>
      <c r="L136" s="241"/>
      <c r="M136" s="242"/>
      <c r="N136" s="242"/>
      <c r="O136" s="242"/>
      <c r="P136" s="242"/>
      <c r="Q136" s="242"/>
      <c r="R136" s="242"/>
    </row>
    <row r="137" spans="1:18" ht="15" thickBot="1">
      <c r="A137" s="214"/>
      <c r="B137" s="4"/>
      <c r="C137" s="5" t="s">
        <v>8</v>
      </c>
      <c r="D137" s="227" t="s">
        <v>8</v>
      </c>
      <c r="E137" s="227"/>
      <c r="F137" s="228"/>
      <c r="G137" s="245"/>
      <c r="H137" s="246"/>
      <c r="I137" s="246"/>
      <c r="J137" s="246"/>
      <c r="K137" s="246"/>
      <c r="L137" s="246"/>
      <c r="M137" s="230"/>
      <c r="N137" s="230"/>
      <c r="O137" s="230"/>
      <c r="P137" s="230"/>
      <c r="Q137" s="230"/>
      <c r="R137" s="230"/>
    </row>
    <row r="138" spans="1:18" ht="15" customHeight="1" thickBot="1">
      <c r="A138" s="181"/>
      <c r="B138" s="4"/>
      <c r="C138" s="4"/>
      <c r="D138" s="4" t="s">
        <v>9</v>
      </c>
      <c r="E138" s="4" t="s">
        <v>10</v>
      </c>
      <c r="F138" s="96" t="s">
        <v>11</v>
      </c>
      <c r="G138" s="4" t="s">
        <v>12</v>
      </c>
      <c r="H138" s="69"/>
      <c r="I138" s="69"/>
      <c r="J138" s="69"/>
      <c r="K138" s="69"/>
      <c r="L138" s="69"/>
      <c r="M138" s="69"/>
      <c r="N138" s="70"/>
      <c r="O138" s="69"/>
      <c r="P138" s="69"/>
      <c r="Q138" s="71"/>
      <c r="R138" s="69"/>
    </row>
    <row r="139" spans="1:18" ht="15" thickBot="1">
      <c r="A139" s="145"/>
      <c r="B139" s="103" t="s">
        <v>13</v>
      </c>
      <c r="C139" s="104"/>
      <c r="D139" s="62"/>
      <c r="E139" s="62"/>
      <c r="F139" s="105"/>
      <c r="G139" s="62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5" thickBot="1">
      <c r="A140" s="189">
        <v>15</v>
      </c>
      <c r="B140" s="60" t="s">
        <v>45</v>
      </c>
      <c r="C140" s="106">
        <v>15</v>
      </c>
      <c r="D140" s="107">
        <v>3.48</v>
      </c>
      <c r="E140" s="107">
        <v>4.43</v>
      </c>
      <c r="F140" s="108">
        <v>0</v>
      </c>
      <c r="G140" s="107">
        <v>54</v>
      </c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</row>
    <row r="141" spans="1:18" ht="15" thickBot="1">
      <c r="A141" s="197" t="s">
        <v>48</v>
      </c>
      <c r="B141" s="60" t="s">
        <v>47</v>
      </c>
      <c r="C141" s="109">
        <v>150</v>
      </c>
      <c r="D141" s="62">
        <v>13.94</v>
      </c>
      <c r="E141" s="62">
        <v>24.83</v>
      </c>
      <c r="F141" s="105">
        <v>2.64</v>
      </c>
      <c r="G141" s="62">
        <v>289.7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5" thickBot="1">
      <c r="A142" s="189">
        <v>382</v>
      </c>
      <c r="B142" s="60" t="s">
        <v>14</v>
      </c>
      <c r="C142" s="110">
        <v>200</v>
      </c>
      <c r="D142" s="107">
        <v>4.08</v>
      </c>
      <c r="E142" s="107">
        <v>3.54</v>
      </c>
      <c r="F142" s="108">
        <v>17.58</v>
      </c>
      <c r="G142" s="107">
        <v>118.6</v>
      </c>
      <c r="H142" s="74"/>
      <c r="I142" s="74"/>
      <c r="J142" s="77"/>
      <c r="K142" s="74"/>
      <c r="L142" s="74"/>
      <c r="M142" s="74"/>
      <c r="N142" s="74"/>
      <c r="O142" s="74"/>
      <c r="P142" s="74"/>
      <c r="Q142" s="74"/>
      <c r="R142" s="74"/>
    </row>
    <row r="143" spans="1:18" ht="15" thickBot="1">
      <c r="A143" s="197" t="s">
        <v>23</v>
      </c>
      <c r="B143" s="60" t="s">
        <v>15</v>
      </c>
      <c r="C143" s="109">
        <v>25</v>
      </c>
      <c r="D143" s="62">
        <v>1.98</v>
      </c>
      <c r="E143" s="62">
        <v>0.25</v>
      </c>
      <c r="F143" s="105">
        <v>12.1</v>
      </c>
      <c r="G143" s="62">
        <v>58.8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5" thickBot="1">
      <c r="A144" s="197" t="s">
        <v>23</v>
      </c>
      <c r="B144" s="60" t="s">
        <v>19</v>
      </c>
      <c r="C144" s="109">
        <v>25</v>
      </c>
      <c r="D144" s="62">
        <v>1.4</v>
      </c>
      <c r="E144" s="62">
        <v>0.28</v>
      </c>
      <c r="F144" s="105">
        <v>12.35</v>
      </c>
      <c r="G144" s="62">
        <v>57.5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27" thickBot="1">
      <c r="A145" s="148" t="s">
        <v>23</v>
      </c>
      <c r="B145" s="111" t="s">
        <v>135</v>
      </c>
      <c r="C145" s="122">
        <v>130</v>
      </c>
      <c r="D145" s="62">
        <v>6.89</v>
      </c>
      <c r="E145" s="62">
        <v>29.25</v>
      </c>
      <c r="F145" s="105">
        <v>67.86</v>
      </c>
      <c r="G145" s="62">
        <v>562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5" thickBot="1">
      <c r="A146" s="145"/>
      <c r="B146" s="111"/>
      <c r="C146" s="102"/>
      <c r="D146" s="62"/>
      <c r="E146" s="62"/>
      <c r="F146" s="105"/>
      <c r="G146" s="62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5" thickBot="1">
      <c r="A147" s="145"/>
      <c r="B147" s="115" t="s">
        <v>17</v>
      </c>
      <c r="C147" s="114">
        <f>SUM(C139:C145)</f>
        <v>545</v>
      </c>
      <c r="D147" s="114">
        <f>SUM(D139:D145)</f>
        <v>31.77</v>
      </c>
      <c r="E147" s="114">
        <f>SUM(E140:E145)</f>
        <v>62.58</v>
      </c>
      <c r="F147" s="119">
        <f>SUM(F139:F145)</f>
        <v>112.53</v>
      </c>
      <c r="G147" s="114">
        <f>SUM(G140:G145)</f>
        <v>1140.6</v>
      </c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5" thickBot="1">
      <c r="A148" s="145"/>
      <c r="B148" s="146"/>
      <c r="C148" s="145"/>
      <c r="D148" s="145"/>
      <c r="E148" s="145"/>
      <c r="F148" s="147"/>
      <c r="G148" s="145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5" thickBot="1">
      <c r="A149" s="145"/>
      <c r="B149" s="146" t="s">
        <v>85</v>
      </c>
      <c r="C149" s="145"/>
      <c r="D149" s="145"/>
      <c r="E149" s="145"/>
      <c r="F149" s="147"/>
      <c r="G149" s="145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5" thickBot="1">
      <c r="A150" s="148" t="s">
        <v>23</v>
      </c>
      <c r="B150" s="149" t="s">
        <v>113</v>
      </c>
      <c r="C150" s="122">
        <v>60</v>
      </c>
      <c r="D150" s="122">
        <v>1.86</v>
      </c>
      <c r="E150" s="122">
        <v>0.12</v>
      </c>
      <c r="F150" s="123">
        <v>3.9</v>
      </c>
      <c r="G150" s="122">
        <v>24.12</v>
      </c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5" thickBot="1">
      <c r="A151" s="148" t="s">
        <v>114</v>
      </c>
      <c r="B151" s="149" t="s">
        <v>115</v>
      </c>
      <c r="C151" s="122">
        <v>200</v>
      </c>
      <c r="D151" s="122">
        <v>2.85</v>
      </c>
      <c r="E151" s="122">
        <v>4.1</v>
      </c>
      <c r="F151" s="123">
        <v>11.33</v>
      </c>
      <c r="G151" s="122">
        <v>102.2</v>
      </c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5" thickBot="1">
      <c r="A152" s="148">
        <v>255</v>
      </c>
      <c r="B152" s="149" t="s">
        <v>116</v>
      </c>
      <c r="C152" s="122">
        <v>100</v>
      </c>
      <c r="D152" s="122">
        <v>13.26</v>
      </c>
      <c r="E152" s="122">
        <v>11.23</v>
      </c>
      <c r="F152" s="123">
        <v>3.52</v>
      </c>
      <c r="G152" s="122">
        <v>185</v>
      </c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5" thickBot="1">
      <c r="A153" s="148">
        <v>171</v>
      </c>
      <c r="B153" s="149" t="s">
        <v>117</v>
      </c>
      <c r="C153" s="122">
        <v>160</v>
      </c>
      <c r="D153" s="122">
        <v>8.85</v>
      </c>
      <c r="E153" s="122">
        <v>9.55</v>
      </c>
      <c r="F153" s="123">
        <v>39.86</v>
      </c>
      <c r="G153" s="122">
        <v>280</v>
      </c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5" thickBot="1">
      <c r="A154" s="148" t="s">
        <v>23</v>
      </c>
      <c r="B154" s="149" t="s">
        <v>15</v>
      </c>
      <c r="C154" s="122">
        <v>40</v>
      </c>
      <c r="D154" s="122">
        <v>3.16</v>
      </c>
      <c r="E154" s="122">
        <v>0.4</v>
      </c>
      <c r="F154" s="123">
        <v>19.32</v>
      </c>
      <c r="G154" s="122">
        <v>94</v>
      </c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5" thickBot="1">
      <c r="A155" s="148" t="s">
        <v>23</v>
      </c>
      <c r="B155" s="149" t="s">
        <v>19</v>
      </c>
      <c r="C155" s="122">
        <v>25</v>
      </c>
      <c r="D155" s="122">
        <v>1.4</v>
      </c>
      <c r="E155" s="122">
        <v>0.28</v>
      </c>
      <c r="F155" s="123">
        <v>12.35</v>
      </c>
      <c r="G155" s="122">
        <v>57.5</v>
      </c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5" thickBot="1">
      <c r="A156" s="148" t="s">
        <v>118</v>
      </c>
      <c r="B156" s="149" t="s">
        <v>119</v>
      </c>
      <c r="C156" s="122">
        <v>200</v>
      </c>
      <c r="D156" s="122">
        <v>1</v>
      </c>
      <c r="E156" s="122">
        <v>0</v>
      </c>
      <c r="F156" s="123">
        <v>20.2</v>
      </c>
      <c r="G156" s="122">
        <v>85</v>
      </c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5" thickBot="1">
      <c r="A157" s="148" t="s">
        <v>23</v>
      </c>
      <c r="B157" s="149" t="s">
        <v>130</v>
      </c>
      <c r="C157" s="122">
        <v>150</v>
      </c>
      <c r="D157" s="122">
        <v>1.5</v>
      </c>
      <c r="E157" s="122">
        <v>0.3</v>
      </c>
      <c r="F157" s="123">
        <v>12.1</v>
      </c>
      <c r="G157" s="122">
        <v>64.5</v>
      </c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5" thickBot="1">
      <c r="A158" s="148"/>
      <c r="B158" s="149"/>
      <c r="C158" s="122"/>
      <c r="D158" s="122"/>
      <c r="E158" s="122"/>
      <c r="F158" s="123"/>
      <c r="G158" s="122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5" thickBot="1">
      <c r="A159" s="148"/>
      <c r="B159" s="166" t="s">
        <v>86</v>
      </c>
      <c r="C159" s="165">
        <f>SUM(C149:C157)</f>
        <v>935</v>
      </c>
      <c r="D159" s="165">
        <f>SUM(D149:D157)</f>
        <v>33.879999999999995</v>
      </c>
      <c r="E159" s="165">
        <f>SUM(E149:E157)</f>
        <v>25.98</v>
      </c>
      <c r="F159" s="167">
        <f>SUM(F149:F157)</f>
        <v>122.58</v>
      </c>
      <c r="G159" s="165">
        <f>SUM(G150:G157)</f>
        <v>892.3199999999999</v>
      </c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5" thickBot="1">
      <c r="A160" s="145"/>
      <c r="B160" s="18"/>
      <c r="C160" s="29"/>
      <c r="D160" s="23"/>
      <c r="E160" s="35"/>
      <c r="F160" s="85"/>
      <c r="G160" s="35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</row>
    <row r="161" spans="7:18" ht="14.25">
      <c r="G161" s="99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</row>
    <row r="162" spans="7:18" ht="15" thickBot="1">
      <c r="G162" s="99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</row>
    <row r="163" spans="1:18" ht="15" thickBot="1">
      <c r="A163" s="174" t="s">
        <v>28</v>
      </c>
      <c r="B163" s="19"/>
      <c r="C163" s="20"/>
      <c r="D163" s="20"/>
      <c r="E163" s="20"/>
      <c r="F163" s="66"/>
      <c r="G163" s="20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1:18" ht="15" thickBot="1">
      <c r="A164" s="174" t="s">
        <v>29</v>
      </c>
      <c r="B164" s="19"/>
      <c r="C164" s="20"/>
      <c r="D164" s="20"/>
      <c r="E164" s="20"/>
      <c r="F164" s="66"/>
      <c r="G164" s="20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1:18" ht="15" thickBot="1">
      <c r="A165" s="174" t="s">
        <v>61</v>
      </c>
      <c r="B165" s="19"/>
      <c r="C165" s="20"/>
      <c r="D165" s="20"/>
      <c r="E165" s="20"/>
      <c r="F165" s="66"/>
      <c r="G165" s="20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1:18" ht="15" thickBot="1">
      <c r="A166" s="174" t="s">
        <v>18</v>
      </c>
      <c r="B166" s="19"/>
      <c r="C166" s="20"/>
      <c r="D166" s="20"/>
      <c r="E166" s="20"/>
      <c r="F166" s="66"/>
      <c r="G166" s="20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1:18" ht="15" thickBot="1">
      <c r="A167" s="192"/>
      <c r="B167" s="19"/>
      <c r="C167" s="20"/>
      <c r="D167" s="20"/>
      <c r="E167" s="20"/>
      <c r="F167" s="66"/>
      <c r="G167" s="20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1:18" ht="15" thickBot="1">
      <c r="A168" s="213" t="s">
        <v>3</v>
      </c>
      <c r="B168" s="3" t="s">
        <v>4</v>
      </c>
      <c r="C168" s="215" t="s">
        <v>5</v>
      </c>
      <c r="D168" s="216" t="s">
        <v>6</v>
      </c>
      <c r="E168" s="216"/>
      <c r="F168" s="217"/>
      <c r="G168" s="244" t="s">
        <v>67</v>
      </c>
      <c r="H168" s="240"/>
      <c r="I168" s="240"/>
      <c r="J168" s="240"/>
      <c r="K168" s="240"/>
      <c r="L168" s="240"/>
      <c r="M168" s="230"/>
      <c r="N168" s="230"/>
      <c r="O168" s="230"/>
      <c r="P168" s="230"/>
      <c r="Q168" s="230"/>
      <c r="R168" s="230"/>
    </row>
    <row r="169" spans="1:18" ht="15" thickBot="1">
      <c r="A169" s="214"/>
      <c r="B169" s="3" t="s">
        <v>7</v>
      </c>
      <c r="C169" s="215"/>
      <c r="D169" s="216"/>
      <c r="E169" s="216"/>
      <c r="F169" s="217"/>
      <c r="G169" s="245"/>
      <c r="H169" s="241"/>
      <c r="I169" s="241"/>
      <c r="J169" s="241"/>
      <c r="K169" s="241"/>
      <c r="L169" s="241"/>
      <c r="M169" s="242"/>
      <c r="N169" s="242"/>
      <c r="O169" s="242"/>
      <c r="P169" s="242"/>
      <c r="Q169" s="242"/>
      <c r="R169" s="242"/>
    </row>
    <row r="170" spans="1:18" ht="15" thickBot="1">
      <c r="A170" s="214"/>
      <c r="B170" s="4"/>
      <c r="C170" s="5" t="s">
        <v>8</v>
      </c>
      <c r="D170" s="227" t="s">
        <v>8</v>
      </c>
      <c r="E170" s="227"/>
      <c r="F170" s="228"/>
      <c r="G170" s="245"/>
      <c r="H170" s="229"/>
      <c r="I170" s="229"/>
      <c r="J170" s="229"/>
      <c r="K170" s="229"/>
      <c r="L170" s="229"/>
      <c r="M170" s="230"/>
      <c r="N170" s="230"/>
      <c r="O170" s="230"/>
      <c r="P170" s="230"/>
      <c r="Q170" s="230"/>
      <c r="R170" s="230"/>
    </row>
    <row r="171" spans="1:18" ht="15" thickBot="1">
      <c r="A171" s="181"/>
      <c r="B171" s="4"/>
      <c r="C171" s="4"/>
      <c r="D171" s="4" t="s">
        <v>9</v>
      </c>
      <c r="E171" s="4" t="s">
        <v>10</v>
      </c>
      <c r="F171" s="96" t="s">
        <v>11</v>
      </c>
      <c r="G171" s="4" t="s">
        <v>12</v>
      </c>
      <c r="H171" s="69"/>
      <c r="I171" s="69"/>
      <c r="J171" s="69"/>
      <c r="K171" s="69"/>
      <c r="L171" s="69"/>
      <c r="M171" s="69"/>
      <c r="N171" s="70"/>
      <c r="O171" s="69"/>
      <c r="P171" s="69"/>
      <c r="Q171" s="71"/>
      <c r="R171" s="69"/>
    </row>
    <row r="172" spans="1:18" ht="15" thickBot="1">
      <c r="A172" s="145"/>
      <c r="B172" s="4" t="s">
        <v>13</v>
      </c>
      <c r="C172" s="7"/>
      <c r="D172" s="23"/>
      <c r="E172" s="23"/>
      <c r="F172" s="80"/>
      <c r="G172" s="23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</row>
    <row r="173" spans="1:18" ht="27" thickBot="1">
      <c r="A173" s="197" t="s">
        <v>63</v>
      </c>
      <c r="B173" s="9" t="s">
        <v>64</v>
      </c>
      <c r="C173" s="26">
        <v>210</v>
      </c>
      <c r="D173" s="23">
        <v>6.08</v>
      </c>
      <c r="E173" s="23">
        <v>11.18</v>
      </c>
      <c r="F173" s="80">
        <v>33.48</v>
      </c>
      <c r="G173" s="23">
        <v>260</v>
      </c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</row>
    <row r="174" spans="1:18" ht="15" thickBot="1">
      <c r="A174" s="195">
        <v>376</v>
      </c>
      <c r="B174" s="9" t="s">
        <v>30</v>
      </c>
      <c r="C174" s="26" t="s">
        <v>134</v>
      </c>
      <c r="D174" s="31">
        <v>0.07</v>
      </c>
      <c r="E174" s="31">
        <v>0.02</v>
      </c>
      <c r="F174" s="83">
        <v>15</v>
      </c>
      <c r="G174" s="23">
        <v>60</v>
      </c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</row>
    <row r="175" spans="1:18" ht="15" thickBot="1">
      <c r="A175" s="195" t="s">
        <v>23</v>
      </c>
      <c r="B175" s="36" t="s">
        <v>31</v>
      </c>
      <c r="C175" s="26">
        <v>25</v>
      </c>
      <c r="D175" s="31">
        <v>1.98</v>
      </c>
      <c r="E175" s="31">
        <v>0.25</v>
      </c>
      <c r="F175" s="83">
        <v>12.1</v>
      </c>
      <c r="G175" s="23">
        <v>58.8</v>
      </c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</row>
    <row r="176" spans="1:18" ht="15" thickBot="1">
      <c r="A176" s="168" t="s">
        <v>23</v>
      </c>
      <c r="B176" s="36" t="s">
        <v>19</v>
      </c>
      <c r="C176" s="21">
        <v>25</v>
      </c>
      <c r="D176" s="31">
        <v>1.4</v>
      </c>
      <c r="E176" s="31">
        <v>0.28</v>
      </c>
      <c r="F176" s="83">
        <v>12.35</v>
      </c>
      <c r="G176" s="23">
        <v>57.5</v>
      </c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</row>
    <row r="177" spans="1:18" ht="33.75" customHeight="1" thickBot="1">
      <c r="A177" s="197" t="s">
        <v>23</v>
      </c>
      <c r="B177" s="60" t="s">
        <v>137</v>
      </c>
      <c r="C177" s="63">
        <v>200</v>
      </c>
      <c r="D177" s="62">
        <v>5.6</v>
      </c>
      <c r="E177" s="62">
        <v>5</v>
      </c>
      <c r="F177" s="105">
        <v>21.6</v>
      </c>
      <c r="G177" s="62">
        <v>154</v>
      </c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</row>
    <row r="178" spans="1:18" ht="15" customHeight="1" thickBot="1">
      <c r="A178" s="197"/>
      <c r="B178" s="60"/>
      <c r="C178" s="63"/>
      <c r="D178" s="62"/>
      <c r="E178" s="62"/>
      <c r="F178" s="105"/>
      <c r="G178" s="62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</row>
    <row r="179" spans="1:18" ht="15" thickBot="1">
      <c r="A179" s="145"/>
      <c r="B179" s="115" t="s">
        <v>17</v>
      </c>
      <c r="C179" s="114">
        <v>675</v>
      </c>
      <c r="D179" s="124">
        <v>15.13</v>
      </c>
      <c r="E179" s="124">
        <v>16.73</v>
      </c>
      <c r="F179" s="125">
        <v>94.53</v>
      </c>
      <c r="G179" s="124">
        <v>590.3</v>
      </c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</row>
    <row r="180" spans="1:18" ht="15" thickBot="1">
      <c r="A180" s="145"/>
      <c r="B180" s="146"/>
      <c r="C180" s="145"/>
      <c r="D180" s="168"/>
      <c r="E180" s="168"/>
      <c r="F180" s="169"/>
      <c r="G180" s="168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</row>
    <row r="181" spans="1:18" ht="15" thickBot="1">
      <c r="A181" s="145"/>
      <c r="B181" s="146"/>
      <c r="C181" s="145"/>
      <c r="D181" s="168"/>
      <c r="E181" s="168"/>
      <c r="F181" s="169"/>
      <c r="G181" s="168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</row>
    <row r="182" spans="1:18" ht="15" thickBot="1">
      <c r="A182" s="145"/>
      <c r="B182" s="146" t="s">
        <v>85</v>
      </c>
      <c r="C182" s="145"/>
      <c r="D182" s="168"/>
      <c r="E182" s="168"/>
      <c r="F182" s="169"/>
      <c r="G182" s="168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</row>
    <row r="183" spans="1:18" ht="15" thickBot="1">
      <c r="A183" s="148" t="s">
        <v>92</v>
      </c>
      <c r="B183" s="149" t="s">
        <v>66</v>
      </c>
      <c r="C183" s="122">
        <v>60</v>
      </c>
      <c r="D183" s="62">
        <v>1.02</v>
      </c>
      <c r="E183" s="62">
        <v>3</v>
      </c>
      <c r="F183" s="105">
        <v>5.1</v>
      </c>
      <c r="G183" s="62">
        <v>51.42</v>
      </c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</row>
    <row r="184" spans="1:18" ht="15" thickBot="1">
      <c r="A184" s="148">
        <v>108</v>
      </c>
      <c r="B184" s="149" t="s">
        <v>88</v>
      </c>
      <c r="C184" s="122">
        <v>200</v>
      </c>
      <c r="D184" s="62">
        <v>2.85</v>
      </c>
      <c r="E184" s="62">
        <v>3.7</v>
      </c>
      <c r="F184" s="105">
        <v>15</v>
      </c>
      <c r="G184" s="62">
        <v>115.4</v>
      </c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</row>
    <row r="185" spans="1:18" ht="15" thickBot="1">
      <c r="A185" s="148">
        <v>229</v>
      </c>
      <c r="B185" s="149" t="s">
        <v>89</v>
      </c>
      <c r="C185" s="122">
        <v>100</v>
      </c>
      <c r="D185" s="62">
        <v>11.35</v>
      </c>
      <c r="E185" s="62">
        <v>2.9</v>
      </c>
      <c r="F185" s="105">
        <v>3.8</v>
      </c>
      <c r="G185" s="62">
        <v>103</v>
      </c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</row>
    <row r="186" spans="1:18" ht="15" thickBot="1">
      <c r="A186" s="148">
        <v>312</v>
      </c>
      <c r="B186" s="170" t="s">
        <v>120</v>
      </c>
      <c r="C186" s="31">
        <v>150</v>
      </c>
      <c r="D186" s="23">
        <v>3.06</v>
      </c>
      <c r="E186" s="23">
        <v>4.8</v>
      </c>
      <c r="F186" s="80">
        <v>20.44</v>
      </c>
      <c r="G186" s="23">
        <v>137.25</v>
      </c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</row>
    <row r="187" spans="1:18" ht="15" thickBot="1">
      <c r="A187" s="148" t="s">
        <v>23</v>
      </c>
      <c r="B187" s="170" t="s">
        <v>15</v>
      </c>
      <c r="C187" s="31">
        <v>40</v>
      </c>
      <c r="D187" s="23">
        <v>3.16</v>
      </c>
      <c r="E187" s="23">
        <v>0.4</v>
      </c>
      <c r="F187" s="80">
        <v>19.32</v>
      </c>
      <c r="G187" s="23">
        <v>94</v>
      </c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</row>
    <row r="188" spans="1:18" ht="15" thickBot="1">
      <c r="A188" s="148" t="s">
        <v>23</v>
      </c>
      <c r="B188" s="170" t="s">
        <v>19</v>
      </c>
      <c r="C188" s="31">
        <v>40</v>
      </c>
      <c r="D188" s="23">
        <v>2.24</v>
      </c>
      <c r="E188" s="23">
        <v>0.44</v>
      </c>
      <c r="F188" s="80">
        <v>19.76</v>
      </c>
      <c r="G188" s="23">
        <v>92.02</v>
      </c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</row>
    <row r="189" spans="1:18" ht="15" thickBot="1">
      <c r="A189" s="148" t="s">
        <v>97</v>
      </c>
      <c r="B189" s="170" t="s">
        <v>98</v>
      </c>
      <c r="C189" s="31">
        <v>200</v>
      </c>
      <c r="D189" s="23">
        <v>1.36</v>
      </c>
      <c r="E189" s="23">
        <v>0</v>
      </c>
      <c r="F189" s="80">
        <v>29.02</v>
      </c>
      <c r="G189" s="23">
        <v>121.52</v>
      </c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</row>
    <row r="190" spans="1:18" ht="27" thickBot="1">
      <c r="A190" s="148" t="s">
        <v>23</v>
      </c>
      <c r="B190" s="149" t="s">
        <v>76</v>
      </c>
      <c r="C190" s="31" t="s">
        <v>77</v>
      </c>
      <c r="D190" s="23">
        <v>1</v>
      </c>
      <c r="E190" s="23">
        <v>0</v>
      </c>
      <c r="F190" s="80">
        <v>20</v>
      </c>
      <c r="G190" s="23">
        <v>85</v>
      </c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</row>
    <row r="191" spans="1:18" ht="15" thickBot="1">
      <c r="A191" s="148"/>
      <c r="B191" s="149"/>
      <c r="C191" s="31"/>
      <c r="D191" s="23"/>
      <c r="E191" s="23"/>
      <c r="F191" s="80"/>
      <c r="G191" s="23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</row>
    <row r="192" spans="1:18" ht="15" thickBot="1">
      <c r="A192" s="148"/>
      <c r="B192" s="166" t="s">
        <v>86</v>
      </c>
      <c r="C192" s="165">
        <v>990</v>
      </c>
      <c r="D192" s="124">
        <v>26.04</v>
      </c>
      <c r="E192" s="124">
        <f>SUM(E182:E189)</f>
        <v>15.239999999999998</v>
      </c>
      <c r="F192" s="125">
        <v>132.44</v>
      </c>
      <c r="G192" s="124">
        <v>799.61</v>
      </c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</row>
    <row r="193" spans="1:18" ht="15" thickBot="1">
      <c r="A193" s="145"/>
      <c r="B193" s="17"/>
      <c r="C193" s="16"/>
      <c r="D193" s="37"/>
      <c r="E193" s="37"/>
      <c r="F193" s="86"/>
      <c r="G193" s="37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</row>
    <row r="194" spans="1:18" ht="15" thickBot="1">
      <c r="A194" s="145"/>
      <c r="B194" s="18"/>
      <c r="C194" s="29"/>
      <c r="D194" s="23"/>
      <c r="E194" s="35"/>
      <c r="F194" s="85"/>
      <c r="G194" s="35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</row>
    <row r="195" spans="1:18" ht="15" thickBot="1">
      <c r="A195" s="174" t="s">
        <v>32</v>
      </c>
      <c r="B195" s="19"/>
      <c r="C195" s="20"/>
      <c r="D195" s="20"/>
      <c r="E195" s="20"/>
      <c r="F195" s="66"/>
      <c r="G195" s="20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1:18" ht="15" thickBot="1">
      <c r="A196" s="174" t="s">
        <v>29</v>
      </c>
      <c r="B196" s="19"/>
      <c r="C196" s="20"/>
      <c r="D196" s="20"/>
      <c r="E196" s="20"/>
      <c r="F196" s="66"/>
      <c r="G196" s="20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1:18" ht="15" thickBot="1">
      <c r="A197" s="174" t="s">
        <v>61</v>
      </c>
      <c r="B197" s="19"/>
      <c r="C197" s="20"/>
      <c r="D197" s="20"/>
      <c r="E197" s="20"/>
      <c r="F197" s="66"/>
      <c r="G197" s="20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1:18" ht="15" thickBot="1">
      <c r="A198" s="174" t="s">
        <v>18</v>
      </c>
      <c r="B198" s="19"/>
      <c r="C198" s="20"/>
      <c r="D198" s="20"/>
      <c r="E198" s="20"/>
      <c r="F198" s="66"/>
      <c r="G198" s="20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1:18" ht="15" thickBot="1">
      <c r="A199" s="192"/>
      <c r="B199" s="19"/>
      <c r="C199" s="20"/>
      <c r="D199" s="20"/>
      <c r="E199" s="20"/>
      <c r="F199" s="66"/>
      <c r="G199" s="20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1:18" ht="15" thickBot="1">
      <c r="A200" s="213" t="s">
        <v>3</v>
      </c>
      <c r="B200" s="3" t="s">
        <v>4</v>
      </c>
      <c r="C200" s="215" t="s">
        <v>5</v>
      </c>
      <c r="D200" s="216" t="s">
        <v>6</v>
      </c>
      <c r="E200" s="216"/>
      <c r="F200" s="217"/>
      <c r="G200" s="244" t="s">
        <v>67</v>
      </c>
      <c r="H200" s="240"/>
      <c r="I200" s="240"/>
      <c r="J200" s="240"/>
      <c r="K200" s="240"/>
      <c r="L200" s="240"/>
      <c r="M200" s="230"/>
      <c r="N200" s="230"/>
      <c r="O200" s="230"/>
      <c r="P200" s="230"/>
      <c r="Q200" s="230"/>
      <c r="R200" s="230"/>
    </row>
    <row r="201" spans="1:18" ht="15" thickBot="1">
      <c r="A201" s="214"/>
      <c r="B201" s="3" t="s">
        <v>7</v>
      </c>
      <c r="C201" s="215"/>
      <c r="D201" s="216"/>
      <c r="E201" s="216"/>
      <c r="F201" s="217"/>
      <c r="G201" s="245"/>
      <c r="H201" s="241"/>
      <c r="I201" s="241"/>
      <c r="J201" s="241"/>
      <c r="K201" s="241"/>
      <c r="L201" s="241"/>
      <c r="M201" s="242"/>
      <c r="N201" s="242"/>
      <c r="O201" s="242"/>
      <c r="P201" s="242"/>
      <c r="Q201" s="242"/>
      <c r="R201" s="242"/>
    </row>
    <row r="202" spans="1:18" ht="15" thickBot="1">
      <c r="A202" s="214"/>
      <c r="B202" s="4"/>
      <c r="C202" s="5" t="s">
        <v>8</v>
      </c>
      <c r="D202" s="227" t="s">
        <v>8</v>
      </c>
      <c r="E202" s="227"/>
      <c r="F202" s="228"/>
      <c r="G202" s="245"/>
      <c r="H202" s="229"/>
      <c r="I202" s="229"/>
      <c r="J202" s="229"/>
      <c r="K202" s="229"/>
      <c r="L202" s="229"/>
      <c r="M202" s="230"/>
      <c r="N202" s="230"/>
      <c r="O202" s="230"/>
      <c r="P202" s="230"/>
      <c r="Q202" s="230"/>
      <c r="R202" s="230"/>
    </row>
    <row r="203" spans="1:18" ht="15" thickBot="1">
      <c r="A203" s="181"/>
      <c r="B203" s="4"/>
      <c r="C203" s="4"/>
      <c r="D203" s="4" t="s">
        <v>9</v>
      </c>
      <c r="E203" s="4" t="s">
        <v>10</v>
      </c>
      <c r="F203" s="96" t="s">
        <v>11</v>
      </c>
      <c r="G203" s="4" t="s">
        <v>12</v>
      </c>
      <c r="H203" s="69"/>
      <c r="I203" s="69"/>
      <c r="J203" s="69"/>
      <c r="K203" s="69"/>
      <c r="L203" s="69"/>
      <c r="M203" s="69"/>
      <c r="N203" s="70"/>
      <c r="O203" s="69"/>
      <c r="P203" s="69"/>
      <c r="Q203" s="71"/>
      <c r="R203" s="69"/>
    </row>
    <row r="204" spans="1:18" ht="15" thickBot="1">
      <c r="A204" s="145"/>
      <c r="B204" s="4" t="s">
        <v>13</v>
      </c>
      <c r="C204" s="7"/>
      <c r="D204" s="8"/>
      <c r="E204" s="8"/>
      <c r="F204" s="64"/>
      <c r="G204" s="8"/>
      <c r="H204" s="72"/>
      <c r="I204" s="72"/>
      <c r="J204" s="72"/>
      <c r="K204" s="72"/>
      <c r="L204" s="72"/>
      <c r="M204" s="73"/>
      <c r="N204" s="73"/>
      <c r="O204" s="73"/>
      <c r="P204" s="73"/>
      <c r="Q204" s="72"/>
      <c r="R204" s="73"/>
    </row>
    <row r="205" spans="1:18" ht="15" thickBot="1">
      <c r="A205" s="195">
        <v>45</v>
      </c>
      <c r="B205" s="55" t="s">
        <v>82</v>
      </c>
      <c r="C205" s="58">
        <v>60</v>
      </c>
      <c r="D205" s="31">
        <v>0.79</v>
      </c>
      <c r="E205" s="31">
        <v>1.95</v>
      </c>
      <c r="F205" s="83">
        <v>3.88</v>
      </c>
      <c r="G205" s="31">
        <v>36.24</v>
      </c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</row>
    <row r="206" spans="1:18" ht="15" thickBot="1">
      <c r="A206" s="195">
        <v>279</v>
      </c>
      <c r="B206" s="9" t="s">
        <v>33</v>
      </c>
      <c r="C206" s="38" t="s">
        <v>81</v>
      </c>
      <c r="D206" s="23">
        <v>7.46</v>
      </c>
      <c r="E206" s="23">
        <v>8.29</v>
      </c>
      <c r="F206" s="80">
        <v>9.44</v>
      </c>
      <c r="G206" s="23">
        <v>142</v>
      </c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</row>
    <row r="207" spans="1:18" ht="18.75" customHeight="1" thickBot="1">
      <c r="A207" s="195">
        <v>303</v>
      </c>
      <c r="B207" s="9" t="s">
        <v>68</v>
      </c>
      <c r="C207" s="38" t="s">
        <v>136</v>
      </c>
      <c r="D207" s="23">
        <v>4.58</v>
      </c>
      <c r="E207" s="23">
        <v>5.01</v>
      </c>
      <c r="F207" s="80">
        <v>20.52</v>
      </c>
      <c r="G207" s="23">
        <v>145.5</v>
      </c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</row>
    <row r="208" spans="1:18" ht="15" thickBot="1">
      <c r="A208" s="195" t="s">
        <v>23</v>
      </c>
      <c r="B208" s="9" t="s">
        <v>19</v>
      </c>
      <c r="C208" s="26">
        <v>25</v>
      </c>
      <c r="D208" s="31">
        <v>1.4</v>
      </c>
      <c r="E208" s="31">
        <v>0.28</v>
      </c>
      <c r="F208" s="83">
        <v>12.35</v>
      </c>
      <c r="G208" s="31">
        <v>57.5</v>
      </c>
      <c r="H208" s="67"/>
      <c r="I208" s="67"/>
      <c r="J208" s="67"/>
      <c r="K208" s="67"/>
      <c r="L208" s="67"/>
      <c r="M208" s="67"/>
      <c r="N208" s="72"/>
      <c r="O208" s="67"/>
      <c r="P208" s="67"/>
      <c r="Q208" s="67"/>
      <c r="R208" s="67"/>
    </row>
    <row r="209" spans="1:18" ht="15" thickBot="1">
      <c r="A209" s="195" t="s">
        <v>23</v>
      </c>
      <c r="B209" s="9" t="s">
        <v>15</v>
      </c>
      <c r="C209" s="26">
        <v>40</v>
      </c>
      <c r="D209" s="31">
        <v>3.16</v>
      </c>
      <c r="E209" s="31">
        <v>0.4</v>
      </c>
      <c r="F209" s="83">
        <v>19.32</v>
      </c>
      <c r="G209" s="31">
        <v>94</v>
      </c>
      <c r="H209" s="67"/>
      <c r="I209" s="67"/>
      <c r="J209" s="67"/>
      <c r="K209" s="67"/>
      <c r="L209" s="67"/>
      <c r="M209" s="67"/>
      <c r="N209" s="72"/>
      <c r="O209" s="67"/>
      <c r="P209" s="67"/>
      <c r="Q209" s="67"/>
      <c r="R209" s="67"/>
    </row>
    <row r="210" spans="1:18" ht="15" thickBot="1">
      <c r="A210" s="195">
        <v>377</v>
      </c>
      <c r="B210" s="9" t="s">
        <v>26</v>
      </c>
      <c r="C210" s="26" t="s">
        <v>133</v>
      </c>
      <c r="D210" s="31">
        <v>0.13</v>
      </c>
      <c r="E210" s="31">
        <v>0.02</v>
      </c>
      <c r="F210" s="83">
        <v>15.2</v>
      </c>
      <c r="G210" s="31">
        <v>62</v>
      </c>
      <c r="H210" s="67"/>
      <c r="I210" s="67"/>
      <c r="J210" s="67"/>
      <c r="K210" s="67"/>
      <c r="L210" s="67"/>
      <c r="M210" s="67"/>
      <c r="N210" s="72"/>
      <c r="O210" s="67"/>
      <c r="P210" s="67"/>
      <c r="Q210" s="67"/>
      <c r="R210" s="67"/>
    </row>
    <row r="211" spans="1:18" ht="27" thickBot="1">
      <c r="A211" s="148" t="s">
        <v>23</v>
      </c>
      <c r="B211" s="175" t="s">
        <v>76</v>
      </c>
      <c r="C211" s="31" t="s">
        <v>77</v>
      </c>
      <c r="D211" s="31">
        <v>1</v>
      </c>
      <c r="E211" s="31">
        <v>0</v>
      </c>
      <c r="F211" s="83">
        <v>20</v>
      </c>
      <c r="G211" s="31">
        <v>85</v>
      </c>
      <c r="H211" s="72"/>
      <c r="I211" s="72"/>
      <c r="J211" s="72"/>
      <c r="K211" s="72"/>
      <c r="L211" s="72"/>
      <c r="M211" s="73"/>
      <c r="N211" s="73"/>
      <c r="O211" s="73"/>
      <c r="P211" s="73"/>
      <c r="Q211" s="72"/>
      <c r="R211" s="73"/>
    </row>
    <row r="212" spans="1:18" ht="15" thickBot="1">
      <c r="A212" s="145"/>
      <c r="B212" s="175"/>
      <c r="C212" s="7"/>
      <c r="D212" s="8"/>
      <c r="E212" s="8"/>
      <c r="F212" s="64"/>
      <c r="G212" s="8"/>
      <c r="H212" s="72"/>
      <c r="I212" s="72"/>
      <c r="J212" s="72"/>
      <c r="K212" s="72"/>
      <c r="L212" s="72"/>
      <c r="M212" s="73"/>
      <c r="N212" s="73"/>
      <c r="O212" s="73"/>
      <c r="P212" s="73"/>
      <c r="Q212" s="72"/>
      <c r="R212" s="73"/>
    </row>
    <row r="213" spans="1:18" ht="15" thickBot="1">
      <c r="A213" s="145"/>
      <c r="B213" s="115" t="s">
        <v>17</v>
      </c>
      <c r="C213" s="114">
        <v>812</v>
      </c>
      <c r="D213" s="114">
        <f>SUM(D205:D211)</f>
        <v>18.52</v>
      </c>
      <c r="E213" s="114">
        <f>SUM(E205:E211)</f>
        <v>15.949999999999998</v>
      </c>
      <c r="F213" s="119">
        <f>SUM(F205:F211)</f>
        <v>100.71000000000001</v>
      </c>
      <c r="G213" s="114">
        <f>SUM(G205:G211)</f>
        <v>622.24</v>
      </c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</row>
    <row r="214" spans="1:18" ht="15" thickBot="1">
      <c r="A214" s="145"/>
      <c r="B214" s="146"/>
      <c r="C214" s="145"/>
      <c r="D214" s="145"/>
      <c r="E214" s="145"/>
      <c r="F214" s="147"/>
      <c r="G214" s="145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</row>
    <row r="215" spans="1:18" ht="15" thickBot="1">
      <c r="A215" s="145"/>
      <c r="B215" s="146" t="s">
        <v>85</v>
      </c>
      <c r="C215" s="145"/>
      <c r="D215" s="145"/>
      <c r="E215" s="145"/>
      <c r="F215" s="147"/>
      <c r="G215" s="145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</row>
    <row r="216" spans="1:18" ht="15" thickBot="1">
      <c r="A216" s="148" t="s">
        <v>101</v>
      </c>
      <c r="B216" s="149" t="s">
        <v>102</v>
      </c>
      <c r="C216" s="122" t="s">
        <v>74</v>
      </c>
      <c r="D216" s="122" t="s">
        <v>103</v>
      </c>
      <c r="E216" s="122" t="s">
        <v>104</v>
      </c>
      <c r="F216" s="123" t="s">
        <v>105</v>
      </c>
      <c r="G216" s="122" t="s">
        <v>106</v>
      </c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</row>
    <row r="217" spans="1:18" ht="15" thickBot="1">
      <c r="A217" s="148">
        <v>82</v>
      </c>
      <c r="B217" s="149" t="s">
        <v>121</v>
      </c>
      <c r="C217" s="122">
        <v>200</v>
      </c>
      <c r="D217" s="122">
        <v>1.44</v>
      </c>
      <c r="E217" s="122">
        <v>3.94</v>
      </c>
      <c r="F217" s="123">
        <v>8.75</v>
      </c>
      <c r="G217" s="122">
        <v>83</v>
      </c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</row>
    <row r="218" spans="1:18" ht="15" thickBot="1">
      <c r="A218" s="148" t="s">
        <v>109</v>
      </c>
      <c r="B218" s="149" t="s">
        <v>110</v>
      </c>
      <c r="C218" s="122" t="s">
        <v>75</v>
      </c>
      <c r="D218" s="122">
        <v>13.28</v>
      </c>
      <c r="E218" s="122">
        <v>10.84</v>
      </c>
      <c r="F218" s="123">
        <v>2.9</v>
      </c>
      <c r="G218" s="122">
        <v>162</v>
      </c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</row>
    <row r="219" spans="1:18" ht="15" thickBot="1">
      <c r="A219" s="148" t="s">
        <v>50</v>
      </c>
      <c r="B219" s="149" t="s">
        <v>39</v>
      </c>
      <c r="C219" s="122">
        <v>155</v>
      </c>
      <c r="D219" s="122">
        <v>5.64</v>
      </c>
      <c r="E219" s="122">
        <v>5.98</v>
      </c>
      <c r="F219" s="123">
        <v>31.47</v>
      </c>
      <c r="G219" s="122">
        <v>202.2</v>
      </c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</row>
    <row r="220" spans="1:18" ht="15" thickBot="1">
      <c r="A220" s="148">
        <v>349</v>
      </c>
      <c r="B220" s="149" t="s">
        <v>91</v>
      </c>
      <c r="C220" s="122">
        <v>200</v>
      </c>
      <c r="D220" s="122">
        <v>0.66</v>
      </c>
      <c r="E220" s="122">
        <v>0.09</v>
      </c>
      <c r="F220" s="123">
        <v>32.01</v>
      </c>
      <c r="G220" s="122">
        <v>132.8</v>
      </c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</row>
    <row r="221" spans="1:18" ht="15" thickBot="1">
      <c r="A221" s="148" t="s">
        <v>23</v>
      </c>
      <c r="B221" s="149" t="s">
        <v>15</v>
      </c>
      <c r="C221" s="122">
        <v>40</v>
      </c>
      <c r="D221" s="122">
        <v>3.16</v>
      </c>
      <c r="E221" s="122">
        <v>0.4</v>
      </c>
      <c r="F221" s="123">
        <v>19.32</v>
      </c>
      <c r="G221" s="122">
        <v>94</v>
      </c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</row>
    <row r="222" spans="1:18" ht="15" thickBot="1">
      <c r="A222" s="148" t="s">
        <v>23</v>
      </c>
      <c r="B222" s="149" t="s">
        <v>19</v>
      </c>
      <c r="C222" s="122">
        <v>20</v>
      </c>
      <c r="D222" s="122">
        <v>1.12</v>
      </c>
      <c r="E222" s="122">
        <v>0.22</v>
      </c>
      <c r="F222" s="123">
        <v>9.88</v>
      </c>
      <c r="G222" s="122">
        <v>46</v>
      </c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</row>
    <row r="223" spans="1:18" ht="27" thickBot="1">
      <c r="A223" s="148" t="s">
        <v>23</v>
      </c>
      <c r="B223" s="149" t="s">
        <v>137</v>
      </c>
      <c r="C223" s="122">
        <v>200</v>
      </c>
      <c r="D223" s="122">
        <v>5.6</v>
      </c>
      <c r="E223" s="122">
        <v>5</v>
      </c>
      <c r="F223" s="123">
        <v>21.6</v>
      </c>
      <c r="G223" s="122">
        <v>154</v>
      </c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</row>
    <row r="224" spans="1:18" ht="15" thickBot="1">
      <c r="A224" s="148"/>
      <c r="B224" s="149"/>
      <c r="C224" s="122"/>
      <c r="D224" s="122"/>
      <c r="E224" s="122"/>
      <c r="F224" s="123"/>
      <c r="G224" s="122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</row>
    <row r="225" spans="1:18" ht="15" thickBot="1">
      <c r="A225" s="148"/>
      <c r="B225" s="166" t="s">
        <v>86</v>
      </c>
      <c r="C225" s="165">
        <v>975</v>
      </c>
      <c r="D225" s="165">
        <v>28.12</v>
      </c>
      <c r="E225" s="165">
        <v>35.44</v>
      </c>
      <c r="F225" s="167">
        <v>127.9</v>
      </c>
      <c r="G225" s="165">
        <v>925</v>
      </c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</row>
    <row r="226" spans="1:18" ht="15" thickBot="1">
      <c r="A226" s="145"/>
      <c r="B226" s="18"/>
      <c r="C226" s="29"/>
      <c r="D226" s="29"/>
      <c r="E226" s="30"/>
      <c r="F226" s="82"/>
      <c r="G226" s="3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</row>
    <row r="227" spans="1:18" ht="15" thickBot="1">
      <c r="A227" s="174" t="s">
        <v>34</v>
      </c>
      <c r="B227" s="19"/>
      <c r="C227" s="20"/>
      <c r="D227" s="20"/>
      <c r="E227" s="20"/>
      <c r="F227" s="66"/>
      <c r="G227" s="20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1:18" ht="15" thickBot="1">
      <c r="A228" s="174" t="s">
        <v>29</v>
      </c>
      <c r="B228" s="19"/>
      <c r="C228" s="20"/>
      <c r="D228" s="20"/>
      <c r="E228" s="20"/>
      <c r="F228" s="66"/>
      <c r="G228" s="20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1:18" ht="15" thickBot="1">
      <c r="A229" s="174" t="s">
        <v>61</v>
      </c>
      <c r="B229" s="19"/>
      <c r="C229" s="20"/>
      <c r="D229" s="20"/>
      <c r="E229" s="20"/>
      <c r="F229" s="66"/>
      <c r="G229" s="20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1:18" ht="15" thickBot="1">
      <c r="A230" s="174" t="s">
        <v>18</v>
      </c>
      <c r="B230" s="19"/>
      <c r="C230" s="20"/>
      <c r="D230" s="20"/>
      <c r="E230" s="20"/>
      <c r="F230" s="66"/>
      <c r="G230" s="20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1:18" ht="15" thickBot="1">
      <c r="A231" s="192"/>
      <c r="B231" s="19"/>
      <c r="C231" s="20"/>
      <c r="D231" s="20"/>
      <c r="E231" s="20"/>
      <c r="F231" s="66"/>
      <c r="G231" s="20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1:18" ht="15" thickBot="1">
      <c r="A232" s="213" t="s">
        <v>3</v>
      </c>
      <c r="B232" s="3" t="s">
        <v>4</v>
      </c>
      <c r="C232" s="215" t="s">
        <v>5</v>
      </c>
      <c r="D232" s="216" t="s">
        <v>6</v>
      </c>
      <c r="E232" s="216"/>
      <c r="F232" s="217"/>
      <c r="G232" s="244" t="s">
        <v>67</v>
      </c>
      <c r="H232" s="240"/>
      <c r="I232" s="240"/>
      <c r="J232" s="240"/>
      <c r="K232" s="240"/>
      <c r="L232" s="240"/>
      <c r="M232" s="230"/>
      <c r="N232" s="230"/>
      <c r="O232" s="230"/>
      <c r="P232" s="230"/>
      <c r="Q232" s="230"/>
      <c r="R232" s="230"/>
    </row>
    <row r="233" spans="1:18" ht="15" thickBot="1">
      <c r="A233" s="214"/>
      <c r="B233" s="3" t="s">
        <v>7</v>
      </c>
      <c r="C233" s="215"/>
      <c r="D233" s="216"/>
      <c r="E233" s="216"/>
      <c r="F233" s="217"/>
      <c r="G233" s="245"/>
      <c r="H233" s="241"/>
      <c r="I233" s="241"/>
      <c r="J233" s="241"/>
      <c r="K233" s="241"/>
      <c r="L233" s="241"/>
      <c r="M233" s="242"/>
      <c r="N233" s="242"/>
      <c r="O233" s="242"/>
      <c r="P233" s="242"/>
      <c r="Q233" s="242"/>
      <c r="R233" s="242"/>
    </row>
    <row r="234" spans="1:18" ht="15" thickBot="1">
      <c r="A234" s="214"/>
      <c r="B234" s="4"/>
      <c r="C234" s="5" t="s">
        <v>8</v>
      </c>
      <c r="D234" s="227" t="s">
        <v>8</v>
      </c>
      <c r="E234" s="227"/>
      <c r="F234" s="228"/>
      <c r="G234" s="245"/>
      <c r="H234" s="229"/>
      <c r="I234" s="229"/>
      <c r="J234" s="229"/>
      <c r="K234" s="229"/>
      <c r="L234" s="229"/>
      <c r="M234" s="230"/>
      <c r="N234" s="230"/>
      <c r="O234" s="230"/>
      <c r="P234" s="230"/>
      <c r="Q234" s="230"/>
      <c r="R234" s="230"/>
    </row>
    <row r="235" spans="1:18" ht="15" customHeight="1" thickBot="1">
      <c r="A235" s="181"/>
      <c r="B235" s="4"/>
      <c r="C235" s="4"/>
      <c r="D235" s="4" t="s">
        <v>9</v>
      </c>
      <c r="E235" s="4" t="s">
        <v>10</v>
      </c>
      <c r="F235" s="96" t="s">
        <v>11</v>
      </c>
      <c r="G235" s="4" t="s">
        <v>12</v>
      </c>
      <c r="H235" s="69"/>
      <c r="I235" s="69"/>
      <c r="J235" s="69"/>
      <c r="K235" s="69"/>
      <c r="L235" s="69"/>
      <c r="M235" s="69"/>
      <c r="N235" s="70"/>
      <c r="O235" s="69"/>
      <c r="P235" s="69"/>
      <c r="Q235" s="71"/>
      <c r="R235" s="69"/>
    </row>
    <row r="236" spans="1:18" ht="15" thickBot="1">
      <c r="A236" s="145"/>
      <c r="B236" s="4" t="s">
        <v>13</v>
      </c>
      <c r="C236" s="7"/>
      <c r="D236" s="8"/>
      <c r="E236" s="8"/>
      <c r="F236" s="64"/>
      <c r="G236" s="8"/>
      <c r="H236" s="72"/>
      <c r="I236" s="72"/>
      <c r="J236" s="72"/>
      <c r="K236" s="72"/>
      <c r="L236" s="72"/>
      <c r="M236" s="73"/>
      <c r="N236" s="73"/>
      <c r="O236" s="73"/>
      <c r="P236" s="73"/>
      <c r="Q236" s="72"/>
      <c r="R236" s="73"/>
    </row>
    <row r="237" spans="1:18" ht="27" customHeight="1" thickBot="1">
      <c r="A237" s="168" t="s">
        <v>23</v>
      </c>
      <c r="B237" s="55" t="s">
        <v>56</v>
      </c>
      <c r="C237" s="57">
        <v>60</v>
      </c>
      <c r="D237" s="31">
        <v>0.6</v>
      </c>
      <c r="E237" s="31">
        <v>4.2</v>
      </c>
      <c r="F237" s="83">
        <v>4.2</v>
      </c>
      <c r="G237" s="31">
        <v>58.2</v>
      </c>
      <c r="H237" s="67"/>
      <c r="I237" s="67"/>
      <c r="J237" s="67"/>
      <c r="K237" s="67"/>
      <c r="L237" s="67"/>
      <c r="M237" s="67"/>
      <c r="N237" s="72"/>
      <c r="O237" s="67"/>
      <c r="P237" s="67"/>
      <c r="Q237" s="67"/>
      <c r="R237" s="67"/>
    </row>
    <row r="238" spans="1:18" ht="15" thickBot="1">
      <c r="A238" s="195">
        <v>234</v>
      </c>
      <c r="B238" s="9" t="s">
        <v>54</v>
      </c>
      <c r="C238" s="26">
        <v>100</v>
      </c>
      <c r="D238" s="31">
        <v>8.65</v>
      </c>
      <c r="E238" s="31">
        <v>6.9</v>
      </c>
      <c r="F238" s="83">
        <v>12</v>
      </c>
      <c r="G238" s="31">
        <v>143.75</v>
      </c>
      <c r="H238" s="67"/>
      <c r="I238" s="67"/>
      <c r="J238" s="67"/>
      <c r="K238" s="67"/>
      <c r="L238" s="67"/>
      <c r="M238" s="67"/>
      <c r="N238" s="72"/>
      <c r="O238" s="67"/>
      <c r="P238" s="67"/>
      <c r="Q238" s="67"/>
      <c r="R238" s="67"/>
    </row>
    <row r="239" spans="1:18" ht="15" thickBot="1">
      <c r="A239" s="195">
        <v>310</v>
      </c>
      <c r="B239" s="9" t="s">
        <v>25</v>
      </c>
      <c r="C239" s="26">
        <v>150</v>
      </c>
      <c r="D239" s="31">
        <v>2.86</v>
      </c>
      <c r="E239" s="31">
        <v>4.32</v>
      </c>
      <c r="F239" s="83">
        <v>23.01</v>
      </c>
      <c r="G239" s="31">
        <v>142.35</v>
      </c>
      <c r="H239" s="91"/>
      <c r="I239" s="91"/>
      <c r="J239" s="67"/>
      <c r="K239" s="67"/>
      <c r="L239" s="91"/>
      <c r="M239" s="67"/>
      <c r="N239" s="72"/>
      <c r="O239" s="67"/>
      <c r="P239" s="67"/>
      <c r="Q239" s="91"/>
      <c r="R239" s="67"/>
    </row>
    <row r="240" spans="1:18" ht="15" thickBot="1">
      <c r="A240" s="198">
        <v>376</v>
      </c>
      <c r="B240" s="39" t="s">
        <v>40</v>
      </c>
      <c r="C240" s="40" t="s">
        <v>134</v>
      </c>
      <c r="D240" s="25">
        <v>0.07</v>
      </c>
      <c r="E240" s="25">
        <v>0.02</v>
      </c>
      <c r="F240" s="81">
        <v>15</v>
      </c>
      <c r="G240" s="98">
        <v>60</v>
      </c>
      <c r="H240" s="88"/>
      <c r="I240" s="88"/>
      <c r="J240" s="88"/>
      <c r="K240" s="88"/>
      <c r="L240" s="88"/>
      <c r="M240" s="88"/>
      <c r="N240" s="88"/>
      <c r="O240" s="88"/>
      <c r="P240" s="88"/>
      <c r="Q240" s="87"/>
      <c r="R240" s="87"/>
    </row>
    <row r="241" spans="1:18" ht="15" thickBot="1">
      <c r="A241" s="195" t="s">
        <v>23</v>
      </c>
      <c r="B241" s="9" t="s">
        <v>15</v>
      </c>
      <c r="C241" s="38" t="s">
        <v>35</v>
      </c>
      <c r="D241" s="31">
        <v>1.98</v>
      </c>
      <c r="E241" s="31">
        <v>0.25</v>
      </c>
      <c r="F241" s="83">
        <v>12.1</v>
      </c>
      <c r="G241" s="23">
        <v>58.8</v>
      </c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</row>
    <row r="242" spans="1:18" ht="15" thickBot="1">
      <c r="A242" s="195" t="s">
        <v>23</v>
      </c>
      <c r="B242" s="9" t="s">
        <v>19</v>
      </c>
      <c r="C242" s="38" t="s">
        <v>35</v>
      </c>
      <c r="D242" s="23">
        <v>1.4</v>
      </c>
      <c r="E242" s="23">
        <v>0.28</v>
      </c>
      <c r="F242" s="80">
        <v>12.35</v>
      </c>
      <c r="G242" s="23">
        <v>57.5</v>
      </c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</row>
    <row r="243" spans="1:18" ht="27" thickBot="1">
      <c r="A243" s="195" t="s">
        <v>23</v>
      </c>
      <c r="B243" s="60" t="s">
        <v>137</v>
      </c>
      <c r="C243" s="26">
        <v>200</v>
      </c>
      <c r="D243" s="23">
        <v>5.6</v>
      </c>
      <c r="E243" s="23">
        <v>5</v>
      </c>
      <c r="F243" s="80">
        <v>21.6</v>
      </c>
      <c r="G243" s="23">
        <v>154</v>
      </c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</row>
    <row r="244" spans="1:18" ht="15" thickBot="1">
      <c r="A244" s="145"/>
      <c r="B244" s="9"/>
      <c r="C244" s="23"/>
      <c r="D244" s="23"/>
      <c r="E244" s="23"/>
      <c r="F244" s="80"/>
      <c r="G244" s="23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</row>
    <row r="245" spans="1:18" ht="15" thickBot="1">
      <c r="A245" s="145"/>
      <c r="B245" s="115" t="s">
        <v>17</v>
      </c>
      <c r="C245" s="124">
        <v>775</v>
      </c>
      <c r="D245" s="124">
        <f>SUM(D237:D244)</f>
        <v>21.16</v>
      </c>
      <c r="E245" s="124">
        <f>SUM(E237:E244)</f>
        <v>20.97</v>
      </c>
      <c r="F245" s="125">
        <f>SUM(F237:F244)</f>
        <v>100.25999999999999</v>
      </c>
      <c r="G245" s="124">
        <f>SUM(G237:G244)</f>
        <v>674.5999999999999</v>
      </c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</row>
    <row r="246" spans="1:18" ht="15" thickBot="1">
      <c r="A246" s="145"/>
      <c r="B246" s="146"/>
      <c r="C246" s="168"/>
      <c r="D246" s="168"/>
      <c r="E246" s="168"/>
      <c r="F246" s="169"/>
      <c r="G246" s="168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</row>
    <row r="247" spans="1:18" ht="15" thickBot="1">
      <c r="A247" s="145"/>
      <c r="B247" s="146"/>
      <c r="C247" s="168"/>
      <c r="D247" s="168"/>
      <c r="E247" s="168"/>
      <c r="F247" s="169"/>
      <c r="G247" s="168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</row>
    <row r="248" spans="1:18" ht="15" thickBot="1">
      <c r="A248" s="145"/>
      <c r="B248" s="146" t="s">
        <v>85</v>
      </c>
      <c r="C248" s="168"/>
      <c r="D248" s="168"/>
      <c r="E248" s="168"/>
      <c r="F248" s="169"/>
      <c r="G248" s="168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</row>
    <row r="249" spans="1:18" ht="15" thickBot="1">
      <c r="A249" s="148">
        <v>45</v>
      </c>
      <c r="B249" s="149" t="s">
        <v>82</v>
      </c>
      <c r="C249" s="62">
        <v>60</v>
      </c>
      <c r="D249" s="62">
        <v>0.79</v>
      </c>
      <c r="E249" s="62">
        <v>1.95</v>
      </c>
      <c r="F249" s="105">
        <v>3.88</v>
      </c>
      <c r="G249" s="62">
        <v>36.24</v>
      </c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</row>
    <row r="250" spans="1:18" ht="15" thickBot="1">
      <c r="A250" s="148">
        <v>103</v>
      </c>
      <c r="B250" s="149" t="s">
        <v>122</v>
      </c>
      <c r="C250" s="62">
        <v>200</v>
      </c>
      <c r="D250" s="62">
        <v>2.15</v>
      </c>
      <c r="E250" s="62">
        <v>2.27</v>
      </c>
      <c r="F250" s="105">
        <v>13.96</v>
      </c>
      <c r="G250" s="62">
        <v>94.6</v>
      </c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</row>
    <row r="251" spans="1:18" ht="15" thickBot="1">
      <c r="A251" s="148">
        <v>295</v>
      </c>
      <c r="B251" s="149" t="s">
        <v>123</v>
      </c>
      <c r="C251" s="62">
        <v>100</v>
      </c>
      <c r="D251" s="62">
        <v>10.05</v>
      </c>
      <c r="E251" s="62">
        <v>11.34</v>
      </c>
      <c r="F251" s="105">
        <v>11.9</v>
      </c>
      <c r="G251" s="62">
        <v>190</v>
      </c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</row>
    <row r="252" spans="1:18" ht="15" thickBot="1">
      <c r="A252" s="148" t="s">
        <v>124</v>
      </c>
      <c r="B252" s="149" t="s">
        <v>125</v>
      </c>
      <c r="C252" s="62">
        <v>160</v>
      </c>
      <c r="D252" s="62">
        <v>6.84</v>
      </c>
      <c r="E252" s="62">
        <v>9.19</v>
      </c>
      <c r="F252" s="105">
        <v>39.23</v>
      </c>
      <c r="G252" s="62">
        <v>267</v>
      </c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</row>
    <row r="253" spans="1:18" ht="15" thickBot="1">
      <c r="A253" s="148" t="s">
        <v>97</v>
      </c>
      <c r="B253" s="149" t="s">
        <v>98</v>
      </c>
      <c r="C253" s="62">
        <v>200</v>
      </c>
      <c r="D253" s="62">
        <v>1.36</v>
      </c>
      <c r="E253" s="62">
        <v>0</v>
      </c>
      <c r="F253" s="105">
        <v>29.02</v>
      </c>
      <c r="G253" s="62">
        <v>121.52</v>
      </c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</row>
    <row r="254" spans="1:18" ht="15" thickBot="1">
      <c r="A254" s="148" t="s">
        <v>23</v>
      </c>
      <c r="B254" s="149" t="s">
        <v>15</v>
      </c>
      <c r="C254" s="62">
        <v>40</v>
      </c>
      <c r="D254" s="62">
        <v>3.16</v>
      </c>
      <c r="E254" s="62">
        <v>0.4</v>
      </c>
      <c r="F254" s="105">
        <v>19.32</v>
      </c>
      <c r="G254" s="62">
        <v>94</v>
      </c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</row>
    <row r="255" spans="1:18" ht="15" thickBot="1">
      <c r="A255" s="148" t="s">
        <v>23</v>
      </c>
      <c r="B255" s="149" t="s">
        <v>19</v>
      </c>
      <c r="C255" s="62" t="s">
        <v>99</v>
      </c>
      <c r="D255" s="62">
        <v>2.24</v>
      </c>
      <c r="E255" s="62">
        <v>0.44</v>
      </c>
      <c r="F255" s="105">
        <v>19.76</v>
      </c>
      <c r="G255" s="62">
        <v>92.02</v>
      </c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</row>
    <row r="256" spans="1:18" ht="27" thickBot="1">
      <c r="A256" s="148" t="s">
        <v>23</v>
      </c>
      <c r="B256" s="149" t="s">
        <v>76</v>
      </c>
      <c r="C256" s="62" t="s">
        <v>77</v>
      </c>
      <c r="D256" s="62">
        <v>1</v>
      </c>
      <c r="E256" s="62">
        <v>0</v>
      </c>
      <c r="F256" s="105">
        <v>20</v>
      </c>
      <c r="G256" s="62">
        <v>85</v>
      </c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</row>
    <row r="257" spans="1:18" s="157" customFormat="1" ht="15" thickBot="1">
      <c r="A257" s="148"/>
      <c r="B257" s="149"/>
      <c r="C257" s="62"/>
      <c r="D257" s="62"/>
      <c r="E257" s="62"/>
      <c r="F257" s="105"/>
      <c r="G257" s="62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</row>
    <row r="258" spans="1:18" ht="15" thickBot="1">
      <c r="A258" s="148"/>
      <c r="B258" s="166" t="s">
        <v>86</v>
      </c>
      <c r="C258" s="124">
        <v>1000</v>
      </c>
      <c r="D258" s="124">
        <f>SUM(D248:D256)</f>
        <v>27.589999999999996</v>
      </c>
      <c r="E258" s="124">
        <f>SUM(E248:E256)</f>
        <v>25.59</v>
      </c>
      <c r="F258" s="125">
        <f>SUM(F248:F256)</f>
        <v>157.07</v>
      </c>
      <c r="G258" s="124">
        <f>SUM(G249:G256)</f>
        <v>980.38</v>
      </c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</row>
    <row r="259" spans="1:18" ht="15" thickBot="1">
      <c r="A259" s="148"/>
      <c r="B259" s="149"/>
      <c r="C259" s="62"/>
      <c r="D259" s="62"/>
      <c r="E259" s="62"/>
      <c r="F259" s="105"/>
      <c r="G259" s="62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</row>
    <row r="260" spans="1:18" ht="15" thickBot="1">
      <c r="A260" s="145"/>
      <c r="B260" s="18"/>
      <c r="C260" s="23"/>
      <c r="D260" s="23"/>
      <c r="E260" s="35"/>
      <c r="F260" s="85"/>
      <c r="G260" s="35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</row>
    <row r="261" spans="1:18" ht="15" thickBot="1">
      <c r="A261" s="174" t="s">
        <v>36</v>
      </c>
      <c r="B261" s="19"/>
      <c r="C261" s="20"/>
      <c r="D261" s="20"/>
      <c r="E261" s="20"/>
      <c r="F261" s="66"/>
      <c r="G261" s="20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</row>
    <row r="262" spans="1:18" ht="15" thickBot="1">
      <c r="A262" s="174" t="s">
        <v>29</v>
      </c>
      <c r="B262" s="19"/>
      <c r="C262" s="20"/>
      <c r="D262" s="20"/>
      <c r="E262" s="20"/>
      <c r="F262" s="66"/>
      <c r="G262" s="20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</row>
    <row r="263" spans="1:18" ht="15" thickBot="1">
      <c r="A263" s="174" t="s">
        <v>61</v>
      </c>
      <c r="B263" s="19"/>
      <c r="C263" s="20"/>
      <c r="D263" s="20"/>
      <c r="E263" s="20"/>
      <c r="F263" s="66"/>
      <c r="G263" s="20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</row>
    <row r="264" spans="1:18" ht="15" thickBot="1">
      <c r="A264" s="174" t="s">
        <v>18</v>
      </c>
      <c r="B264" s="19"/>
      <c r="C264" s="20"/>
      <c r="D264" s="20"/>
      <c r="E264" s="20"/>
      <c r="F264" s="66"/>
      <c r="G264" s="20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</row>
    <row r="265" spans="1:18" ht="15" thickBot="1">
      <c r="A265" s="192"/>
      <c r="B265" s="19"/>
      <c r="C265" s="20"/>
      <c r="D265" s="20"/>
      <c r="E265" s="20"/>
      <c r="F265" s="66"/>
      <c r="G265" s="20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</row>
    <row r="266" spans="1:18" ht="15" thickBot="1">
      <c r="A266" s="213" t="s">
        <v>3</v>
      </c>
      <c r="B266" s="3" t="s">
        <v>4</v>
      </c>
      <c r="C266" s="215" t="s">
        <v>5</v>
      </c>
      <c r="D266" s="216" t="s">
        <v>6</v>
      </c>
      <c r="E266" s="216"/>
      <c r="F266" s="217"/>
      <c r="G266" s="244" t="s">
        <v>67</v>
      </c>
      <c r="H266" s="240"/>
      <c r="I266" s="240"/>
      <c r="J266" s="240"/>
      <c r="K266" s="240"/>
      <c r="L266" s="240"/>
      <c r="M266" s="230"/>
      <c r="N266" s="230"/>
      <c r="O266" s="230"/>
      <c r="P266" s="230"/>
      <c r="Q266" s="230"/>
      <c r="R266" s="230"/>
    </row>
    <row r="267" spans="1:18" ht="15" thickBot="1">
      <c r="A267" s="214"/>
      <c r="B267" s="3" t="s">
        <v>7</v>
      </c>
      <c r="C267" s="215"/>
      <c r="D267" s="216"/>
      <c r="E267" s="216"/>
      <c r="F267" s="217"/>
      <c r="G267" s="245"/>
      <c r="H267" s="241"/>
      <c r="I267" s="241"/>
      <c r="J267" s="241"/>
      <c r="K267" s="241"/>
      <c r="L267" s="241"/>
      <c r="M267" s="242"/>
      <c r="N267" s="242"/>
      <c r="O267" s="242"/>
      <c r="P267" s="242"/>
      <c r="Q267" s="242"/>
      <c r="R267" s="242"/>
    </row>
    <row r="268" spans="1:18" ht="15" thickBot="1">
      <c r="A268" s="214"/>
      <c r="B268" s="4"/>
      <c r="C268" s="5" t="s">
        <v>8</v>
      </c>
      <c r="D268" s="227" t="s">
        <v>8</v>
      </c>
      <c r="E268" s="227"/>
      <c r="F268" s="228"/>
      <c r="G268" s="245"/>
      <c r="H268" s="229"/>
      <c r="I268" s="229"/>
      <c r="J268" s="229"/>
      <c r="K268" s="229"/>
      <c r="L268" s="229"/>
      <c r="M268" s="230"/>
      <c r="N268" s="230"/>
      <c r="O268" s="230"/>
      <c r="P268" s="230"/>
      <c r="Q268" s="230"/>
      <c r="R268" s="230"/>
    </row>
    <row r="269" spans="1:18" ht="15" thickBot="1">
      <c r="A269" s="181"/>
      <c r="B269" s="4"/>
      <c r="C269" s="4"/>
      <c r="D269" s="4" t="s">
        <v>9</v>
      </c>
      <c r="E269" s="4" t="s">
        <v>10</v>
      </c>
      <c r="F269" s="96" t="s">
        <v>11</v>
      </c>
      <c r="G269" s="4" t="s">
        <v>12</v>
      </c>
      <c r="H269" s="69"/>
      <c r="I269" s="69"/>
      <c r="J269" s="69"/>
      <c r="K269" s="69"/>
      <c r="L269" s="69"/>
      <c r="M269" s="69"/>
      <c r="N269" s="70"/>
      <c r="O269" s="69"/>
      <c r="P269" s="69"/>
      <c r="Q269" s="71"/>
      <c r="R269" s="69"/>
    </row>
    <row r="270" spans="1:18" ht="15" thickBot="1">
      <c r="A270" s="145"/>
      <c r="B270" s="4" t="s">
        <v>13</v>
      </c>
      <c r="C270" s="7"/>
      <c r="D270" s="8"/>
      <c r="E270" s="8"/>
      <c r="F270" s="64"/>
      <c r="G270" s="8"/>
      <c r="H270" s="72"/>
      <c r="I270" s="72"/>
      <c r="J270" s="72"/>
      <c r="K270" s="72"/>
      <c r="L270" s="72"/>
      <c r="M270" s="73"/>
      <c r="N270" s="73"/>
      <c r="O270" s="73"/>
      <c r="P270" s="73"/>
      <c r="Q270" s="72"/>
      <c r="R270" s="73"/>
    </row>
    <row r="271" spans="1:18" ht="27" thickBot="1">
      <c r="A271" s="195">
        <v>224</v>
      </c>
      <c r="B271" s="9" t="s">
        <v>83</v>
      </c>
      <c r="C271" s="26">
        <v>180</v>
      </c>
      <c r="D271" s="31">
        <v>18.7</v>
      </c>
      <c r="E271" s="31">
        <v>17.8</v>
      </c>
      <c r="F271" s="83">
        <v>58.9</v>
      </c>
      <c r="G271" s="31">
        <v>470.6</v>
      </c>
      <c r="H271" s="67"/>
      <c r="I271" s="67"/>
      <c r="J271" s="67"/>
      <c r="K271" s="67"/>
      <c r="L271" s="67"/>
      <c r="M271" s="67"/>
      <c r="N271" s="72"/>
      <c r="O271" s="67"/>
      <c r="P271" s="67"/>
      <c r="Q271" s="67"/>
      <c r="R271" s="67"/>
    </row>
    <row r="272" spans="1:18" ht="15" thickBot="1">
      <c r="A272" s="195">
        <v>382</v>
      </c>
      <c r="B272" s="9" t="s">
        <v>14</v>
      </c>
      <c r="C272" s="26">
        <v>200</v>
      </c>
      <c r="D272" s="23">
        <v>4.08</v>
      </c>
      <c r="E272" s="23">
        <v>3.54</v>
      </c>
      <c r="F272" s="80">
        <v>17.58</v>
      </c>
      <c r="G272" s="23">
        <v>118.6</v>
      </c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</row>
    <row r="273" spans="1:18" ht="15" thickBot="1">
      <c r="A273" s="195" t="s">
        <v>23</v>
      </c>
      <c r="B273" s="9" t="s">
        <v>15</v>
      </c>
      <c r="C273" s="26">
        <v>40</v>
      </c>
      <c r="D273" s="31">
        <v>3.16</v>
      </c>
      <c r="E273" s="31">
        <v>0.4</v>
      </c>
      <c r="F273" s="83">
        <v>19.32</v>
      </c>
      <c r="G273" s="31">
        <v>94</v>
      </c>
      <c r="H273" s="72"/>
      <c r="I273" s="72"/>
      <c r="J273" s="67"/>
      <c r="K273" s="67"/>
      <c r="L273" s="67"/>
      <c r="M273" s="67"/>
      <c r="N273" s="72"/>
      <c r="O273" s="67"/>
      <c r="P273" s="67"/>
      <c r="Q273" s="72"/>
      <c r="R273" s="67"/>
    </row>
    <row r="274" spans="1:18" ht="19.5" customHeight="1" thickBot="1">
      <c r="A274" s="195">
        <v>338</v>
      </c>
      <c r="B274" s="60" t="s">
        <v>16</v>
      </c>
      <c r="C274" s="26">
        <v>120</v>
      </c>
      <c r="D274" s="34">
        <v>0.48</v>
      </c>
      <c r="E274" s="34">
        <v>0.48</v>
      </c>
      <c r="F274" s="84">
        <v>12.24</v>
      </c>
      <c r="G274" s="34">
        <v>56.4</v>
      </c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</row>
    <row r="275" spans="1:18" ht="15" thickBot="1">
      <c r="A275" s="145"/>
      <c r="B275" s="111" t="s">
        <v>138</v>
      </c>
      <c r="C275" s="31">
        <v>34</v>
      </c>
      <c r="D275" s="31">
        <v>1.97</v>
      </c>
      <c r="E275" s="31">
        <v>10.37</v>
      </c>
      <c r="F275" s="83">
        <v>19.8</v>
      </c>
      <c r="G275" s="31">
        <v>183</v>
      </c>
      <c r="H275" s="72"/>
      <c r="I275" s="72"/>
      <c r="J275" s="72"/>
      <c r="K275" s="72"/>
      <c r="L275" s="72"/>
      <c r="M275" s="73"/>
      <c r="N275" s="73"/>
      <c r="O275" s="73"/>
      <c r="P275" s="73"/>
      <c r="Q275" s="72"/>
      <c r="R275" s="73"/>
    </row>
    <row r="276" spans="1:18" ht="15" thickBot="1">
      <c r="A276" s="145"/>
      <c r="B276" s="111"/>
      <c r="C276" s="31"/>
      <c r="D276" s="31"/>
      <c r="E276" s="31"/>
      <c r="F276" s="83"/>
      <c r="G276" s="31"/>
      <c r="H276" s="72"/>
      <c r="I276" s="72"/>
      <c r="J276" s="72"/>
      <c r="K276" s="72"/>
      <c r="L276" s="72"/>
      <c r="M276" s="73"/>
      <c r="N276" s="73"/>
      <c r="O276" s="73"/>
      <c r="P276" s="73"/>
      <c r="Q276" s="72"/>
      <c r="R276" s="73"/>
    </row>
    <row r="277" spans="1:18" ht="15" thickBot="1">
      <c r="A277" s="145"/>
      <c r="B277" s="115" t="s">
        <v>17</v>
      </c>
      <c r="C277" s="114">
        <f>SUM(C271:C275)</f>
        <v>574</v>
      </c>
      <c r="D277" s="114">
        <f>SUM(D271:D275)</f>
        <v>28.39</v>
      </c>
      <c r="E277" s="114">
        <f>SUM(E271:E275)</f>
        <v>32.589999999999996</v>
      </c>
      <c r="F277" s="119">
        <f>SUM(F271:F275)</f>
        <v>127.83999999999997</v>
      </c>
      <c r="G277" s="114">
        <f>SUM(G271:G275)</f>
        <v>922.6</v>
      </c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</row>
    <row r="278" spans="1:18" ht="15" thickBot="1">
      <c r="A278" s="145"/>
      <c r="B278" s="146"/>
      <c r="C278" s="145"/>
      <c r="D278" s="145"/>
      <c r="E278" s="145"/>
      <c r="F278" s="147"/>
      <c r="G278" s="145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</row>
    <row r="279" spans="1:18" ht="15" thickBot="1">
      <c r="A279" s="145"/>
      <c r="B279" s="103" t="s">
        <v>85</v>
      </c>
      <c r="C279" s="145"/>
      <c r="D279" s="145"/>
      <c r="E279" s="145"/>
      <c r="F279" s="147"/>
      <c r="G279" s="145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</row>
    <row r="280" spans="1:18" ht="15" thickBot="1">
      <c r="A280" s="148">
        <v>50</v>
      </c>
      <c r="B280" s="149" t="s">
        <v>73</v>
      </c>
      <c r="C280" s="122" t="s">
        <v>74</v>
      </c>
      <c r="D280" s="122">
        <v>2.8</v>
      </c>
      <c r="E280" s="122">
        <v>5.6</v>
      </c>
      <c r="F280" s="123">
        <v>4.3</v>
      </c>
      <c r="G280" s="122">
        <v>79.14</v>
      </c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</row>
    <row r="281" spans="1:18" ht="15" thickBot="1">
      <c r="A281" s="148" t="s">
        <v>126</v>
      </c>
      <c r="B281" s="149" t="s">
        <v>127</v>
      </c>
      <c r="C281" s="122">
        <v>200</v>
      </c>
      <c r="D281" s="122">
        <v>1.9</v>
      </c>
      <c r="E281" s="122">
        <v>2.3</v>
      </c>
      <c r="F281" s="123">
        <v>13.5</v>
      </c>
      <c r="G281" s="122">
        <v>91.2</v>
      </c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</row>
    <row r="282" spans="1:18" ht="15" thickBot="1">
      <c r="A282" s="148">
        <v>268</v>
      </c>
      <c r="B282" s="149" t="s">
        <v>139</v>
      </c>
      <c r="C282" s="122">
        <v>100</v>
      </c>
      <c r="D282" s="122">
        <v>10.5</v>
      </c>
      <c r="E282" s="122">
        <v>12.53</v>
      </c>
      <c r="F282" s="123">
        <v>11.44</v>
      </c>
      <c r="G282" s="122">
        <v>202.5</v>
      </c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</row>
    <row r="283" spans="1:18" ht="15" thickBot="1">
      <c r="A283" s="148">
        <v>303</v>
      </c>
      <c r="B283" s="149" t="s">
        <v>128</v>
      </c>
      <c r="C283" s="122">
        <v>150</v>
      </c>
      <c r="D283" s="122">
        <v>4</v>
      </c>
      <c r="E283" s="122">
        <v>4.2</v>
      </c>
      <c r="F283" s="123">
        <v>24.56</v>
      </c>
      <c r="G283" s="122">
        <v>152.4</v>
      </c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</row>
    <row r="284" spans="1:18" ht="15" thickBot="1">
      <c r="A284" s="148" t="s">
        <v>118</v>
      </c>
      <c r="B284" s="149" t="s">
        <v>119</v>
      </c>
      <c r="C284" s="122">
        <v>200</v>
      </c>
      <c r="D284" s="122">
        <v>1</v>
      </c>
      <c r="E284" s="122">
        <v>0</v>
      </c>
      <c r="F284" s="123">
        <v>20.2</v>
      </c>
      <c r="G284" s="122">
        <v>85</v>
      </c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</row>
    <row r="285" spans="1:18" ht="15" thickBot="1">
      <c r="A285" s="148" t="s">
        <v>23</v>
      </c>
      <c r="B285" s="149" t="s">
        <v>15</v>
      </c>
      <c r="C285" s="122">
        <v>40</v>
      </c>
      <c r="D285" s="122">
        <v>3.16</v>
      </c>
      <c r="E285" s="122">
        <v>0.4</v>
      </c>
      <c r="F285" s="123">
        <v>19.32</v>
      </c>
      <c r="G285" s="122">
        <v>94</v>
      </c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</row>
    <row r="286" spans="1:18" ht="15" thickBot="1">
      <c r="A286" s="148" t="s">
        <v>23</v>
      </c>
      <c r="B286" s="149" t="s">
        <v>19</v>
      </c>
      <c r="C286" s="122">
        <v>20</v>
      </c>
      <c r="D286" s="122">
        <v>1.12</v>
      </c>
      <c r="E286" s="122">
        <v>0.22</v>
      </c>
      <c r="F286" s="123">
        <v>9.88</v>
      </c>
      <c r="G286" s="122">
        <v>46</v>
      </c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</row>
    <row r="287" spans="1:18" ht="27" thickBot="1">
      <c r="A287" s="148" t="s">
        <v>23</v>
      </c>
      <c r="B287" s="111" t="s">
        <v>137</v>
      </c>
      <c r="C287" s="122">
        <v>200</v>
      </c>
      <c r="D287" s="122">
        <v>5.6</v>
      </c>
      <c r="E287" s="122">
        <v>5</v>
      </c>
      <c r="F287" s="123">
        <v>21.6</v>
      </c>
      <c r="G287" s="122">
        <v>154</v>
      </c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</row>
    <row r="288" spans="1:18" ht="15" thickBot="1">
      <c r="A288" s="145"/>
      <c r="B288" s="146"/>
      <c r="C288" s="145"/>
      <c r="D288" s="145"/>
      <c r="E288" s="145"/>
      <c r="F288" s="147"/>
      <c r="G288" s="145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</row>
    <row r="289" spans="1:18" ht="15" thickBot="1">
      <c r="A289" s="145"/>
      <c r="B289" s="115" t="s">
        <v>86</v>
      </c>
      <c r="C289" s="114">
        <v>970</v>
      </c>
      <c r="D289" s="114">
        <f>SUM(D280:D287)</f>
        <v>30.08</v>
      </c>
      <c r="E289" s="114">
        <f>SUM(E279:E287)</f>
        <v>30.249999999999996</v>
      </c>
      <c r="F289" s="119">
        <f>SUM(F279:F287)</f>
        <v>124.79999999999998</v>
      </c>
      <c r="G289" s="114">
        <f>SUM(G279:G287)</f>
        <v>904.24</v>
      </c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</row>
    <row r="290" spans="1:18" ht="15" thickBot="1">
      <c r="A290" s="145"/>
      <c r="B290" s="146"/>
      <c r="C290" s="145"/>
      <c r="D290" s="145"/>
      <c r="E290" s="145"/>
      <c r="F290" s="147"/>
      <c r="G290" s="145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</row>
    <row r="291" spans="1:18" ht="15" thickBot="1">
      <c r="A291" s="145"/>
      <c r="B291" s="18"/>
      <c r="C291" s="29"/>
      <c r="D291" s="29"/>
      <c r="E291" s="30"/>
      <c r="F291" s="82"/>
      <c r="G291" s="3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</row>
    <row r="292" spans="1:18" ht="15" thickBot="1">
      <c r="A292" s="174" t="s">
        <v>37</v>
      </c>
      <c r="B292" s="19"/>
      <c r="C292" s="20"/>
      <c r="D292" s="20"/>
      <c r="E292" s="20"/>
      <c r="F292" s="66"/>
      <c r="G292" s="20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</row>
    <row r="293" spans="1:18" ht="15" thickBot="1">
      <c r="A293" s="174" t="s">
        <v>38</v>
      </c>
      <c r="B293" s="19"/>
      <c r="C293" s="20"/>
      <c r="D293" s="20"/>
      <c r="E293" s="20"/>
      <c r="F293" s="66"/>
      <c r="G293" s="20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</row>
    <row r="294" spans="1:18" ht="15" thickBot="1">
      <c r="A294" s="174" t="s">
        <v>61</v>
      </c>
      <c r="B294" s="19"/>
      <c r="C294" s="20"/>
      <c r="D294" s="20"/>
      <c r="E294" s="20"/>
      <c r="F294" s="66"/>
      <c r="G294" s="20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</row>
    <row r="295" spans="1:18" ht="15" thickBot="1">
      <c r="A295" s="174" t="s">
        <v>18</v>
      </c>
      <c r="B295" s="19"/>
      <c r="C295" s="20"/>
      <c r="D295" s="20"/>
      <c r="E295" s="20"/>
      <c r="F295" s="66"/>
      <c r="G295" s="20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1:18" ht="15" thickBot="1">
      <c r="A296" s="192"/>
      <c r="B296" s="19"/>
      <c r="C296" s="20"/>
      <c r="D296" s="20"/>
      <c r="E296" s="20"/>
      <c r="F296" s="66"/>
      <c r="G296" s="20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</row>
    <row r="297" spans="1:18" ht="15" thickBot="1">
      <c r="A297" s="213" t="s">
        <v>3</v>
      </c>
      <c r="B297" s="3" t="s">
        <v>4</v>
      </c>
      <c r="C297" s="215" t="s">
        <v>5</v>
      </c>
      <c r="D297" s="216" t="s">
        <v>6</v>
      </c>
      <c r="E297" s="216"/>
      <c r="F297" s="217"/>
      <c r="G297" s="244" t="s">
        <v>67</v>
      </c>
      <c r="H297" s="240"/>
      <c r="I297" s="240"/>
      <c r="J297" s="240"/>
      <c r="K297" s="240"/>
      <c r="L297" s="240"/>
      <c r="M297" s="230"/>
      <c r="N297" s="230"/>
      <c r="O297" s="230"/>
      <c r="P297" s="230"/>
      <c r="Q297" s="230"/>
      <c r="R297" s="230"/>
    </row>
    <row r="298" spans="1:18" ht="15" thickBot="1">
      <c r="A298" s="214"/>
      <c r="B298" s="3" t="s">
        <v>7</v>
      </c>
      <c r="C298" s="215"/>
      <c r="D298" s="216"/>
      <c r="E298" s="216"/>
      <c r="F298" s="217"/>
      <c r="G298" s="245"/>
      <c r="H298" s="241"/>
      <c r="I298" s="241"/>
      <c r="J298" s="241"/>
      <c r="K298" s="241"/>
      <c r="L298" s="241"/>
      <c r="M298" s="242"/>
      <c r="N298" s="242"/>
      <c r="O298" s="242"/>
      <c r="P298" s="242"/>
      <c r="Q298" s="242"/>
      <c r="R298" s="242"/>
    </row>
    <row r="299" spans="1:18" ht="15" thickBot="1">
      <c r="A299" s="214"/>
      <c r="B299" s="4"/>
      <c r="C299" s="5" t="s">
        <v>8</v>
      </c>
      <c r="D299" s="227" t="s">
        <v>8</v>
      </c>
      <c r="E299" s="227"/>
      <c r="F299" s="228"/>
      <c r="G299" s="245"/>
      <c r="H299" s="229"/>
      <c r="I299" s="229"/>
      <c r="J299" s="229"/>
      <c r="K299" s="229"/>
      <c r="L299" s="229"/>
      <c r="M299" s="230"/>
      <c r="N299" s="230"/>
      <c r="O299" s="230"/>
      <c r="P299" s="230"/>
      <c r="Q299" s="230"/>
      <c r="R299" s="230"/>
    </row>
    <row r="300" spans="1:18" ht="15" thickBot="1">
      <c r="A300" s="181"/>
      <c r="B300" s="4"/>
      <c r="C300" s="4"/>
      <c r="D300" s="4" t="s">
        <v>9</v>
      </c>
      <c r="E300" s="4" t="s">
        <v>10</v>
      </c>
      <c r="F300" s="96" t="s">
        <v>11</v>
      </c>
      <c r="G300" s="4" t="s">
        <v>12</v>
      </c>
      <c r="H300" s="69"/>
      <c r="I300" s="69"/>
      <c r="J300" s="69"/>
      <c r="K300" s="69"/>
      <c r="L300" s="69"/>
      <c r="M300" s="69"/>
      <c r="N300" s="70"/>
      <c r="O300" s="69"/>
      <c r="P300" s="69"/>
      <c r="Q300" s="71"/>
      <c r="R300" s="69"/>
    </row>
    <row r="301" spans="1:18" ht="15" thickBot="1">
      <c r="A301" s="145"/>
      <c r="B301" s="4" t="s">
        <v>13</v>
      </c>
      <c r="C301" s="7"/>
      <c r="D301" s="8"/>
      <c r="E301" s="8"/>
      <c r="F301" s="64"/>
      <c r="G301" s="8"/>
      <c r="H301" s="72"/>
      <c r="I301" s="72"/>
      <c r="J301" s="72"/>
      <c r="K301" s="72"/>
      <c r="L301" s="72"/>
      <c r="M301" s="73"/>
      <c r="N301" s="73"/>
      <c r="O301" s="73"/>
      <c r="P301" s="73"/>
      <c r="Q301" s="72"/>
      <c r="R301" s="73"/>
    </row>
    <row r="302" spans="1:18" ht="20.25" customHeight="1" thickBot="1">
      <c r="A302" s="168">
        <v>47</v>
      </c>
      <c r="B302" s="55" t="s">
        <v>66</v>
      </c>
      <c r="C302" s="56">
        <v>60</v>
      </c>
      <c r="D302" s="23">
        <v>1.02</v>
      </c>
      <c r="E302" s="23">
        <v>3</v>
      </c>
      <c r="F302" s="80">
        <v>5.1</v>
      </c>
      <c r="G302" s="23">
        <v>51.42</v>
      </c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</row>
    <row r="303" spans="1:18" ht="15" thickBot="1">
      <c r="A303" s="197" t="s">
        <v>70</v>
      </c>
      <c r="B303" s="60" t="s">
        <v>71</v>
      </c>
      <c r="C303" s="61">
        <v>110</v>
      </c>
      <c r="D303" s="62">
        <v>13.72</v>
      </c>
      <c r="E303" s="23">
        <v>20.5</v>
      </c>
      <c r="F303" s="80">
        <v>8.1</v>
      </c>
      <c r="G303" s="23">
        <v>272</v>
      </c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</row>
    <row r="304" spans="1:18" ht="15" thickBot="1">
      <c r="A304" s="197" t="s">
        <v>50</v>
      </c>
      <c r="B304" s="60" t="s">
        <v>39</v>
      </c>
      <c r="C304" s="63">
        <v>155</v>
      </c>
      <c r="D304" s="62">
        <v>5.64</v>
      </c>
      <c r="E304" s="23">
        <v>5.98</v>
      </c>
      <c r="F304" s="80">
        <v>31.47</v>
      </c>
      <c r="G304" s="62">
        <v>202.2</v>
      </c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</row>
    <row r="305" spans="1:18" ht="15" thickBot="1">
      <c r="A305" s="197" t="s">
        <v>51</v>
      </c>
      <c r="B305" s="9" t="s">
        <v>22</v>
      </c>
      <c r="C305" s="22">
        <v>200</v>
      </c>
      <c r="D305" s="23">
        <v>3.17</v>
      </c>
      <c r="E305" s="23">
        <v>2.68</v>
      </c>
      <c r="F305" s="80">
        <v>15.95</v>
      </c>
      <c r="G305" s="23">
        <v>101</v>
      </c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</row>
    <row r="306" spans="1:18" ht="15" thickBot="1">
      <c r="A306" s="197" t="s">
        <v>23</v>
      </c>
      <c r="B306" s="13" t="s">
        <v>15</v>
      </c>
      <c r="C306" s="38" t="s">
        <v>35</v>
      </c>
      <c r="D306" s="31">
        <v>1.98</v>
      </c>
      <c r="E306" s="31">
        <v>0.25</v>
      </c>
      <c r="F306" s="83">
        <v>12.1</v>
      </c>
      <c r="G306" s="23">
        <v>58.8</v>
      </c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</row>
    <row r="307" spans="1:18" ht="15" thickBot="1">
      <c r="A307" s="197" t="s">
        <v>23</v>
      </c>
      <c r="B307" s="13" t="s">
        <v>19</v>
      </c>
      <c r="C307" s="22">
        <v>25</v>
      </c>
      <c r="D307" s="23">
        <v>1.4</v>
      </c>
      <c r="E307" s="23">
        <v>0.28</v>
      </c>
      <c r="F307" s="80">
        <v>12.35</v>
      </c>
      <c r="G307" s="23">
        <v>57.5</v>
      </c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</row>
    <row r="308" spans="1:18" ht="27" thickBot="1">
      <c r="A308" s="196" t="s">
        <v>23</v>
      </c>
      <c r="B308" s="175" t="s">
        <v>76</v>
      </c>
      <c r="C308" s="34" t="s">
        <v>77</v>
      </c>
      <c r="D308" s="31">
        <v>1</v>
      </c>
      <c r="E308" s="31">
        <v>0</v>
      </c>
      <c r="F308" s="83">
        <v>20</v>
      </c>
      <c r="G308" s="31">
        <v>85</v>
      </c>
      <c r="H308" s="72"/>
      <c r="I308" s="72"/>
      <c r="J308" s="67"/>
      <c r="K308" s="67"/>
      <c r="L308" s="67"/>
      <c r="M308" s="67"/>
      <c r="N308" s="72"/>
      <c r="O308" s="67"/>
      <c r="P308" s="67"/>
      <c r="Q308" s="72"/>
      <c r="R308" s="67"/>
    </row>
    <row r="309" spans="1:18" ht="15" thickBot="1">
      <c r="A309" s="145"/>
      <c r="B309" s="13"/>
      <c r="C309" s="23"/>
      <c r="D309" s="23"/>
      <c r="E309" s="23"/>
      <c r="F309" s="80"/>
      <c r="G309" s="23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</row>
    <row r="310" spans="1:18" ht="15" thickBot="1">
      <c r="A310" s="145"/>
      <c r="B310" s="115" t="s">
        <v>17</v>
      </c>
      <c r="C310" s="124">
        <v>775</v>
      </c>
      <c r="D310" s="124">
        <f>SUM(D301:D309)</f>
        <v>27.929999999999996</v>
      </c>
      <c r="E310" s="124">
        <v>32.69</v>
      </c>
      <c r="F310" s="125">
        <v>105.07</v>
      </c>
      <c r="G310" s="124">
        <v>827.92</v>
      </c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</row>
    <row r="311" spans="1:18" ht="15" thickBot="1">
      <c r="A311" s="145"/>
      <c r="B311" s="146"/>
      <c r="C311" s="168"/>
      <c r="D311" s="168"/>
      <c r="E311" s="168"/>
      <c r="F311" s="169"/>
      <c r="G311" s="168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</row>
    <row r="312" spans="1:18" ht="15" thickBot="1">
      <c r="A312" s="145"/>
      <c r="B312" s="146" t="s">
        <v>85</v>
      </c>
      <c r="C312" s="168"/>
      <c r="D312" s="168"/>
      <c r="E312" s="168"/>
      <c r="F312" s="169"/>
      <c r="G312" s="168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</row>
    <row r="313" spans="1:18" ht="15" thickBot="1">
      <c r="A313" s="148" t="s">
        <v>23</v>
      </c>
      <c r="B313" s="149" t="s">
        <v>113</v>
      </c>
      <c r="C313" s="62">
        <v>60</v>
      </c>
      <c r="D313" s="62">
        <v>1.86</v>
      </c>
      <c r="E313" s="62">
        <v>0.12</v>
      </c>
      <c r="F313" s="105">
        <v>3.9</v>
      </c>
      <c r="G313" s="62">
        <v>24.12</v>
      </c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</row>
    <row r="314" spans="1:18" ht="15" thickBot="1">
      <c r="A314" s="148">
        <v>82</v>
      </c>
      <c r="B314" s="149" t="s">
        <v>121</v>
      </c>
      <c r="C314" s="62">
        <v>200</v>
      </c>
      <c r="D314" s="62">
        <v>1.44</v>
      </c>
      <c r="E314" s="62">
        <v>3.94</v>
      </c>
      <c r="F314" s="105">
        <v>8.75</v>
      </c>
      <c r="G314" s="62">
        <v>83</v>
      </c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</row>
    <row r="315" spans="1:18" ht="15" thickBot="1">
      <c r="A315" s="148">
        <v>262</v>
      </c>
      <c r="B315" s="149" t="s">
        <v>129</v>
      </c>
      <c r="C315" s="62">
        <v>100</v>
      </c>
      <c r="D315" s="62">
        <v>13.08</v>
      </c>
      <c r="E315" s="62">
        <v>9.18</v>
      </c>
      <c r="F315" s="105">
        <v>2.85</v>
      </c>
      <c r="G315" s="62">
        <v>152</v>
      </c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</row>
    <row r="316" spans="1:18" ht="15" thickBot="1">
      <c r="A316" s="148">
        <v>171</v>
      </c>
      <c r="B316" s="149" t="s">
        <v>21</v>
      </c>
      <c r="C316" s="62" t="s">
        <v>57</v>
      </c>
      <c r="D316" s="62">
        <v>4.98</v>
      </c>
      <c r="E316" s="62">
        <v>7.89</v>
      </c>
      <c r="F316" s="105">
        <v>32.18</v>
      </c>
      <c r="G316" s="62">
        <v>219</v>
      </c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</row>
    <row r="317" spans="1:18" ht="15" thickBot="1">
      <c r="A317" s="148">
        <v>349</v>
      </c>
      <c r="B317" s="149" t="s">
        <v>91</v>
      </c>
      <c r="C317" s="62">
        <v>200</v>
      </c>
      <c r="D317" s="62">
        <v>0.66</v>
      </c>
      <c r="E317" s="62">
        <v>0.09</v>
      </c>
      <c r="F317" s="105">
        <v>32.01</v>
      </c>
      <c r="G317" s="62">
        <v>132.8</v>
      </c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</row>
    <row r="318" spans="1:18" ht="15" thickBot="1">
      <c r="A318" s="148" t="s">
        <v>23</v>
      </c>
      <c r="B318" s="149" t="s">
        <v>15</v>
      </c>
      <c r="C318" s="62">
        <v>40</v>
      </c>
      <c r="D318" s="62">
        <v>3.16</v>
      </c>
      <c r="E318" s="62">
        <v>0.4</v>
      </c>
      <c r="F318" s="105">
        <v>19.32</v>
      </c>
      <c r="G318" s="62">
        <v>94</v>
      </c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</row>
    <row r="319" spans="1:18" ht="15" thickBot="1">
      <c r="A319" s="148" t="s">
        <v>23</v>
      </c>
      <c r="B319" s="149" t="s">
        <v>19</v>
      </c>
      <c r="C319" s="62">
        <v>20</v>
      </c>
      <c r="D319" s="62">
        <v>1.12</v>
      </c>
      <c r="E319" s="62">
        <v>0.22</v>
      </c>
      <c r="F319" s="105">
        <v>9.88</v>
      </c>
      <c r="G319" s="62">
        <v>46</v>
      </c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</row>
    <row r="320" spans="1:18" ht="15" thickBot="1">
      <c r="A320" s="148">
        <v>338</v>
      </c>
      <c r="B320" s="149" t="s">
        <v>55</v>
      </c>
      <c r="C320" s="62">
        <v>120</v>
      </c>
      <c r="D320" s="62">
        <v>0.48</v>
      </c>
      <c r="E320" s="62">
        <v>0.48</v>
      </c>
      <c r="F320" s="105">
        <v>12.24</v>
      </c>
      <c r="G320" s="62">
        <v>56.4</v>
      </c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</row>
    <row r="321" spans="1:18" ht="15" thickBot="1">
      <c r="A321" s="145"/>
      <c r="B321" s="146"/>
      <c r="C321" s="168"/>
      <c r="D321" s="168"/>
      <c r="E321" s="168"/>
      <c r="F321" s="169"/>
      <c r="G321" s="168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</row>
    <row r="322" spans="1:18" ht="15" thickBot="1">
      <c r="A322" s="145"/>
      <c r="B322" s="115" t="s">
        <v>86</v>
      </c>
      <c r="C322" s="124">
        <v>900</v>
      </c>
      <c r="D322" s="124">
        <f>SUM(D312:D321)</f>
        <v>26.78</v>
      </c>
      <c r="E322" s="124">
        <f>SUM(E312:E321)</f>
        <v>22.319999999999997</v>
      </c>
      <c r="F322" s="125">
        <f>SUM(F312:F321)</f>
        <v>121.12999999999998</v>
      </c>
      <c r="G322" s="124">
        <f>SUM(G312:G321)</f>
        <v>807.32</v>
      </c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</row>
    <row r="323" spans="1:18" ht="15" thickBot="1">
      <c r="A323" s="145"/>
      <c r="B323" s="18"/>
      <c r="C323" s="23"/>
      <c r="D323" s="23"/>
      <c r="E323" s="35"/>
      <c r="F323" s="85"/>
      <c r="G323" s="35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</row>
    <row r="328" spans="1:18" ht="15">
      <c r="A328" s="199"/>
      <c r="B328" s="42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</row>
    <row r="329" spans="1:18" ht="18">
      <c r="A329" s="206"/>
      <c r="B329" s="206"/>
      <c r="C329" s="206"/>
      <c r="D329" s="206"/>
      <c r="E329" s="206"/>
      <c r="F329" s="206"/>
      <c r="G329" s="43"/>
      <c r="H329" s="43"/>
      <c r="I329" s="43"/>
      <c r="J329" s="43"/>
      <c r="K329" s="210" t="s">
        <v>41</v>
      </c>
      <c r="L329" s="210"/>
      <c r="M329" s="210"/>
      <c r="N329" s="210"/>
      <c r="O329" s="210"/>
      <c r="P329" s="210"/>
      <c r="Q329" s="206"/>
      <c r="R329" s="206"/>
    </row>
    <row r="330" spans="1:18" ht="18">
      <c r="A330" s="200"/>
      <c r="B330" s="45"/>
      <c r="C330" s="44"/>
      <c r="D330" s="44"/>
      <c r="E330" s="44"/>
      <c r="F330" s="44"/>
      <c r="G330" s="44"/>
      <c r="H330" s="41"/>
      <c r="I330" s="41"/>
      <c r="J330" s="41"/>
      <c r="K330" s="46"/>
      <c r="L330" s="47"/>
      <c r="M330" s="46"/>
      <c r="N330" s="46"/>
      <c r="O330" s="46"/>
      <c r="P330" s="46"/>
      <c r="Q330" s="41"/>
      <c r="R330" s="42"/>
    </row>
    <row r="331" spans="1:18" ht="18">
      <c r="A331" s="202"/>
      <c r="B331" s="203"/>
      <c r="C331" s="203"/>
      <c r="D331" s="48"/>
      <c r="E331" s="48"/>
      <c r="F331" s="48"/>
      <c r="G331" s="48"/>
      <c r="H331" s="41"/>
      <c r="I331" s="41"/>
      <c r="J331" s="41"/>
      <c r="K331" s="211"/>
      <c r="L331" s="211"/>
      <c r="M331" s="211"/>
      <c r="N331" s="212"/>
      <c r="O331" s="212"/>
      <c r="P331" s="49"/>
      <c r="Q331" s="202"/>
      <c r="R331" s="203"/>
    </row>
    <row r="332" spans="1:18" ht="18">
      <c r="A332" s="201"/>
      <c r="B332" s="45"/>
      <c r="C332" s="44"/>
      <c r="D332" s="44"/>
      <c r="E332" s="44"/>
      <c r="F332" s="44"/>
      <c r="G332" s="44"/>
      <c r="H332" s="41"/>
      <c r="I332" s="41"/>
      <c r="J332" s="41"/>
      <c r="K332" s="51"/>
      <c r="L332" s="52"/>
      <c r="M332" s="46"/>
      <c r="N332" s="46"/>
      <c r="O332" s="46"/>
      <c r="P332" s="46"/>
      <c r="Q332" s="50"/>
      <c r="R332" s="45"/>
    </row>
    <row r="333" spans="1:18" ht="18">
      <c r="A333" s="201"/>
      <c r="B333" s="45"/>
      <c r="C333" s="44"/>
      <c r="D333" s="44"/>
      <c r="E333" s="44"/>
      <c r="F333" s="44"/>
      <c r="G333" s="44"/>
      <c r="H333" s="41"/>
      <c r="I333" s="41"/>
      <c r="J333" s="41"/>
      <c r="K333" s="51"/>
      <c r="L333" s="52"/>
      <c r="M333" s="46"/>
      <c r="N333" s="208" t="s">
        <v>42</v>
      </c>
      <c r="O333" s="209"/>
      <c r="P333" s="46"/>
      <c r="Q333" s="50"/>
      <c r="R333" s="45"/>
    </row>
    <row r="334" spans="1:18" ht="18">
      <c r="A334" s="201"/>
      <c r="B334" s="45"/>
      <c r="C334" s="44"/>
      <c r="D334" s="44"/>
      <c r="E334" s="44"/>
      <c r="F334" s="44"/>
      <c r="G334" s="44"/>
      <c r="H334" s="41"/>
      <c r="I334" s="41"/>
      <c r="J334" s="41"/>
      <c r="K334" s="51"/>
      <c r="L334" s="52"/>
      <c r="M334" s="46"/>
      <c r="N334" s="46"/>
      <c r="O334" s="46"/>
      <c r="P334" s="46"/>
      <c r="Q334" s="50"/>
      <c r="R334" s="45"/>
    </row>
    <row r="335" spans="1:18" ht="18">
      <c r="A335" s="200"/>
      <c r="B335" s="53"/>
      <c r="C335" s="44"/>
      <c r="D335" s="44"/>
      <c r="E335" s="44"/>
      <c r="F335" s="44"/>
      <c r="G335" s="44"/>
      <c r="H335" s="41"/>
      <c r="I335" s="41"/>
      <c r="J335" s="41"/>
      <c r="K335" s="46"/>
      <c r="L335" s="46"/>
      <c r="M335" s="46"/>
      <c r="N335" s="54" t="s">
        <v>62</v>
      </c>
      <c r="O335" s="46"/>
      <c r="P335" s="46"/>
      <c r="Q335" s="41"/>
      <c r="R335" s="41"/>
    </row>
    <row r="336" spans="1:18" ht="15">
      <c r="A336" s="205"/>
      <c r="B336" s="205"/>
      <c r="C336" s="205"/>
      <c r="D336" s="205"/>
      <c r="E336" s="205"/>
      <c r="F336" s="205"/>
      <c r="G336" s="41"/>
      <c r="H336" s="41"/>
      <c r="I336" s="41"/>
      <c r="J336" s="41"/>
      <c r="K336" s="41"/>
      <c r="L336" s="205"/>
      <c r="M336" s="205"/>
      <c r="N336" s="205"/>
      <c r="O336" s="205"/>
      <c r="P336" s="205"/>
      <c r="Q336" s="205"/>
      <c r="R336" s="41"/>
    </row>
    <row r="337" spans="1:18" ht="15">
      <c r="A337" s="204"/>
      <c r="B337" s="204"/>
      <c r="C337" s="204"/>
      <c r="D337" s="204"/>
      <c r="E337" s="204"/>
      <c r="F337" s="204"/>
      <c r="G337" s="41"/>
      <c r="H337" s="41"/>
      <c r="I337" s="41"/>
      <c r="J337" s="41"/>
      <c r="K337" s="41"/>
      <c r="L337" s="204"/>
      <c r="M337" s="204"/>
      <c r="N337" s="204"/>
      <c r="O337" s="204"/>
      <c r="P337" s="204"/>
      <c r="Q337" s="204"/>
      <c r="R337" s="41"/>
    </row>
    <row r="338" spans="1:18" ht="15">
      <c r="A338" s="199"/>
      <c r="B338" s="42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</row>
    <row r="339" spans="1:18" ht="15">
      <c r="A339" s="205"/>
      <c r="B339" s="205"/>
      <c r="C339" s="205"/>
      <c r="D339" s="205"/>
      <c r="E339" s="205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</row>
    <row r="340" spans="1:18" ht="15">
      <c r="A340" s="199"/>
      <c r="B340" s="42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</row>
    <row r="341" spans="1:18" ht="15">
      <c r="A341" s="206"/>
      <c r="B341" s="206"/>
      <c r="C341" s="206"/>
      <c r="D341" s="206"/>
      <c r="E341" s="206"/>
      <c r="F341" s="206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</row>
    <row r="342" spans="1:18" ht="18">
      <c r="A342" s="207" t="s">
        <v>43</v>
      </c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207"/>
      <c r="Q342" s="207"/>
      <c r="R342" s="207"/>
    </row>
    <row r="343" spans="1:18" ht="18">
      <c r="A343" s="207" t="s">
        <v>44</v>
      </c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  <c r="N343" s="207"/>
      <c r="O343" s="207"/>
      <c r="P343" s="207"/>
      <c r="Q343" s="207"/>
      <c r="R343" s="207"/>
    </row>
    <row r="344" spans="1:18" ht="18">
      <c r="A344" s="207" t="s">
        <v>60</v>
      </c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  <c r="N344" s="207"/>
      <c r="O344" s="207"/>
      <c r="P344" s="207"/>
      <c r="Q344" s="207"/>
      <c r="R344" s="207"/>
    </row>
    <row r="345" spans="1:18" ht="15">
      <c r="A345" s="204"/>
      <c r="B345" s="204"/>
      <c r="C345" s="204"/>
      <c r="D345" s="204"/>
      <c r="E345" s="204"/>
      <c r="F345" s="204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</row>
    <row r="346" spans="1:18" ht="15">
      <c r="A346" s="199"/>
      <c r="B346" s="42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</row>
    <row r="347" spans="1:18" ht="15">
      <c r="A347" s="201"/>
      <c r="B347" s="42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</row>
    <row r="348" spans="1:18" ht="15">
      <c r="A348" s="201"/>
      <c r="B348" s="42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</row>
    <row r="349" spans="1:18" ht="15">
      <c r="A349" s="199"/>
      <c r="B349" s="42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</row>
    <row r="350" spans="1:18" ht="15">
      <c r="A350" s="205"/>
      <c r="B350" s="205"/>
      <c r="C350" s="205"/>
      <c r="D350" s="205"/>
      <c r="E350" s="205"/>
      <c r="F350" s="205"/>
      <c r="G350" s="205"/>
      <c r="H350" s="205"/>
      <c r="I350" s="205"/>
      <c r="J350" s="205"/>
      <c r="K350" s="205"/>
      <c r="L350" s="205"/>
      <c r="M350" s="205"/>
      <c r="N350" s="205"/>
      <c r="O350" s="205"/>
      <c r="P350" s="205"/>
      <c r="Q350" s="205"/>
      <c r="R350" s="205"/>
    </row>
    <row r="351" spans="1:18" ht="15">
      <c r="A351" s="205"/>
      <c r="B351" s="205"/>
      <c r="C351" s="205"/>
      <c r="D351" s="205"/>
      <c r="E351" s="205"/>
      <c r="F351" s="205"/>
      <c r="G351" s="205"/>
      <c r="H351" s="205"/>
      <c r="I351" s="205"/>
      <c r="J351" s="205"/>
      <c r="K351" s="205"/>
      <c r="L351" s="205"/>
      <c r="M351" s="205"/>
      <c r="N351" s="205"/>
      <c r="O351" s="205"/>
      <c r="P351" s="205"/>
      <c r="Q351" s="205"/>
      <c r="R351" s="205"/>
    </row>
    <row r="352" spans="1:18" ht="15">
      <c r="A352" s="205"/>
      <c r="B352" s="205"/>
      <c r="C352" s="205"/>
      <c r="D352" s="205"/>
      <c r="E352" s="205"/>
      <c r="F352" s="205"/>
      <c r="G352" s="205"/>
      <c r="H352" s="205"/>
      <c r="I352" s="205"/>
      <c r="J352" s="205"/>
      <c r="K352" s="205"/>
      <c r="L352" s="205"/>
      <c r="M352" s="205"/>
      <c r="N352" s="205"/>
      <c r="O352" s="205"/>
      <c r="P352" s="205"/>
      <c r="Q352" s="205"/>
      <c r="R352" s="205"/>
    </row>
  </sheetData>
  <sheetProtection/>
  <mergeCells count="110">
    <mergeCell ref="A266:A268"/>
    <mergeCell ref="C266:C267"/>
    <mergeCell ref="D266:F267"/>
    <mergeCell ref="G266:G268"/>
    <mergeCell ref="H266:L267"/>
    <mergeCell ref="M266:R267"/>
    <mergeCell ref="D268:F268"/>
    <mergeCell ref="H268:L268"/>
    <mergeCell ref="M268:R268"/>
    <mergeCell ref="A297:A299"/>
    <mergeCell ref="C297:C298"/>
    <mergeCell ref="D297:F298"/>
    <mergeCell ref="G297:G299"/>
    <mergeCell ref="H297:L298"/>
    <mergeCell ref="M297:R298"/>
    <mergeCell ref="D299:F299"/>
    <mergeCell ref="H299:L299"/>
    <mergeCell ref="M299:R299"/>
    <mergeCell ref="A200:A202"/>
    <mergeCell ref="C200:C201"/>
    <mergeCell ref="D200:F201"/>
    <mergeCell ref="G200:G202"/>
    <mergeCell ref="H200:L201"/>
    <mergeCell ref="M200:R201"/>
    <mergeCell ref="D202:F202"/>
    <mergeCell ref="H202:L202"/>
    <mergeCell ref="M202:R202"/>
    <mergeCell ref="A232:A234"/>
    <mergeCell ref="C232:C233"/>
    <mergeCell ref="D232:F233"/>
    <mergeCell ref="G232:G234"/>
    <mergeCell ref="H232:L233"/>
    <mergeCell ref="M232:R233"/>
    <mergeCell ref="D234:F234"/>
    <mergeCell ref="H234:L234"/>
    <mergeCell ref="M234:R234"/>
    <mergeCell ref="A135:A137"/>
    <mergeCell ref="C135:C136"/>
    <mergeCell ref="D135:F136"/>
    <mergeCell ref="G135:G137"/>
    <mergeCell ref="H135:L136"/>
    <mergeCell ref="M135:R136"/>
    <mergeCell ref="D137:F137"/>
    <mergeCell ref="H137:L137"/>
    <mergeCell ref="M137:R137"/>
    <mergeCell ref="A168:A170"/>
    <mergeCell ref="C168:C169"/>
    <mergeCell ref="D168:F169"/>
    <mergeCell ref="G168:G170"/>
    <mergeCell ref="H168:L169"/>
    <mergeCell ref="M168:R169"/>
    <mergeCell ref="D170:F170"/>
    <mergeCell ref="H170:L170"/>
    <mergeCell ref="M170:R170"/>
    <mergeCell ref="A70:A72"/>
    <mergeCell ref="C70:C71"/>
    <mergeCell ref="D70:F71"/>
    <mergeCell ref="G70:G72"/>
    <mergeCell ref="H70:L71"/>
    <mergeCell ref="M70:R71"/>
    <mergeCell ref="D72:F72"/>
    <mergeCell ref="H72:L72"/>
    <mergeCell ref="M72:R72"/>
    <mergeCell ref="A102:A104"/>
    <mergeCell ref="C102:C103"/>
    <mergeCell ref="D102:F103"/>
    <mergeCell ref="G102:G104"/>
    <mergeCell ref="H102:L103"/>
    <mergeCell ref="M102:R103"/>
    <mergeCell ref="D104:F104"/>
    <mergeCell ref="H104:L104"/>
    <mergeCell ref="M104:R104"/>
    <mergeCell ref="A7:A9"/>
    <mergeCell ref="C7:C8"/>
    <mergeCell ref="D7:F8"/>
    <mergeCell ref="G7:G9"/>
    <mergeCell ref="H7:L8"/>
    <mergeCell ref="M7:R8"/>
    <mergeCell ref="D9:F9"/>
    <mergeCell ref="H9:L9"/>
    <mergeCell ref="M9:R9"/>
    <mergeCell ref="A38:A40"/>
    <mergeCell ref="C38:C39"/>
    <mergeCell ref="D38:F39"/>
    <mergeCell ref="G38:G40"/>
    <mergeCell ref="H38:L39"/>
    <mergeCell ref="M38:R39"/>
    <mergeCell ref="D40:F40"/>
    <mergeCell ref="H40:L40"/>
    <mergeCell ref="M40:R40"/>
    <mergeCell ref="N333:O333"/>
    <mergeCell ref="A336:F336"/>
    <mergeCell ref="L336:Q336"/>
    <mergeCell ref="A337:F337"/>
    <mergeCell ref="L337:Q337"/>
    <mergeCell ref="A329:F329"/>
    <mergeCell ref="K329:P329"/>
    <mergeCell ref="Q329:R329"/>
    <mergeCell ref="A331:C331"/>
    <mergeCell ref="K331:O331"/>
    <mergeCell ref="Q331:R331"/>
    <mergeCell ref="A345:F345"/>
    <mergeCell ref="A350:R350"/>
    <mergeCell ref="A351:R351"/>
    <mergeCell ref="A352:R352"/>
    <mergeCell ref="A339:E339"/>
    <mergeCell ref="A341:F341"/>
    <mergeCell ref="A342:R342"/>
    <mergeCell ref="A343:R343"/>
    <mergeCell ref="A344:R344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80" r:id="rId1"/>
  <rowBreaks count="10" manualBreakCount="10">
    <brk id="31" max="24" man="1"/>
    <brk id="63" max="24" man="1"/>
    <brk id="95" max="24" man="1"/>
    <brk id="129" max="24" man="1"/>
    <brk id="161" max="24" man="1"/>
    <brk id="193" max="24" man="1"/>
    <brk id="226" max="24" man="1"/>
    <brk id="259" max="24" man="1"/>
    <brk id="290" max="24" man="1"/>
    <brk id="323" max="24" man="1"/>
  </rowBreaks>
  <colBreaks count="1" manualBreakCount="1">
    <brk id="7" max="3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tehot</dc:creator>
  <cp:keywords/>
  <dc:description/>
  <cp:lastModifiedBy>tehot</cp:lastModifiedBy>
  <cp:lastPrinted>2023-11-14T05:32:02Z</cp:lastPrinted>
  <dcterms:created xsi:type="dcterms:W3CDTF">2015-06-05T18:19:34Z</dcterms:created>
  <dcterms:modified xsi:type="dcterms:W3CDTF">2023-11-14T05:32:10Z</dcterms:modified>
  <cp:category/>
  <cp:version/>
  <cp:contentType/>
  <cp:contentStatus/>
</cp:coreProperties>
</file>