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Лист1" sheetId="1" r:id="rId1"/>
  </sheets>
  <definedNames>
    <definedName name="_xlnm.Print_Area" localSheetId="0">'Лист1'!$A$3:$R$242</definedName>
  </definedNames>
  <calcPr fullCalcOnLoad="1"/>
</workbook>
</file>

<file path=xl/sharedStrings.xml><?xml version="1.0" encoding="utf-8"?>
<sst xmlns="http://schemas.openxmlformats.org/spreadsheetml/2006/main" count="451" uniqueCount="110">
  <si>
    <t>День: первый</t>
  </si>
  <si>
    <t>Неделя: первая</t>
  </si>
  <si>
    <t>Сезон: лето - осень</t>
  </si>
  <si>
    <t>Возрастая категория: от 7 до 11 лет</t>
  </si>
  <si>
    <t>№ Рецептуры</t>
  </si>
  <si>
    <t>Прием пищи</t>
  </si>
  <si>
    <t>Масса порции</t>
  </si>
  <si>
    <t>Пищевые  вещества</t>
  </si>
  <si>
    <t>Энсргетическая ценность</t>
  </si>
  <si>
    <t>Витамины</t>
  </si>
  <si>
    <t>Минеральные вещества</t>
  </si>
  <si>
    <t>Наименование блюда</t>
  </si>
  <si>
    <t>(г)</t>
  </si>
  <si>
    <t>(мг)</t>
  </si>
  <si>
    <t>Б</t>
  </si>
  <si>
    <t>Ж</t>
  </si>
  <si>
    <t>У</t>
  </si>
  <si>
    <t>(ккал)</t>
  </si>
  <si>
    <t>В1</t>
  </si>
  <si>
    <t>В2</t>
  </si>
  <si>
    <t>С</t>
  </si>
  <si>
    <t>А</t>
  </si>
  <si>
    <t>Е</t>
  </si>
  <si>
    <t>Кальций (мг)</t>
  </si>
  <si>
    <t>Фосфор (мг)</t>
  </si>
  <si>
    <t>Магний (мг)</t>
  </si>
  <si>
    <t>Железо (мг)</t>
  </si>
  <si>
    <t>Циик (мг)</t>
  </si>
  <si>
    <t>Иод (мг)</t>
  </si>
  <si>
    <t>ЗАВТРАК</t>
  </si>
  <si>
    <t>Какао с молоком</t>
  </si>
  <si>
    <t>Хлеб пшеничный</t>
  </si>
  <si>
    <t>Фрукты свежие(яблоко)</t>
  </si>
  <si>
    <t>Итого за завтрак</t>
  </si>
  <si>
    <t>0,18</t>
  </si>
  <si>
    <r>
      <rPr>
        <b/>
        <sz val="10"/>
        <rFont val="Times New Roman"/>
        <family val="1"/>
      </rPr>
      <t>День: второй</t>
    </r>
  </si>
  <si>
    <r>
      <rPr>
        <b/>
        <sz val="10"/>
        <rFont val="Times New Roman"/>
        <family val="1"/>
      </rPr>
      <t>Неделя: первая</t>
    </r>
  </si>
  <si>
    <t>Возрастная категория: от 7 до 11 лет</t>
  </si>
  <si>
    <t>Овощи свежие(помидоры)</t>
  </si>
  <si>
    <t>Хлеб ржаной</t>
  </si>
  <si>
    <t>День: третий</t>
  </si>
  <si>
    <t xml:space="preserve">Свежие овощи(  огурцы)  </t>
  </si>
  <si>
    <t>Каша рассыпчатая (ячневая)</t>
  </si>
  <si>
    <t>Котлета рубленая из мяса птицы</t>
  </si>
  <si>
    <t>Кофейный напиток</t>
  </si>
  <si>
    <t>пром</t>
  </si>
  <si>
    <t>Сок фруктовый в индивидуальной промышленной упаковке</t>
  </si>
  <si>
    <t>День: четвертый</t>
  </si>
  <si>
    <t>Рыба запеченная в  соусе</t>
  </si>
  <si>
    <t xml:space="preserve">Картофель отварной </t>
  </si>
  <si>
    <t>Чай с лимоном</t>
  </si>
  <si>
    <t xml:space="preserve">Булочка с повидлом </t>
  </si>
  <si>
    <t>День: пятый</t>
  </si>
  <si>
    <t>День: шестой</t>
  </si>
  <si>
    <t>Неделя: вторая</t>
  </si>
  <si>
    <t>Чай с сахаром</t>
  </si>
  <si>
    <t>Хлеб пшенич</t>
  </si>
  <si>
    <t>150</t>
  </si>
  <si>
    <t>День: седьмой</t>
  </si>
  <si>
    <t>Тефтели  из говядины в соусе</t>
  </si>
  <si>
    <t>Каша вязкая (гречневая)</t>
  </si>
  <si>
    <t>День: восьмой</t>
  </si>
  <si>
    <t>Салат из свежей капусты с морковью</t>
  </si>
  <si>
    <t>60</t>
  </si>
  <si>
    <t>25</t>
  </si>
  <si>
    <t>День: девятый</t>
  </si>
  <si>
    <t>Сгущенное молоко</t>
  </si>
  <si>
    <t>День: десятый</t>
  </si>
  <si>
    <t>Неделя:вторая</t>
  </si>
  <si>
    <t>Фрикадельки из кур или бройлеров - цыплят</t>
  </si>
  <si>
    <t>Макаронные изделия отварные с маслом</t>
  </si>
  <si>
    <t xml:space="preserve"> чай с сахаром</t>
  </si>
  <si>
    <t>Утверждаю</t>
  </si>
  <si>
    <t>Начальник управления образования муниципального образования Щербиновский район</t>
  </si>
  <si>
    <t>О.П.Приставка</t>
  </si>
  <si>
    <t>ПРИМЕРНОЕ ЦИКЛИЧНОЕ МЕНЮ</t>
  </si>
  <si>
    <t>для организации питания детей в образовательных учреждениях для</t>
  </si>
  <si>
    <t>Фрукты свежие(груша)</t>
  </si>
  <si>
    <t>сыр</t>
  </si>
  <si>
    <t>чай лимоном</t>
  </si>
  <si>
    <t>Омлет  натуральный</t>
  </si>
  <si>
    <t>210</t>
  </si>
  <si>
    <t>пюре карофельное</t>
  </si>
  <si>
    <t>90/30</t>
  </si>
  <si>
    <t>фрукты св. яблоко</t>
  </si>
  <si>
    <t>297</t>
  </si>
  <si>
    <t>203</t>
  </si>
  <si>
    <t>сок</t>
  </si>
  <si>
    <t>379</t>
  </si>
  <si>
    <t>Кофейный напиток с молоком</t>
  </si>
  <si>
    <t>Каша рисовая молочная с маслом</t>
  </si>
  <si>
    <t>запеканка рис. с творогом</t>
  </si>
  <si>
    <t>возрастной группы  от 12 лет и старше на летне-осенний период</t>
  </si>
  <si>
    <t>02.09.2022</t>
  </si>
  <si>
    <t>Жаркое по - домашнему</t>
  </si>
  <si>
    <t>295/330</t>
  </si>
  <si>
    <t>70/30</t>
  </si>
  <si>
    <t>120</t>
  </si>
  <si>
    <t>суп молочный с макаронами</t>
  </si>
  <si>
    <t>масло сливочное</t>
  </si>
  <si>
    <t>200/5</t>
  </si>
  <si>
    <t xml:space="preserve">котлеты/биточки рыбные </t>
  </si>
  <si>
    <t>Фрукты свежие (яблоко)</t>
  </si>
  <si>
    <t>Салат из белокачанной капусты с морковью</t>
  </si>
  <si>
    <t>Кондитерское изделие (пряники)</t>
  </si>
  <si>
    <t>Йогурт фруктовый питьевой в индивидуальной упаковке</t>
  </si>
  <si>
    <t>0</t>
  </si>
  <si>
    <t>23</t>
  </si>
  <si>
    <t>92</t>
  </si>
  <si>
    <t>Щербиновский район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</si>
</sst>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\ _₽"/>
  </numFmts>
  <fonts count="47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 shrinkToFit="1"/>
    </xf>
    <xf numFmtId="0" fontId="2" fillId="0" borderId="10" xfId="0" applyFont="1" applyBorder="1" applyAlignment="1">
      <alignment horizontal="left" vertical="top" wrapText="1" shrinkToFi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shrinkToFit="1"/>
    </xf>
    <xf numFmtId="0" fontId="2" fillId="0" borderId="10" xfId="0" applyFont="1" applyBorder="1" applyAlignment="1">
      <alignment horizontal="center" vertical="top" shrinkToFit="1"/>
    </xf>
    <xf numFmtId="0" fontId="2" fillId="0" borderId="10" xfId="0" applyFont="1" applyBorder="1" applyAlignment="1">
      <alignment horizontal="right" vertical="top" wrapText="1" shrinkToFit="1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indent="1"/>
    </xf>
    <xf numFmtId="1" fontId="4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1" fontId="4" fillId="0" borderId="10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vertical="top" wrapText="1" shrinkToFit="1"/>
    </xf>
    <xf numFmtId="1" fontId="3" fillId="0" borderId="1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vertical="top" wrapText="1" shrinkToFit="1"/>
    </xf>
    <xf numFmtId="1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left"/>
    </xf>
    <xf numFmtId="1" fontId="3" fillId="0" borderId="10" xfId="0" applyNumberFormat="1" applyFont="1" applyBorder="1" applyAlignment="1">
      <alignment horizontal="right"/>
    </xf>
    <xf numFmtId="164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wrapText="1" shrinkToFi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vertical="top"/>
    </xf>
    <xf numFmtId="0" fontId="4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3" fillId="33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right" vertical="top"/>
    </xf>
    <xf numFmtId="0" fontId="45" fillId="0" borderId="10" xfId="0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top"/>
    </xf>
    <xf numFmtId="49" fontId="44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 shrinkToFit="1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 shrinkToFi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wrapText="1" shrinkToFit="1"/>
    </xf>
    <xf numFmtId="14" fontId="5" fillId="0" borderId="0" xfId="0" applyNumberFormat="1" applyFont="1" applyBorder="1" applyAlignment="1">
      <alignment wrapText="1" shrinkToFit="1"/>
    </xf>
    <xf numFmtId="49" fontId="6" fillId="0" borderId="0" xfId="0" applyNumberFormat="1" applyFont="1" applyAlignment="1">
      <alignment/>
    </xf>
    <xf numFmtId="49" fontId="44" fillId="0" borderId="10" xfId="0" applyNumberFormat="1" applyFont="1" applyBorder="1" applyAlignment="1">
      <alignment horizontal="left" vertical="center" wrapText="1"/>
    </xf>
    <xf numFmtId="0" fontId="46" fillId="0" borderId="0" xfId="0" applyFont="1" applyAlignment="1">
      <alignment/>
    </xf>
    <xf numFmtId="0" fontId="2" fillId="0" borderId="10" xfId="0" applyFont="1" applyBorder="1" applyAlignment="1">
      <alignment horizontal="left" vertical="top" wrapText="1" shrinkToFit="1"/>
    </xf>
    <xf numFmtId="0" fontId="3" fillId="0" borderId="10" xfId="0" applyFont="1" applyBorder="1" applyAlignment="1">
      <alignment vertical="top" wrapText="1" shrinkToFi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indent="9"/>
    </xf>
    <xf numFmtId="0" fontId="2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1" xfId="0" applyFont="1" applyBorder="1" applyAlignment="1">
      <alignment horizontal="left" vertical="top" indent="9"/>
    </xf>
    <xf numFmtId="0" fontId="2" fillId="0" borderId="22" xfId="0" applyFont="1" applyBorder="1" applyAlignment="1">
      <alignment horizontal="left" vertical="top" indent="9"/>
    </xf>
    <xf numFmtId="0" fontId="2" fillId="0" borderId="23" xfId="0" applyFont="1" applyBorder="1" applyAlignment="1">
      <alignment horizontal="left" vertical="top" indent="9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6" fillId="0" borderId="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42"/>
  <sheetViews>
    <sheetView tabSelected="1" view="pageBreakPreview" zoomScaleSheetLayoutView="100" zoomScalePageLayoutView="0" workbookViewId="0" topLeftCell="A1">
      <selection activeCell="F15" sqref="F15"/>
    </sheetView>
  </sheetViews>
  <sheetFormatPr defaultColWidth="9.140625" defaultRowHeight="15"/>
  <cols>
    <col min="1" max="1" width="10.421875" style="0" bestFit="1" customWidth="1"/>
    <col min="2" max="2" width="14.00390625" style="0" customWidth="1"/>
    <col min="3" max="18" width="10.421875" style="0" bestFit="1" customWidth="1"/>
  </cols>
  <sheetData>
    <row r="2" ht="14.25">
      <c r="F2" s="74" t="s">
        <v>109</v>
      </c>
    </row>
    <row r="3" spans="1:18" ht="14.25">
      <c r="A3" s="1" t="s">
        <v>0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4.25">
      <c r="A4" s="4" t="s">
        <v>1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4.25">
      <c r="A5" s="1" t="s">
        <v>2</v>
      </c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4.25">
      <c r="A6" s="1" t="s">
        <v>3</v>
      </c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5" thickBot="1">
      <c r="A7" s="1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5" thickBot="1">
      <c r="A8" s="85" t="s">
        <v>4</v>
      </c>
      <c r="B8" s="5" t="s">
        <v>5</v>
      </c>
      <c r="C8" s="88" t="s">
        <v>6</v>
      </c>
      <c r="D8" s="90" t="s">
        <v>7</v>
      </c>
      <c r="E8" s="91"/>
      <c r="F8" s="92"/>
      <c r="G8" s="85" t="s">
        <v>8</v>
      </c>
      <c r="H8" s="98" t="s">
        <v>9</v>
      </c>
      <c r="I8" s="99"/>
      <c r="J8" s="99"/>
      <c r="K8" s="99"/>
      <c r="L8" s="100"/>
      <c r="M8" s="104" t="s">
        <v>10</v>
      </c>
      <c r="N8" s="105"/>
      <c r="O8" s="105"/>
      <c r="P8" s="105"/>
      <c r="Q8" s="105"/>
      <c r="R8" s="106"/>
    </row>
    <row r="9" spans="1:18" ht="27" thickBot="1">
      <c r="A9" s="86"/>
      <c r="B9" s="5" t="s">
        <v>11</v>
      </c>
      <c r="C9" s="89"/>
      <c r="D9" s="93"/>
      <c r="E9" s="94"/>
      <c r="F9" s="95"/>
      <c r="G9" s="96"/>
      <c r="H9" s="101"/>
      <c r="I9" s="102"/>
      <c r="J9" s="102"/>
      <c r="K9" s="102"/>
      <c r="L9" s="103"/>
      <c r="M9" s="107"/>
      <c r="N9" s="108"/>
      <c r="O9" s="108"/>
      <c r="P9" s="108"/>
      <c r="Q9" s="108"/>
      <c r="R9" s="109"/>
    </row>
    <row r="10" spans="1:18" ht="15" thickBot="1">
      <c r="A10" s="87"/>
      <c r="B10" s="6"/>
      <c r="C10" s="7" t="s">
        <v>12</v>
      </c>
      <c r="D10" s="110" t="s">
        <v>12</v>
      </c>
      <c r="E10" s="111"/>
      <c r="F10" s="112"/>
      <c r="G10" s="97"/>
      <c r="H10" s="113" t="s">
        <v>13</v>
      </c>
      <c r="I10" s="114"/>
      <c r="J10" s="114"/>
      <c r="K10" s="114"/>
      <c r="L10" s="115"/>
      <c r="M10" s="110" t="s">
        <v>13</v>
      </c>
      <c r="N10" s="111"/>
      <c r="O10" s="111"/>
      <c r="P10" s="111"/>
      <c r="Q10" s="111"/>
      <c r="R10" s="112"/>
    </row>
    <row r="11" spans="1:18" ht="27" thickBot="1">
      <c r="A11" s="8"/>
      <c r="B11" s="6"/>
      <c r="C11" s="8"/>
      <c r="D11" s="8" t="s">
        <v>14</v>
      </c>
      <c r="E11" s="8" t="s">
        <v>15</v>
      </c>
      <c r="F11" s="9" t="s">
        <v>16</v>
      </c>
      <c r="G11" s="8" t="s">
        <v>17</v>
      </c>
      <c r="H11" s="9" t="s">
        <v>18</v>
      </c>
      <c r="I11" s="9" t="s">
        <v>19</v>
      </c>
      <c r="J11" s="9" t="s">
        <v>20</v>
      </c>
      <c r="K11" s="9" t="s">
        <v>21</v>
      </c>
      <c r="L11" s="9" t="s">
        <v>22</v>
      </c>
      <c r="M11" s="5" t="s">
        <v>23</v>
      </c>
      <c r="N11" s="6" t="s">
        <v>24</v>
      </c>
      <c r="O11" s="5" t="s">
        <v>25</v>
      </c>
      <c r="P11" s="5" t="s">
        <v>26</v>
      </c>
      <c r="Q11" s="10" t="s">
        <v>27</v>
      </c>
      <c r="R11" s="9" t="s">
        <v>28</v>
      </c>
    </row>
    <row r="12" spans="1:18" ht="15" thickBot="1">
      <c r="A12" s="11"/>
      <c r="B12" s="6" t="s">
        <v>29</v>
      </c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1"/>
      <c r="N12" s="11"/>
      <c r="O12" s="11"/>
      <c r="P12" s="11"/>
      <c r="Q12" s="12"/>
      <c r="R12" s="11"/>
    </row>
    <row r="13" spans="1:18" ht="15" thickBot="1">
      <c r="A13" s="13">
        <v>15</v>
      </c>
      <c r="B13" s="14" t="s">
        <v>78</v>
      </c>
      <c r="C13" s="15">
        <v>15</v>
      </c>
      <c r="D13" s="16">
        <v>4.8</v>
      </c>
      <c r="E13" s="16">
        <v>7.76</v>
      </c>
      <c r="F13" s="16">
        <v>12</v>
      </c>
      <c r="G13" s="16">
        <v>54</v>
      </c>
      <c r="H13" s="16">
        <v>0.05</v>
      </c>
      <c r="I13" s="16">
        <v>0.07</v>
      </c>
      <c r="J13" s="16">
        <v>16</v>
      </c>
      <c r="K13" s="16">
        <v>0.06</v>
      </c>
      <c r="L13" s="16">
        <v>0</v>
      </c>
      <c r="M13" s="16">
        <v>132</v>
      </c>
      <c r="N13" s="16">
        <v>0.39</v>
      </c>
      <c r="O13" s="16">
        <v>13.6</v>
      </c>
      <c r="P13" s="16">
        <v>0.72</v>
      </c>
      <c r="Q13" s="16">
        <v>0</v>
      </c>
      <c r="R13" s="16">
        <v>0</v>
      </c>
    </row>
    <row r="14" spans="1:18" ht="39.75" thickBot="1">
      <c r="A14" s="13">
        <v>182</v>
      </c>
      <c r="B14" s="14" t="s">
        <v>90</v>
      </c>
      <c r="C14" s="17">
        <v>210</v>
      </c>
      <c r="D14" s="16">
        <v>5.2</v>
      </c>
      <c r="E14" s="16">
        <v>8.4</v>
      </c>
      <c r="F14" s="16">
        <v>28.8</v>
      </c>
      <c r="G14" s="16">
        <v>251</v>
      </c>
      <c r="H14" s="16">
        <v>0.05</v>
      </c>
      <c r="I14" s="16">
        <v>0</v>
      </c>
      <c r="J14" s="16">
        <v>1.33</v>
      </c>
      <c r="K14" s="16">
        <v>0.05</v>
      </c>
      <c r="L14" s="16">
        <v>0.06</v>
      </c>
      <c r="M14" s="16">
        <v>142.66</v>
      </c>
      <c r="N14" s="16">
        <v>141.33</v>
      </c>
      <c r="O14" s="16">
        <v>30.66</v>
      </c>
      <c r="P14" s="16">
        <v>1.33</v>
      </c>
      <c r="Q14" s="16">
        <v>0</v>
      </c>
      <c r="R14" s="16">
        <v>0</v>
      </c>
    </row>
    <row r="15" spans="1:18" ht="27" thickBot="1">
      <c r="A15" s="13">
        <v>382</v>
      </c>
      <c r="B15" s="14" t="s">
        <v>30</v>
      </c>
      <c r="C15" s="17">
        <v>200</v>
      </c>
      <c r="D15" s="16">
        <v>3.52</v>
      </c>
      <c r="E15" s="16">
        <v>3.72</v>
      </c>
      <c r="F15" s="16">
        <v>25.49</v>
      </c>
      <c r="G15" s="16">
        <v>118.6</v>
      </c>
      <c r="H15" s="16">
        <v>0.04</v>
      </c>
      <c r="I15" s="16">
        <v>0</v>
      </c>
      <c r="J15" s="16">
        <v>1.3</v>
      </c>
      <c r="K15" s="16">
        <v>0.01</v>
      </c>
      <c r="L15" s="16">
        <v>0</v>
      </c>
      <c r="M15" s="16">
        <v>122</v>
      </c>
      <c r="N15" s="16">
        <v>90</v>
      </c>
      <c r="O15" s="16">
        <v>14</v>
      </c>
      <c r="P15" s="16">
        <v>0.56</v>
      </c>
      <c r="Q15" s="16">
        <v>0</v>
      </c>
      <c r="R15" s="16">
        <v>0</v>
      </c>
    </row>
    <row r="16" spans="1:18" ht="27" thickBot="1">
      <c r="A16" s="13" t="s">
        <v>45</v>
      </c>
      <c r="B16" s="14" t="s">
        <v>31</v>
      </c>
      <c r="C16" s="17">
        <v>40</v>
      </c>
      <c r="D16" s="16">
        <v>3.16</v>
      </c>
      <c r="E16" s="16">
        <v>0.4</v>
      </c>
      <c r="F16" s="16">
        <v>19.32</v>
      </c>
      <c r="G16" s="16">
        <v>94</v>
      </c>
      <c r="H16" s="16">
        <v>0.02</v>
      </c>
      <c r="I16" s="16">
        <v>0</v>
      </c>
      <c r="J16" s="16">
        <v>0</v>
      </c>
      <c r="K16" s="16">
        <v>0</v>
      </c>
      <c r="L16" s="16">
        <v>0.26</v>
      </c>
      <c r="M16" s="16">
        <v>4.6</v>
      </c>
      <c r="N16" s="16">
        <v>17.4</v>
      </c>
      <c r="O16" s="16">
        <v>6.6</v>
      </c>
      <c r="P16" s="16">
        <v>0.22</v>
      </c>
      <c r="Q16" s="16">
        <v>0.21</v>
      </c>
      <c r="R16" s="16">
        <v>0.01</v>
      </c>
    </row>
    <row r="17" spans="1:18" ht="27" thickBot="1">
      <c r="A17" s="13">
        <v>338</v>
      </c>
      <c r="B17" s="18" t="s">
        <v>102</v>
      </c>
      <c r="C17" s="17">
        <v>120</v>
      </c>
      <c r="D17" s="16">
        <v>0.48</v>
      </c>
      <c r="E17" s="16">
        <v>0.48</v>
      </c>
      <c r="F17" s="16">
        <v>12.24</v>
      </c>
      <c r="G17" s="16">
        <v>57.6</v>
      </c>
      <c r="H17" s="16">
        <v>0.02</v>
      </c>
      <c r="I17" s="16">
        <v>0.01</v>
      </c>
      <c r="J17" s="16">
        <v>10</v>
      </c>
      <c r="K17" s="16">
        <v>0</v>
      </c>
      <c r="L17" s="16">
        <v>0.45</v>
      </c>
      <c r="M17" s="16">
        <v>16</v>
      </c>
      <c r="N17" s="16">
        <v>11</v>
      </c>
      <c r="O17" s="16">
        <v>9</v>
      </c>
      <c r="P17" s="16">
        <v>2.2</v>
      </c>
      <c r="Q17" s="16">
        <v>35</v>
      </c>
      <c r="R17" s="16">
        <v>2.4</v>
      </c>
    </row>
    <row r="18" spans="1:18" ht="15" thickBot="1">
      <c r="A18" s="11"/>
      <c r="B18" s="19"/>
      <c r="C18" s="20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27" thickBot="1">
      <c r="A19" s="21"/>
      <c r="B19" s="22" t="s">
        <v>33</v>
      </c>
      <c r="C19" s="23">
        <v>585</v>
      </c>
      <c r="D19" s="24">
        <v>17.16</v>
      </c>
      <c r="E19" s="24">
        <v>20.76</v>
      </c>
      <c r="F19" s="24">
        <v>97.85</v>
      </c>
      <c r="G19" s="24">
        <v>575.2</v>
      </c>
      <c r="H19" s="24" t="s">
        <v>34</v>
      </c>
      <c r="I19" s="24">
        <v>0.08</v>
      </c>
      <c r="J19" s="24">
        <v>28.63</v>
      </c>
      <c r="K19" s="24">
        <v>0.12</v>
      </c>
      <c r="L19" s="24">
        <v>0.77</v>
      </c>
      <c r="M19" s="24">
        <v>417.26</v>
      </c>
      <c r="N19" s="24">
        <v>260.12</v>
      </c>
      <c r="O19" s="24">
        <v>73.86</v>
      </c>
      <c r="P19" s="24">
        <v>5.03</v>
      </c>
      <c r="Q19" s="24">
        <v>35.21</v>
      </c>
      <c r="R19" s="24">
        <v>2.41</v>
      </c>
    </row>
    <row r="20" spans="1:18" ht="15" thickBot="1">
      <c r="A20" s="11"/>
      <c r="B20" s="25"/>
      <c r="C20" s="26"/>
      <c r="D20" s="16"/>
      <c r="E20" s="16"/>
      <c r="F20" s="16"/>
      <c r="G20" s="16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2" ht="15" thickBot="1"/>
    <row r="23" spans="1:18" ht="15" thickBot="1">
      <c r="A23" s="28" t="s">
        <v>35</v>
      </c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1:18" ht="15" thickBot="1">
      <c r="A24" s="28" t="s">
        <v>36</v>
      </c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1:18" ht="15" thickBot="1">
      <c r="A25" s="31" t="s">
        <v>2</v>
      </c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1:18" ht="15" thickBot="1">
      <c r="A26" s="31" t="s">
        <v>37</v>
      </c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1:18" ht="15" thickBot="1">
      <c r="A27" s="30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1:18" ht="15" thickBot="1">
      <c r="A28" s="75" t="s">
        <v>4</v>
      </c>
      <c r="B28" s="5" t="s">
        <v>5</v>
      </c>
      <c r="C28" s="77" t="s">
        <v>6</v>
      </c>
      <c r="D28" s="78" t="s">
        <v>7</v>
      </c>
      <c r="E28" s="78"/>
      <c r="F28" s="78"/>
      <c r="G28" s="79" t="s">
        <v>8</v>
      </c>
      <c r="H28" s="77" t="s">
        <v>9</v>
      </c>
      <c r="I28" s="77"/>
      <c r="J28" s="77"/>
      <c r="K28" s="77"/>
      <c r="L28" s="77"/>
      <c r="M28" s="82" t="s">
        <v>10</v>
      </c>
      <c r="N28" s="82"/>
      <c r="O28" s="82"/>
      <c r="P28" s="82"/>
      <c r="Q28" s="82"/>
      <c r="R28" s="82"/>
    </row>
    <row r="29" spans="1:18" ht="27" thickBot="1">
      <c r="A29" s="76"/>
      <c r="B29" s="5" t="s">
        <v>11</v>
      </c>
      <c r="C29" s="77"/>
      <c r="D29" s="78"/>
      <c r="E29" s="78"/>
      <c r="F29" s="78"/>
      <c r="G29" s="80"/>
      <c r="H29" s="81"/>
      <c r="I29" s="81"/>
      <c r="J29" s="81"/>
      <c r="K29" s="81"/>
      <c r="L29" s="81"/>
      <c r="M29" s="83"/>
      <c r="N29" s="83"/>
      <c r="O29" s="83"/>
      <c r="P29" s="83"/>
      <c r="Q29" s="83"/>
      <c r="R29" s="83"/>
    </row>
    <row r="30" spans="1:18" ht="15" thickBot="1">
      <c r="A30" s="76"/>
      <c r="B30" s="6"/>
      <c r="C30" s="7" t="s">
        <v>12</v>
      </c>
      <c r="D30" s="82" t="s">
        <v>12</v>
      </c>
      <c r="E30" s="82"/>
      <c r="F30" s="82"/>
      <c r="G30" s="80"/>
      <c r="H30" s="84" t="s">
        <v>13</v>
      </c>
      <c r="I30" s="84"/>
      <c r="J30" s="84"/>
      <c r="K30" s="84"/>
      <c r="L30" s="84"/>
      <c r="M30" s="82" t="s">
        <v>13</v>
      </c>
      <c r="N30" s="82"/>
      <c r="O30" s="82"/>
      <c r="P30" s="82"/>
      <c r="Q30" s="82"/>
      <c r="R30" s="82"/>
    </row>
    <row r="31" spans="1:18" ht="27" thickBot="1">
      <c r="A31" s="6"/>
      <c r="B31" s="6"/>
      <c r="C31" s="6"/>
      <c r="D31" s="6" t="s">
        <v>14</v>
      </c>
      <c r="E31" s="6" t="s">
        <v>15</v>
      </c>
      <c r="F31" s="5" t="s">
        <v>16</v>
      </c>
      <c r="G31" s="6" t="s">
        <v>17</v>
      </c>
      <c r="H31" s="5" t="s">
        <v>18</v>
      </c>
      <c r="I31" s="5" t="s">
        <v>19</v>
      </c>
      <c r="J31" s="5" t="s">
        <v>20</v>
      </c>
      <c r="K31" s="5" t="s">
        <v>21</v>
      </c>
      <c r="L31" s="5" t="s">
        <v>22</v>
      </c>
      <c r="M31" s="5" t="s">
        <v>23</v>
      </c>
      <c r="N31" s="6" t="s">
        <v>24</v>
      </c>
      <c r="O31" s="5" t="s">
        <v>25</v>
      </c>
      <c r="P31" s="5" t="s">
        <v>26</v>
      </c>
      <c r="Q31" s="10" t="s">
        <v>27</v>
      </c>
      <c r="R31" s="5" t="s">
        <v>28</v>
      </c>
    </row>
    <row r="32" spans="1:18" ht="15" thickBot="1">
      <c r="A32" s="11"/>
      <c r="B32" s="6" t="s">
        <v>29</v>
      </c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1"/>
      <c r="N32" s="11"/>
      <c r="O32" s="11"/>
      <c r="P32" s="11"/>
      <c r="Q32" s="12"/>
      <c r="R32" s="11"/>
    </row>
    <row r="33" spans="1:18" ht="39.75" thickBot="1">
      <c r="A33" s="32">
        <v>71</v>
      </c>
      <c r="B33" s="14" t="s">
        <v>38</v>
      </c>
      <c r="C33" s="33">
        <v>60</v>
      </c>
      <c r="D33" s="34">
        <v>0.5</v>
      </c>
      <c r="E33" s="34">
        <v>0.12</v>
      </c>
      <c r="F33" s="34">
        <v>1.62</v>
      </c>
      <c r="G33" s="34">
        <v>13.2</v>
      </c>
      <c r="H33" s="34">
        <v>0.04</v>
      </c>
      <c r="I33" s="34">
        <v>0.03</v>
      </c>
      <c r="J33" s="34">
        <v>15</v>
      </c>
      <c r="K33" s="34">
        <v>2.9</v>
      </c>
      <c r="L33" s="34">
        <v>0.35</v>
      </c>
      <c r="M33" s="34">
        <v>10.2</v>
      </c>
      <c r="N33" s="34">
        <v>18</v>
      </c>
      <c r="O33" s="34">
        <v>12.6</v>
      </c>
      <c r="P33" s="34">
        <v>0.5</v>
      </c>
      <c r="Q33" s="34">
        <v>0.12</v>
      </c>
      <c r="R33" s="34">
        <v>0</v>
      </c>
    </row>
    <row r="34" spans="1:18" ht="27" thickBot="1">
      <c r="A34" s="32">
        <v>259</v>
      </c>
      <c r="B34" s="14" t="s">
        <v>94</v>
      </c>
      <c r="C34" s="33">
        <v>210</v>
      </c>
      <c r="D34" s="34">
        <v>19.44</v>
      </c>
      <c r="E34" s="34">
        <v>21.71</v>
      </c>
      <c r="F34" s="34">
        <v>19.9</v>
      </c>
      <c r="G34" s="34">
        <v>354</v>
      </c>
      <c r="H34" s="34">
        <v>0.06</v>
      </c>
      <c r="I34" s="34">
        <v>0.06</v>
      </c>
      <c r="J34" s="34">
        <v>0.02</v>
      </c>
      <c r="K34" s="34">
        <v>55.12</v>
      </c>
      <c r="L34" s="34">
        <v>1.65</v>
      </c>
      <c r="M34" s="34">
        <v>18.9</v>
      </c>
      <c r="N34" s="34">
        <v>79.19</v>
      </c>
      <c r="O34" s="34">
        <v>27.05</v>
      </c>
      <c r="P34" s="34">
        <v>1.4</v>
      </c>
      <c r="Q34" s="34">
        <v>0.9</v>
      </c>
      <c r="R34" s="34">
        <v>0</v>
      </c>
    </row>
    <row r="35" spans="1:18" ht="0" customHeight="1" hidden="1" thickBot="1">
      <c r="A35" s="32"/>
      <c r="B35" s="14"/>
      <c r="C35" s="33"/>
      <c r="D35" s="35">
        <v>0.31</v>
      </c>
      <c r="E35" s="35">
        <v>0</v>
      </c>
      <c r="F35" s="35">
        <v>39.4</v>
      </c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</row>
    <row r="36" spans="1:18" ht="15" thickBot="1">
      <c r="A36" s="32">
        <v>377</v>
      </c>
      <c r="B36" s="14" t="s">
        <v>79</v>
      </c>
      <c r="C36" s="33">
        <v>200</v>
      </c>
      <c r="D36" s="36">
        <v>9.4</v>
      </c>
      <c r="E36" s="36">
        <v>0.8</v>
      </c>
      <c r="F36" s="36">
        <v>78.8</v>
      </c>
      <c r="G36" s="36">
        <v>62</v>
      </c>
      <c r="H36" s="36">
        <v>0.18</v>
      </c>
      <c r="I36" s="36">
        <v>0.4</v>
      </c>
      <c r="J36" s="36">
        <v>1.14</v>
      </c>
      <c r="K36" s="36">
        <v>20.8</v>
      </c>
      <c r="L36" s="36">
        <v>0.4</v>
      </c>
      <c r="M36" s="36">
        <v>232.8</v>
      </c>
      <c r="N36" s="36">
        <v>29.6</v>
      </c>
      <c r="O36" s="36">
        <v>15.1</v>
      </c>
      <c r="P36" s="36">
        <v>5.4</v>
      </c>
      <c r="Q36" s="36">
        <v>0.06</v>
      </c>
      <c r="R36" s="34">
        <v>0.01</v>
      </c>
    </row>
    <row r="37" spans="1:18" ht="27" thickBot="1">
      <c r="A37" s="32" t="s">
        <v>45</v>
      </c>
      <c r="B37" s="14" t="s">
        <v>31</v>
      </c>
      <c r="C37" s="33">
        <v>25</v>
      </c>
      <c r="D37" s="34">
        <v>1.69</v>
      </c>
      <c r="E37" s="34">
        <v>0.21</v>
      </c>
      <c r="F37" s="34">
        <v>12.54</v>
      </c>
      <c r="G37" s="34">
        <v>58.8</v>
      </c>
      <c r="H37" s="34">
        <v>0.02</v>
      </c>
      <c r="I37" s="34">
        <v>0</v>
      </c>
      <c r="J37" s="34">
        <v>0</v>
      </c>
      <c r="K37" s="34">
        <v>0</v>
      </c>
      <c r="L37" s="34">
        <v>0.26</v>
      </c>
      <c r="M37" s="34">
        <v>4.6</v>
      </c>
      <c r="N37" s="34">
        <v>17.4</v>
      </c>
      <c r="O37" s="34">
        <v>6.6</v>
      </c>
      <c r="P37" s="34">
        <v>0.22</v>
      </c>
      <c r="Q37" s="34">
        <v>0.21</v>
      </c>
      <c r="R37" s="34">
        <v>0.01</v>
      </c>
    </row>
    <row r="38" spans="1:18" ht="15" thickBot="1">
      <c r="A38" s="32" t="s">
        <v>45</v>
      </c>
      <c r="B38" s="14" t="s">
        <v>39</v>
      </c>
      <c r="C38" s="33">
        <v>25</v>
      </c>
      <c r="D38" s="34">
        <v>1.4</v>
      </c>
      <c r="E38" s="34">
        <v>0.28</v>
      </c>
      <c r="F38" s="34">
        <v>12.35</v>
      </c>
      <c r="G38" s="34">
        <v>64.75</v>
      </c>
      <c r="H38" s="34">
        <v>0.13</v>
      </c>
      <c r="I38" s="34">
        <v>0.09</v>
      </c>
      <c r="J38" s="34">
        <v>0.18</v>
      </c>
      <c r="K38" s="34">
        <v>0</v>
      </c>
      <c r="L38" s="34">
        <v>0.13</v>
      </c>
      <c r="M38" s="34">
        <v>5.75</v>
      </c>
      <c r="N38" s="34">
        <v>26.5</v>
      </c>
      <c r="O38" s="34">
        <v>6.25</v>
      </c>
      <c r="P38" s="34">
        <v>0.78</v>
      </c>
      <c r="Q38" s="34">
        <v>0.29</v>
      </c>
      <c r="R38" s="34">
        <v>0</v>
      </c>
    </row>
    <row r="39" spans="1:18" ht="27" thickBot="1">
      <c r="A39" s="13" t="s">
        <v>45</v>
      </c>
      <c r="B39" s="18" t="s">
        <v>77</v>
      </c>
      <c r="C39" s="17">
        <v>120</v>
      </c>
      <c r="D39" s="16">
        <v>0.48</v>
      </c>
      <c r="E39" s="16">
        <v>0.36</v>
      </c>
      <c r="F39" s="16">
        <v>12.24</v>
      </c>
      <c r="G39" s="16">
        <v>57.6</v>
      </c>
      <c r="H39" s="16">
        <v>0.01</v>
      </c>
      <c r="I39" s="16">
        <v>0.01</v>
      </c>
      <c r="J39" s="16">
        <v>5.04</v>
      </c>
      <c r="K39" s="16">
        <v>0</v>
      </c>
      <c r="L39" s="16">
        <v>0.14</v>
      </c>
      <c r="M39" s="16">
        <v>16</v>
      </c>
      <c r="N39" s="16">
        <v>13</v>
      </c>
      <c r="O39" s="16">
        <v>9</v>
      </c>
      <c r="P39" s="16">
        <v>2.2</v>
      </c>
      <c r="Q39" s="16">
        <v>100</v>
      </c>
      <c r="R39" s="16">
        <v>1.02</v>
      </c>
    </row>
    <row r="40" spans="1:18" ht="27" thickBot="1">
      <c r="A40" s="21"/>
      <c r="B40" s="22" t="s">
        <v>33</v>
      </c>
      <c r="C40" s="21">
        <f>SUM(C33:C39)</f>
        <v>640</v>
      </c>
      <c r="D40" s="21">
        <f aca="true" t="shared" si="0" ref="D40:R40">SUM(D33:D39)</f>
        <v>33.22</v>
      </c>
      <c r="E40" s="21">
        <f t="shared" si="0"/>
        <v>23.480000000000004</v>
      </c>
      <c r="F40" s="21">
        <f t="shared" si="0"/>
        <v>176.85</v>
      </c>
      <c r="G40" s="21">
        <f t="shared" si="0"/>
        <v>610.35</v>
      </c>
      <c r="H40" s="21">
        <f t="shared" si="0"/>
        <v>0.44000000000000006</v>
      </c>
      <c r="I40" s="21">
        <f t="shared" si="0"/>
        <v>0.59</v>
      </c>
      <c r="J40" s="21">
        <f t="shared" si="0"/>
        <v>21.38</v>
      </c>
      <c r="K40" s="21">
        <f t="shared" si="0"/>
        <v>78.82</v>
      </c>
      <c r="L40" s="21">
        <f t="shared" si="0"/>
        <v>2.93</v>
      </c>
      <c r="M40" s="21">
        <f t="shared" si="0"/>
        <v>288.25000000000006</v>
      </c>
      <c r="N40" s="21">
        <f t="shared" si="0"/>
        <v>183.69</v>
      </c>
      <c r="O40" s="21">
        <f t="shared" si="0"/>
        <v>76.6</v>
      </c>
      <c r="P40" s="21">
        <f t="shared" si="0"/>
        <v>10.5</v>
      </c>
      <c r="Q40" s="21">
        <f t="shared" si="0"/>
        <v>101.58</v>
      </c>
      <c r="R40" s="21">
        <f t="shared" si="0"/>
        <v>1.04</v>
      </c>
    </row>
    <row r="41" spans="1:18" ht="15" thickBot="1">
      <c r="A41" s="11"/>
      <c r="B41" s="25"/>
      <c r="C41" s="40"/>
      <c r="D41" s="40"/>
      <c r="E41" s="41"/>
      <c r="F41" s="41"/>
      <c r="G41" s="41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</row>
    <row r="43" ht="15" thickBot="1"/>
    <row r="44" spans="1:18" ht="15" thickBot="1">
      <c r="A44" s="31" t="s">
        <v>40</v>
      </c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</row>
    <row r="45" spans="1:18" ht="15" thickBot="1">
      <c r="A45" s="28" t="s">
        <v>36</v>
      </c>
      <c r="B45" s="29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</row>
    <row r="46" spans="1:18" ht="15" thickBot="1">
      <c r="A46" s="31" t="s">
        <v>2</v>
      </c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</row>
    <row r="47" spans="1:18" ht="15" thickBot="1">
      <c r="A47" s="31" t="s">
        <v>37</v>
      </c>
      <c r="B47" s="29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1:18" ht="15" thickBot="1">
      <c r="A48" s="30"/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</row>
    <row r="49" spans="1:18" ht="15" thickBot="1">
      <c r="A49" s="75" t="s">
        <v>4</v>
      </c>
      <c r="B49" s="5" t="s">
        <v>5</v>
      </c>
      <c r="C49" s="77" t="s">
        <v>6</v>
      </c>
      <c r="D49" s="78" t="s">
        <v>7</v>
      </c>
      <c r="E49" s="78"/>
      <c r="F49" s="78"/>
      <c r="G49" s="79" t="s">
        <v>8</v>
      </c>
      <c r="H49" s="77" t="s">
        <v>9</v>
      </c>
      <c r="I49" s="77"/>
      <c r="J49" s="77"/>
      <c r="K49" s="77"/>
      <c r="L49" s="77"/>
      <c r="M49" s="82" t="s">
        <v>10</v>
      </c>
      <c r="N49" s="82"/>
      <c r="O49" s="82"/>
      <c r="P49" s="82"/>
      <c r="Q49" s="82"/>
      <c r="R49" s="82"/>
    </row>
    <row r="50" spans="1:18" ht="27" thickBot="1">
      <c r="A50" s="76"/>
      <c r="B50" s="5" t="s">
        <v>11</v>
      </c>
      <c r="C50" s="77"/>
      <c r="D50" s="78"/>
      <c r="E50" s="78"/>
      <c r="F50" s="78"/>
      <c r="G50" s="80"/>
      <c r="H50" s="81"/>
      <c r="I50" s="81"/>
      <c r="J50" s="81"/>
      <c r="K50" s="81"/>
      <c r="L50" s="81"/>
      <c r="M50" s="83"/>
      <c r="N50" s="83"/>
      <c r="O50" s="83"/>
      <c r="P50" s="83"/>
      <c r="Q50" s="83"/>
      <c r="R50" s="83"/>
    </row>
    <row r="51" spans="1:18" ht="15" thickBot="1">
      <c r="A51" s="76"/>
      <c r="B51" s="6"/>
      <c r="C51" s="7" t="s">
        <v>12</v>
      </c>
      <c r="D51" s="82" t="s">
        <v>12</v>
      </c>
      <c r="E51" s="82"/>
      <c r="F51" s="82"/>
      <c r="G51" s="80"/>
      <c r="H51" s="84" t="s">
        <v>13</v>
      </c>
      <c r="I51" s="84"/>
      <c r="J51" s="84"/>
      <c r="K51" s="84"/>
      <c r="L51" s="84"/>
      <c r="M51" s="82" t="s">
        <v>13</v>
      </c>
      <c r="N51" s="82"/>
      <c r="O51" s="82"/>
      <c r="P51" s="82"/>
      <c r="Q51" s="82"/>
      <c r="R51" s="82"/>
    </row>
    <row r="52" spans="1:18" ht="27" thickBot="1">
      <c r="A52" s="6"/>
      <c r="B52" s="6"/>
      <c r="C52" s="6"/>
      <c r="D52" s="6" t="s">
        <v>14</v>
      </c>
      <c r="E52" s="6" t="s">
        <v>15</v>
      </c>
      <c r="F52" s="5" t="s">
        <v>16</v>
      </c>
      <c r="G52" s="6" t="s">
        <v>17</v>
      </c>
      <c r="H52" s="5" t="s">
        <v>18</v>
      </c>
      <c r="I52" s="5" t="s">
        <v>19</v>
      </c>
      <c r="J52" s="5" t="s">
        <v>20</v>
      </c>
      <c r="K52" s="5" t="s">
        <v>21</v>
      </c>
      <c r="L52" s="5" t="s">
        <v>22</v>
      </c>
      <c r="M52" s="5" t="s">
        <v>23</v>
      </c>
      <c r="N52" s="6" t="s">
        <v>24</v>
      </c>
      <c r="O52" s="5" t="s">
        <v>25</v>
      </c>
      <c r="P52" s="5" t="s">
        <v>26</v>
      </c>
      <c r="Q52" s="10" t="s">
        <v>27</v>
      </c>
      <c r="R52" s="5" t="s">
        <v>28</v>
      </c>
    </row>
    <row r="53" spans="1:18" ht="15" thickBot="1">
      <c r="A53" s="11"/>
      <c r="B53" s="6" t="s">
        <v>29</v>
      </c>
      <c r="C53" s="11"/>
      <c r="D53" s="12"/>
      <c r="E53" s="12"/>
      <c r="F53" s="12"/>
      <c r="G53" s="12"/>
      <c r="H53" s="12"/>
      <c r="I53" s="12"/>
      <c r="J53" s="12"/>
      <c r="K53" s="12"/>
      <c r="L53" s="12"/>
      <c r="M53" s="11"/>
      <c r="N53" s="11"/>
      <c r="O53" s="11"/>
      <c r="P53" s="11"/>
      <c r="Q53" s="12"/>
      <c r="R53" s="11"/>
    </row>
    <row r="54" spans="1:18" ht="27" thickBot="1">
      <c r="A54" s="32">
        <v>71</v>
      </c>
      <c r="B54" s="14" t="s">
        <v>41</v>
      </c>
      <c r="C54" s="39">
        <v>60</v>
      </c>
      <c r="D54" s="12">
        <v>0.64</v>
      </c>
      <c r="E54" s="12">
        <v>3.69</v>
      </c>
      <c r="F54" s="43">
        <v>2.07</v>
      </c>
      <c r="G54" s="43">
        <v>6</v>
      </c>
      <c r="H54" s="43">
        <v>0.027</v>
      </c>
      <c r="I54" s="43">
        <v>0.021</v>
      </c>
      <c r="J54" s="43">
        <v>14.94</v>
      </c>
      <c r="K54" s="43">
        <v>0</v>
      </c>
      <c r="L54" s="43">
        <v>0</v>
      </c>
      <c r="M54" s="43">
        <v>29.13</v>
      </c>
      <c r="N54" s="12">
        <v>0</v>
      </c>
      <c r="O54" s="43">
        <v>0</v>
      </c>
      <c r="P54" s="43">
        <v>0.44</v>
      </c>
      <c r="Q54" s="43">
        <v>0</v>
      </c>
      <c r="R54" s="43">
        <v>0</v>
      </c>
    </row>
    <row r="55" spans="1:18" ht="39.75" thickBot="1">
      <c r="A55" s="32">
        <v>171</v>
      </c>
      <c r="B55" s="14" t="s">
        <v>42</v>
      </c>
      <c r="C55" s="39">
        <v>150</v>
      </c>
      <c r="D55" s="12">
        <v>4.79</v>
      </c>
      <c r="E55" s="12">
        <v>4.26</v>
      </c>
      <c r="F55" s="43">
        <v>30.83</v>
      </c>
      <c r="G55" s="43">
        <v>205.3</v>
      </c>
      <c r="H55" s="43">
        <v>0.09</v>
      </c>
      <c r="I55" s="43">
        <v>0</v>
      </c>
      <c r="J55" s="43">
        <v>0</v>
      </c>
      <c r="K55" s="43">
        <v>0.02</v>
      </c>
      <c r="L55" s="43">
        <v>0</v>
      </c>
      <c r="M55" s="43">
        <v>39.14</v>
      </c>
      <c r="N55" s="12">
        <v>168</v>
      </c>
      <c r="O55" s="43">
        <v>0.02</v>
      </c>
      <c r="P55" s="43">
        <v>0.083</v>
      </c>
      <c r="Q55" s="43">
        <v>0</v>
      </c>
      <c r="R55" s="43">
        <v>0</v>
      </c>
    </row>
    <row r="56" spans="1:18" ht="39.75" thickBot="1">
      <c r="A56" s="32" t="s">
        <v>95</v>
      </c>
      <c r="B56" s="14" t="s">
        <v>43</v>
      </c>
      <c r="C56" s="39" t="s">
        <v>96</v>
      </c>
      <c r="D56" s="12">
        <v>9.05</v>
      </c>
      <c r="E56" s="12">
        <v>10.2</v>
      </c>
      <c r="F56" s="12">
        <v>10.69</v>
      </c>
      <c r="G56" s="12">
        <v>190</v>
      </c>
      <c r="H56" s="44">
        <v>0.07</v>
      </c>
      <c r="I56" s="44">
        <v>0.07</v>
      </c>
      <c r="J56" s="43">
        <v>0.03</v>
      </c>
      <c r="K56" s="43">
        <v>63</v>
      </c>
      <c r="L56" s="44">
        <v>1.89</v>
      </c>
      <c r="M56" s="43">
        <v>21.6</v>
      </c>
      <c r="N56" s="12">
        <v>90.51</v>
      </c>
      <c r="O56" s="43">
        <v>30.92</v>
      </c>
      <c r="P56" s="43">
        <v>1.62</v>
      </c>
      <c r="Q56" s="44">
        <v>0.7</v>
      </c>
      <c r="R56" s="43">
        <v>0</v>
      </c>
    </row>
    <row r="57" spans="1:18" ht="39.75" thickBot="1">
      <c r="A57" s="34">
        <v>379</v>
      </c>
      <c r="B57" s="14" t="s">
        <v>89</v>
      </c>
      <c r="C57" s="39">
        <v>200</v>
      </c>
      <c r="D57" s="12">
        <v>3.17</v>
      </c>
      <c r="E57" s="12">
        <v>2.68</v>
      </c>
      <c r="F57" s="43">
        <v>22.4</v>
      </c>
      <c r="G57" s="43">
        <v>101</v>
      </c>
      <c r="H57" s="43">
        <v>0.03</v>
      </c>
      <c r="I57" s="43">
        <v>0.14</v>
      </c>
      <c r="J57" s="43">
        <v>0</v>
      </c>
      <c r="K57" s="43">
        <v>0.08</v>
      </c>
      <c r="L57" s="43">
        <v>0</v>
      </c>
      <c r="M57" s="43">
        <v>34</v>
      </c>
      <c r="N57" s="12">
        <v>45</v>
      </c>
      <c r="O57" s="43">
        <v>7</v>
      </c>
      <c r="P57" s="43">
        <v>0</v>
      </c>
      <c r="Q57" s="43">
        <v>0</v>
      </c>
      <c r="R57" s="43">
        <v>0</v>
      </c>
    </row>
    <row r="58" spans="1:18" ht="27" thickBot="1">
      <c r="A58" s="45" t="s">
        <v>45</v>
      </c>
      <c r="B58" s="14" t="s">
        <v>31</v>
      </c>
      <c r="C58" s="39">
        <v>25</v>
      </c>
      <c r="D58" s="12">
        <v>1.69</v>
      </c>
      <c r="E58" s="12">
        <v>0.21</v>
      </c>
      <c r="F58" s="43">
        <v>12.54</v>
      </c>
      <c r="G58" s="34">
        <v>58.8</v>
      </c>
      <c r="H58" s="43">
        <v>0.02</v>
      </c>
      <c r="I58" s="43">
        <v>0</v>
      </c>
      <c r="J58" s="43">
        <v>0</v>
      </c>
      <c r="K58" s="43">
        <v>0</v>
      </c>
      <c r="L58" s="43">
        <v>0.26</v>
      </c>
      <c r="M58" s="43">
        <v>4.6</v>
      </c>
      <c r="N58" s="12">
        <v>17.4</v>
      </c>
      <c r="O58" s="43">
        <v>6.6</v>
      </c>
      <c r="P58" s="43">
        <v>0.22</v>
      </c>
      <c r="Q58" s="43">
        <v>0.21</v>
      </c>
      <c r="R58" s="43">
        <v>0.01</v>
      </c>
    </row>
    <row r="59" spans="1:18" ht="15" thickBot="1">
      <c r="A59" s="32" t="s">
        <v>45</v>
      </c>
      <c r="B59" s="14" t="s">
        <v>39</v>
      </c>
      <c r="C59" s="39">
        <v>25</v>
      </c>
      <c r="D59" s="12">
        <v>1.4</v>
      </c>
      <c r="E59" s="12">
        <v>0.28</v>
      </c>
      <c r="F59" s="43">
        <v>12.35</v>
      </c>
      <c r="G59" s="34">
        <v>64.75</v>
      </c>
      <c r="H59" s="43">
        <v>0.13</v>
      </c>
      <c r="I59" s="43">
        <v>0.09</v>
      </c>
      <c r="J59" s="43">
        <v>0.18</v>
      </c>
      <c r="K59" s="43">
        <v>0</v>
      </c>
      <c r="L59" s="43">
        <v>0.13</v>
      </c>
      <c r="M59" s="43">
        <v>5.75</v>
      </c>
      <c r="N59" s="12">
        <v>26.5</v>
      </c>
      <c r="O59" s="43">
        <v>6.25</v>
      </c>
      <c r="P59" s="43">
        <v>0.78</v>
      </c>
      <c r="Q59" s="43">
        <v>0.29</v>
      </c>
      <c r="R59" s="43">
        <v>0</v>
      </c>
    </row>
    <row r="60" spans="1:18" ht="66.75" thickBot="1">
      <c r="A60" s="32" t="s">
        <v>45</v>
      </c>
      <c r="B60" s="18" t="s">
        <v>46</v>
      </c>
      <c r="C60" s="46">
        <v>200</v>
      </c>
      <c r="D60" s="12" t="s">
        <v>106</v>
      </c>
      <c r="E60" s="12">
        <v>0</v>
      </c>
      <c r="F60" s="12" t="s">
        <v>107</v>
      </c>
      <c r="G60" s="43" t="s">
        <v>108</v>
      </c>
      <c r="H60" s="12">
        <v>0</v>
      </c>
      <c r="I60" s="12">
        <v>0</v>
      </c>
      <c r="J60" s="43">
        <v>0</v>
      </c>
      <c r="K60" s="43">
        <v>0</v>
      </c>
      <c r="L60" s="43">
        <v>0</v>
      </c>
      <c r="M60" s="43">
        <v>14</v>
      </c>
      <c r="N60" s="12">
        <v>0</v>
      </c>
      <c r="O60" s="43">
        <v>10</v>
      </c>
      <c r="P60" s="43">
        <v>2.8</v>
      </c>
      <c r="Q60" s="12">
        <v>0</v>
      </c>
      <c r="R60" s="43">
        <v>0</v>
      </c>
    </row>
    <row r="61" spans="1:18" ht="15" thickBot="1">
      <c r="A61" s="32"/>
      <c r="B61" s="18"/>
      <c r="C61" s="46"/>
      <c r="D61" s="12"/>
      <c r="E61" s="12"/>
      <c r="F61" s="12"/>
      <c r="G61" s="12"/>
      <c r="H61" s="12"/>
      <c r="I61" s="12"/>
      <c r="J61" s="12"/>
      <c r="K61" s="12"/>
      <c r="L61" s="12"/>
      <c r="M61" s="11"/>
      <c r="N61" s="11"/>
      <c r="O61" s="11"/>
      <c r="P61" s="11"/>
      <c r="Q61" s="12"/>
      <c r="R61" s="11"/>
    </row>
    <row r="62" spans="1:18" ht="27" thickBot="1">
      <c r="A62" s="21"/>
      <c r="B62" s="22" t="s">
        <v>33</v>
      </c>
      <c r="C62" s="47">
        <f>SUM(C54:C61)</f>
        <v>660</v>
      </c>
      <c r="D62" s="47">
        <f aca="true" t="shared" si="1" ref="D62:R62">SUM(D54:D61)</f>
        <v>20.74</v>
      </c>
      <c r="E62" s="47">
        <f t="shared" si="1"/>
        <v>21.32</v>
      </c>
      <c r="F62" s="47">
        <f t="shared" si="1"/>
        <v>90.88</v>
      </c>
      <c r="G62" s="47">
        <f t="shared" si="1"/>
        <v>625.85</v>
      </c>
      <c r="H62" s="47">
        <f t="shared" si="1"/>
        <v>0.367</v>
      </c>
      <c r="I62" s="47">
        <f t="shared" si="1"/>
        <v>0.32100000000000006</v>
      </c>
      <c r="J62" s="47">
        <f t="shared" si="1"/>
        <v>15.149999999999999</v>
      </c>
      <c r="K62" s="47">
        <f t="shared" si="1"/>
        <v>63.1</v>
      </c>
      <c r="L62" s="47">
        <f t="shared" si="1"/>
        <v>2.28</v>
      </c>
      <c r="M62" s="47">
        <f t="shared" si="1"/>
        <v>148.22</v>
      </c>
      <c r="N62" s="47">
        <f t="shared" si="1"/>
        <v>347.40999999999997</v>
      </c>
      <c r="O62" s="47">
        <f t="shared" si="1"/>
        <v>60.79</v>
      </c>
      <c r="P62" s="47">
        <f t="shared" si="1"/>
        <v>5.9430000000000005</v>
      </c>
      <c r="Q62" s="47">
        <f t="shared" si="1"/>
        <v>1.2</v>
      </c>
      <c r="R62" s="47">
        <f t="shared" si="1"/>
        <v>0.01</v>
      </c>
    </row>
    <row r="63" spans="1:18" ht="15" thickBot="1">
      <c r="A63" s="11"/>
      <c r="B63" s="25"/>
      <c r="C63" s="40"/>
      <c r="D63" s="40"/>
      <c r="E63" s="41"/>
      <c r="F63" s="41"/>
      <c r="G63" s="41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5" ht="15" thickBot="1"/>
    <row r="66" spans="1:18" ht="15" thickBot="1">
      <c r="A66" s="31" t="s">
        <v>47</v>
      </c>
      <c r="B66" s="29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</row>
    <row r="67" spans="1:18" ht="15" thickBot="1">
      <c r="A67" s="28" t="s">
        <v>36</v>
      </c>
      <c r="B67" s="29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</row>
    <row r="68" spans="1:18" ht="15" thickBot="1">
      <c r="A68" s="31" t="s">
        <v>2</v>
      </c>
      <c r="B68" s="29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</row>
    <row r="69" spans="1:18" ht="15" thickBot="1">
      <c r="A69" s="31" t="s">
        <v>37</v>
      </c>
      <c r="B69" s="29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</row>
    <row r="70" spans="1:18" ht="15" thickBot="1">
      <c r="A70" s="30"/>
      <c r="B70" s="29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</row>
    <row r="71" spans="1:18" ht="15" thickBot="1">
      <c r="A71" s="75" t="s">
        <v>4</v>
      </c>
      <c r="B71" s="5" t="s">
        <v>5</v>
      </c>
      <c r="C71" s="77" t="s">
        <v>6</v>
      </c>
      <c r="D71" s="78" t="s">
        <v>7</v>
      </c>
      <c r="E71" s="78"/>
      <c r="F71" s="78"/>
      <c r="G71" s="79" t="s">
        <v>8</v>
      </c>
      <c r="H71" s="77" t="s">
        <v>9</v>
      </c>
      <c r="I71" s="77"/>
      <c r="J71" s="77"/>
      <c r="K71" s="77"/>
      <c r="L71" s="77"/>
      <c r="M71" s="82" t="s">
        <v>10</v>
      </c>
      <c r="N71" s="82"/>
      <c r="O71" s="82"/>
      <c r="P71" s="82"/>
      <c r="Q71" s="82"/>
      <c r="R71" s="82"/>
    </row>
    <row r="72" spans="1:18" ht="27" thickBot="1">
      <c r="A72" s="76"/>
      <c r="B72" s="5" t="s">
        <v>11</v>
      </c>
      <c r="C72" s="77"/>
      <c r="D72" s="78"/>
      <c r="E72" s="78"/>
      <c r="F72" s="78"/>
      <c r="G72" s="80"/>
      <c r="H72" s="81"/>
      <c r="I72" s="81"/>
      <c r="J72" s="81"/>
      <c r="K72" s="81"/>
      <c r="L72" s="81"/>
      <c r="M72" s="83"/>
      <c r="N72" s="83"/>
      <c r="O72" s="83"/>
      <c r="P72" s="83"/>
      <c r="Q72" s="83"/>
      <c r="R72" s="83"/>
    </row>
    <row r="73" spans="1:18" ht="15" thickBot="1">
      <c r="A73" s="76"/>
      <c r="B73" s="6"/>
      <c r="C73" s="7" t="s">
        <v>12</v>
      </c>
      <c r="D73" s="82" t="s">
        <v>12</v>
      </c>
      <c r="E73" s="82"/>
      <c r="F73" s="82"/>
      <c r="G73" s="80"/>
      <c r="H73" s="84" t="s">
        <v>13</v>
      </c>
      <c r="I73" s="84"/>
      <c r="J73" s="84"/>
      <c r="K73" s="84"/>
      <c r="L73" s="84"/>
      <c r="M73" s="82" t="s">
        <v>13</v>
      </c>
      <c r="N73" s="82"/>
      <c r="O73" s="82"/>
      <c r="P73" s="82"/>
      <c r="Q73" s="82"/>
      <c r="R73" s="82"/>
    </row>
    <row r="74" spans="1:18" ht="27" thickBot="1">
      <c r="A74" s="6"/>
      <c r="B74" s="6"/>
      <c r="C74" s="6"/>
      <c r="D74" s="6" t="s">
        <v>14</v>
      </c>
      <c r="E74" s="6" t="s">
        <v>15</v>
      </c>
      <c r="F74" s="5" t="s">
        <v>16</v>
      </c>
      <c r="G74" s="6" t="s">
        <v>17</v>
      </c>
      <c r="H74" s="5" t="s">
        <v>18</v>
      </c>
      <c r="I74" s="5" t="s">
        <v>19</v>
      </c>
      <c r="J74" s="5" t="s">
        <v>20</v>
      </c>
      <c r="K74" s="5" t="s">
        <v>21</v>
      </c>
      <c r="L74" s="5" t="s">
        <v>22</v>
      </c>
      <c r="M74" s="5" t="s">
        <v>23</v>
      </c>
      <c r="N74" s="6" t="s">
        <v>24</v>
      </c>
      <c r="O74" s="5" t="s">
        <v>25</v>
      </c>
      <c r="P74" s="5" t="s">
        <v>26</v>
      </c>
      <c r="Q74" s="10" t="s">
        <v>27</v>
      </c>
      <c r="R74" s="5" t="s">
        <v>28</v>
      </c>
    </row>
    <row r="75" spans="1:18" ht="15" thickBot="1">
      <c r="A75" s="11"/>
      <c r="B75" s="6" t="s">
        <v>29</v>
      </c>
      <c r="C75" s="11"/>
      <c r="D75" s="12"/>
      <c r="E75" s="12"/>
      <c r="F75" s="12"/>
      <c r="G75" s="12"/>
      <c r="H75" s="12"/>
      <c r="I75" s="12"/>
      <c r="J75" s="12"/>
      <c r="K75" s="12"/>
      <c r="L75" s="12"/>
      <c r="M75" s="11"/>
      <c r="N75" s="11"/>
      <c r="O75" s="11"/>
      <c r="P75" s="11"/>
      <c r="Q75" s="12"/>
      <c r="R75" s="11"/>
    </row>
    <row r="76" spans="1:18" ht="53.25" thickBot="1">
      <c r="A76" s="32">
        <v>45</v>
      </c>
      <c r="B76" s="14" t="s">
        <v>103</v>
      </c>
      <c r="C76" s="37">
        <v>60</v>
      </c>
      <c r="D76" s="12">
        <v>0.85</v>
      </c>
      <c r="E76" s="12">
        <v>2.5</v>
      </c>
      <c r="F76" s="43">
        <v>5.2</v>
      </c>
      <c r="G76" s="43">
        <v>36.7</v>
      </c>
      <c r="H76" s="43">
        <v>0.01</v>
      </c>
      <c r="I76" s="43">
        <v>0.01</v>
      </c>
      <c r="J76" s="43">
        <v>9.9</v>
      </c>
      <c r="K76" s="43">
        <v>0</v>
      </c>
      <c r="L76" s="43">
        <v>0.65</v>
      </c>
      <c r="M76" s="43">
        <v>26.1</v>
      </c>
      <c r="N76" s="12">
        <v>16.9</v>
      </c>
      <c r="O76" s="43">
        <v>8</v>
      </c>
      <c r="P76" s="43">
        <v>0.33</v>
      </c>
      <c r="Q76" s="43">
        <v>0</v>
      </c>
      <c r="R76" s="43">
        <v>0</v>
      </c>
    </row>
    <row r="77" spans="1:18" ht="39.75" thickBot="1">
      <c r="A77" s="32">
        <v>233</v>
      </c>
      <c r="B77" s="14" t="s">
        <v>48</v>
      </c>
      <c r="C77" s="37">
        <v>100</v>
      </c>
      <c r="D77" s="12">
        <v>11.82</v>
      </c>
      <c r="E77" s="12">
        <v>8.21</v>
      </c>
      <c r="F77" s="43">
        <v>0.6</v>
      </c>
      <c r="G77" s="43">
        <v>127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36.72</v>
      </c>
      <c r="N77" s="12">
        <v>110.66</v>
      </c>
      <c r="O77" s="43">
        <v>8.72</v>
      </c>
      <c r="P77" s="43">
        <v>0.7</v>
      </c>
      <c r="Q77" s="43">
        <v>0.26</v>
      </c>
      <c r="R77" s="43">
        <v>0</v>
      </c>
    </row>
    <row r="78" spans="1:18" ht="27" thickBot="1">
      <c r="A78" s="37">
        <v>312</v>
      </c>
      <c r="B78" s="14" t="s">
        <v>82</v>
      </c>
      <c r="C78" s="37">
        <v>150</v>
      </c>
      <c r="D78" s="12">
        <v>3.06</v>
      </c>
      <c r="E78" s="12">
        <v>4.8</v>
      </c>
      <c r="F78" s="12">
        <v>20.44</v>
      </c>
      <c r="G78" s="12">
        <v>137.25</v>
      </c>
      <c r="H78" s="44">
        <v>0.15</v>
      </c>
      <c r="I78" s="44">
        <v>0.105</v>
      </c>
      <c r="J78" s="43">
        <v>20.6</v>
      </c>
      <c r="K78" s="43">
        <v>0.03</v>
      </c>
      <c r="L78" s="44">
        <v>0.21</v>
      </c>
      <c r="M78" s="43">
        <v>19.5</v>
      </c>
      <c r="N78" s="12">
        <v>79.7</v>
      </c>
      <c r="O78" s="43">
        <v>29</v>
      </c>
      <c r="P78" s="43">
        <v>1.17</v>
      </c>
      <c r="Q78" s="44">
        <v>0</v>
      </c>
      <c r="R78" s="43">
        <v>0</v>
      </c>
    </row>
    <row r="79" spans="1:18" ht="15" thickBot="1">
      <c r="A79" s="32">
        <v>376</v>
      </c>
      <c r="B79" s="14" t="s">
        <v>55</v>
      </c>
      <c r="C79" s="37">
        <v>200</v>
      </c>
      <c r="D79" s="12">
        <v>0.13</v>
      </c>
      <c r="E79" s="12">
        <v>0.02</v>
      </c>
      <c r="F79" s="43">
        <v>15.2</v>
      </c>
      <c r="G79" s="43">
        <v>60</v>
      </c>
      <c r="H79" s="43">
        <v>0</v>
      </c>
      <c r="I79" s="43">
        <v>0</v>
      </c>
      <c r="J79" s="43">
        <v>2.83</v>
      </c>
      <c r="K79" s="43">
        <v>0</v>
      </c>
      <c r="L79" s="43">
        <v>0</v>
      </c>
      <c r="M79" s="43">
        <v>14.2</v>
      </c>
      <c r="N79" s="12">
        <v>4.4</v>
      </c>
      <c r="O79" s="43">
        <v>2.4</v>
      </c>
      <c r="P79" s="43">
        <v>0.36</v>
      </c>
      <c r="Q79" s="43">
        <v>0</v>
      </c>
      <c r="R79" s="43">
        <v>0</v>
      </c>
    </row>
    <row r="80" spans="1:18" ht="27" thickBot="1">
      <c r="A80" s="32" t="s">
        <v>45</v>
      </c>
      <c r="B80" s="14" t="s">
        <v>31</v>
      </c>
      <c r="C80" s="37">
        <v>20</v>
      </c>
      <c r="D80" s="34">
        <v>1.35</v>
      </c>
      <c r="E80" s="34">
        <v>0.17</v>
      </c>
      <c r="F80" s="34">
        <v>10.03</v>
      </c>
      <c r="G80" s="34">
        <v>47.05</v>
      </c>
      <c r="H80" s="34">
        <v>0.02</v>
      </c>
      <c r="I80" s="34">
        <v>0</v>
      </c>
      <c r="J80" s="34">
        <v>0</v>
      </c>
      <c r="K80" s="34">
        <v>0</v>
      </c>
      <c r="L80" s="34">
        <v>0.26</v>
      </c>
      <c r="M80" s="34">
        <v>4.6</v>
      </c>
      <c r="N80" s="34">
        <v>17.4</v>
      </c>
      <c r="O80" s="34">
        <v>6.6</v>
      </c>
      <c r="P80" s="34">
        <v>0.22</v>
      </c>
      <c r="Q80" s="34">
        <v>0.21</v>
      </c>
      <c r="R80" s="34">
        <v>0.01</v>
      </c>
    </row>
    <row r="81" spans="1:18" ht="15" thickBot="1">
      <c r="A81" s="46" t="s">
        <v>45</v>
      </c>
      <c r="B81" s="38" t="s">
        <v>39</v>
      </c>
      <c r="C81" s="39">
        <v>20</v>
      </c>
      <c r="D81" s="12">
        <v>1.12</v>
      </c>
      <c r="E81" s="12">
        <v>0.22</v>
      </c>
      <c r="F81" s="12">
        <v>9.88</v>
      </c>
      <c r="G81" s="43">
        <v>51.8</v>
      </c>
      <c r="H81" s="12">
        <v>0.1</v>
      </c>
      <c r="I81" s="12">
        <v>0.07</v>
      </c>
      <c r="J81" s="43">
        <v>0.14</v>
      </c>
      <c r="K81" s="43">
        <v>0</v>
      </c>
      <c r="L81" s="43">
        <v>0.1</v>
      </c>
      <c r="M81" s="43">
        <v>4.6</v>
      </c>
      <c r="N81" s="12">
        <v>21.2</v>
      </c>
      <c r="O81" s="43">
        <v>5</v>
      </c>
      <c r="P81" s="43">
        <v>0.62</v>
      </c>
      <c r="Q81" s="12">
        <v>0.23</v>
      </c>
      <c r="R81" s="43">
        <v>0</v>
      </c>
    </row>
    <row r="82" spans="1:18" ht="24.75" customHeight="1" thickBot="1">
      <c r="A82" s="46" t="s">
        <v>45</v>
      </c>
      <c r="B82" s="73" t="s">
        <v>51</v>
      </c>
      <c r="C82" s="39">
        <v>60</v>
      </c>
      <c r="D82" s="12">
        <v>7.1</v>
      </c>
      <c r="E82" s="12">
        <v>8.6</v>
      </c>
      <c r="F82" s="12">
        <v>42.2</v>
      </c>
      <c r="G82" s="12">
        <v>268.1</v>
      </c>
      <c r="H82" s="12">
        <v>0.1</v>
      </c>
      <c r="I82" s="12">
        <v>0.1</v>
      </c>
      <c r="J82" s="12">
        <v>0.2</v>
      </c>
      <c r="K82" s="12">
        <v>27.9</v>
      </c>
      <c r="L82" s="12">
        <v>2.1</v>
      </c>
      <c r="M82" s="11">
        <v>59.5</v>
      </c>
      <c r="N82" s="11">
        <v>86.3</v>
      </c>
      <c r="O82" s="11">
        <v>14.1</v>
      </c>
      <c r="P82" s="11">
        <v>0.6</v>
      </c>
      <c r="Q82" s="12">
        <v>0.6</v>
      </c>
      <c r="R82" s="11">
        <v>5.5</v>
      </c>
    </row>
    <row r="83" spans="1:18" ht="15.75" customHeight="1" thickBot="1">
      <c r="A83" s="46"/>
      <c r="B83" s="48"/>
      <c r="C83" s="39"/>
      <c r="D83" s="12"/>
      <c r="E83" s="12"/>
      <c r="F83" s="12"/>
      <c r="G83" s="12"/>
      <c r="H83" s="12"/>
      <c r="I83" s="12"/>
      <c r="J83" s="12"/>
      <c r="K83" s="12"/>
      <c r="L83" s="12"/>
      <c r="M83" s="11"/>
      <c r="N83" s="11"/>
      <c r="O83" s="11"/>
      <c r="P83" s="11"/>
      <c r="Q83" s="12"/>
      <c r="R83" s="11"/>
    </row>
    <row r="84" spans="1:18" ht="27" thickBot="1">
      <c r="A84" s="21"/>
      <c r="B84" s="22" t="s">
        <v>33</v>
      </c>
      <c r="C84" s="21">
        <f>SUM(C76:C83)</f>
        <v>610</v>
      </c>
      <c r="D84" s="21">
        <f aca="true" t="shared" si="2" ref="D84:R84">SUM(D76:D83)</f>
        <v>25.43</v>
      </c>
      <c r="E84" s="21">
        <f t="shared" si="2"/>
        <v>24.520000000000003</v>
      </c>
      <c r="F84" s="21">
        <f t="shared" si="2"/>
        <v>103.55000000000001</v>
      </c>
      <c r="G84" s="21">
        <f t="shared" si="2"/>
        <v>727.9000000000001</v>
      </c>
      <c r="H84" s="21">
        <f t="shared" si="2"/>
        <v>0.38</v>
      </c>
      <c r="I84" s="21">
        <f t="shared" si="2"/>
        <v>0.28500000000000003</v>
      </c>
      <c r="J84" s="21">
        <f t="shared" si="2"/>
        <v>33.67</v>
      </c>
      <c r="K84" s="21">
        <f t="shared" si="2"/>
        <v>27.93</v>
      </c>
      <c r="L84" s="21">
        <f t="shared" si="2"/>
        <v>3.3200000000000003</v>
      </c>
      <c r="M84" s="21">
        <f t="shared" si="2"/>
        <v>165.21999999999997</v>
      </c>
      <c r="N84" s="21">
        <f t="shared" si="2"/>
        <v>336.56</v>
      </c>
      <c r="O84" s="21">
        <f t="shared" si="2"/>
        <v>73.82</v>
      </c>
      <c r="P84" s="21">
        <f t="shared" si="2"/>
        <v>4</v>
      </c>
      <c r="Q84" s="21">
        <f t="shared" si="2"/>
        <v>1.2999999999999998</v>
      </c>
      <c r="R84" s="21">
        <f t="shared" si="2"/>
        <v>5.51</v>
      </c>
    </row>
    <row r="85" spans="1:18" ht="15" thickBot="1">
      <c r="A85" s="11"/>
      <c r="B85" s="25"/>
      <c r="C85" s="40"/>
      <c r="D85" s="40"/>
      <c r="E85" s="41"/>
      <c r="F85" s="41"/>
      <c r="G85" s="41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</row>
    <row r="87" ht="15" thickBot="1"/>
    <row r="88" spans="1:18" ht="15" thickBot="1">
      <c r="A88" s="31" t="s">
        <v>52</v>
      </c>
      <c r="B88" s="29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</row>
    <row r="89" spans="1:18" ht="15" thickBot="1">
      <c r="A89" s="28" t="s">
        <v>36</v>
      </c>
      <c r="B89" s="29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</row>
    <row r="90" spans="1:18" ht="15" thickBot="1">
      <c r="A90" s="31" t="s">
        <v>2</v>
      </c>
      <c r="B90" s="29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</row>
    <row r="91" spans="1:18" ht="15" thickBot="1">
      <c r="A91" s="31" t="s">
        <v>37</v>
      </c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</row>
    <row r="92" spans="1:18" ht="15" thickBot="1">
      <c r="A92" s="30"/>
      <c r="B92" s="29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</row>
    <row r="93" spans="1:18" ht="15" thickBot="1">
      <c r="A93" s="75" t="s">
        <v>4</v>
      </c>
      <c r="B93" s="5" t="s">
        <v>5</v>
      </c>
      <c r="C93" s="77" t="s">
        <v>6</v>
      </c>
      <c r="D93" s="78" t="s">
        <v>7</v>
      </c>
      <c r="E93" s="78"/>
      <c r="F93" s="78"/>
      <c r="G93" s="79" t="s">
        <v>8</v>
      </c>
      <c r="H93" s="77" t="s">
        <v>9</v>
      </c>
      <c r="I93" s="77"/>
      <c r="J93" s="77"/>
      <c r="K93" s="77"/>
      <c r="L93" s="77"/>
      <c r="M93" s="82" t="s">
        <v>10</v>
      </c>
      <c r="N93" s="82"/>
      <c r="O93" s="82"/>
      <c r="P93" s="82"/>
      <c r="Q93" s="82"/>
      <c r="R93" s="82"/>
    </row>
    <row r="94" spans="1:18" ht="27" thickBot="1">
      <c r="A94" s="76"/>
      <c r="B94" s="5" t="s">
        <v>11</v>
      </c>
      <c r="C94" s="77"/>
      <c r="D94" s="78"/>
      <c r="E94" s="78"/>
      <c r="F94" s="78"/>
      <c r="G94" s="80"/>
      <c r="H94" s="81"/>
      <c r="I94" s="81"/>
      <c r="J94" s="81"/>
      <c r="K94" s="81"/>
      <c r="L94" s="81"/>
      <c r="M94" s="83"/>
      <c r="N94" s="83"/>
      <c r="O94" s="83"/>
      <c r="P94" s="83"/>
      <c r="Q94" s="83"/>
      <c r="R94" s="83"/>
    </row>
    <row r="95" spans="1:18" ht="15" thickBot="1">
      <c r="A95" s="76"/>
      <c r="B95" s="6"/>
      <c r="C95" s="7" t="s">
        <v>12</v>
      </c>
      <c r="D95" s="82" t="s">
        <v>12</v>
      </c>
      <c r="E95" s="82"/>
      <c r="F95" s="82"/>
      <c r="G95" s="80"/>
      <c r="H95" s="84" t="s">
        <v>13</v>
      </c>
      <c r="I95" s="84"/>
      <c r="J95" s="84"/>
      <c r="K95" s="84"/>
      <c r="L95" s="84"/>
      <c r="M95" s="82" t="s">
        <v>13</v>
      </c>
      <c r="N95" s="82"/>
      <c r="O95" s="82"/>
      <c r="P95" s="82"/>
      <c r="Q95" s="82"/>
      <c r="R95" s="82"/>
    </row>
    <row r="96" spans="1:18" ht="27" thickBot="1">
      <c r="A96" s="6"/>
      <c r="B96" s="6"/>
      <c r="C96" s="6"/>
      <c r="D96" s="6" t="s">
        <v>14</v>
      </c>
      <c r="E96" s="6" t="s">
        <v>15</v>
      </c>
      <c r="F96" s="5" t="s">
        <v>16</v>
      </c>
      <c r="G96" s="6" t="s">
        <v>17</v>
      </c>
      <c r="H96" s="5" t="s">
        <v>18</v>
      </c>
      <c r="I96" s="5" t="s">
        <v>19</v>
      </c>
      <c r="J96" s="5" t="s">
        <v>20</v>
      </c>
      <c r="K96" s="5" t="s">
        <v>21</v>
      </c>
      <c r="L96" s="5" t="s">
        <v>22</v>
      </c>
      <c r="M96" s="5" t="s">
        <v>23</v>
      </c>
      <c r="N96" s="6" t="s">
        <v>24</v>
      </c>
      <c r="O96" s="5" t="s">
        <v>25</v>
      </c>
      <c r="P96" s="5" t="s">
        <v>26</v>
      </c>
      <c r="Q96" s="10" t="s">
        <v>27</v>
      </c>
      <c r="R96" s="5" t="s">
        <v>28</v>
      </c>
    </row>
    <row r="97" spans="1:18" ht="15" thickBot="1">
      <c r="A97" s="11"/>
      <c r="B97" s="6" t="s">
        <v>29</v>
      </c>
      <c r="C97" s="11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</row>
    <row r="98" spans="1:18" ht="15" thickBot="1">
      <c r="A98" s="13">
        <v>15</v>
      </c>
      <c r="B98" s="14" t="s">
        <v>78</v>
      </c>
      <c r="C98" s="15">
        <v>15</v>
      </c>
      <c r="D98" s="16">
        <v>4.8</v>
      </c>
      <c r="E98" s="16">
        <v>7.76</v>
      </c>
      <c r="F98" s="16">
        <v>12</v>
      </c>
      <c r="G98" s="16">
        <v>54</v>
      </c>
      <c r="H98" s="16">
        <v>0.05</v>
      </c>
      <c r="I98" s="16">
        <v>0.07</v>
      </c>
      <c r="J98" s="16">
        <v>16</v>
      </c>
      <c r="K98" s="16">
        <v>0.06</v>
      </c>
      <c r="L98" s="16">
        <v>0</v>
      </c>
      <c r="M98" s="16">
        <v>132</v>
      </c>
      <c r="N98" s="16">
        <v>0.39</v>
      </c>
      <c r="O98" s="16">
        <v>13.6</v>
      </c>
      <c r="P98" s="16">
        <v>0.72</v>
      </c>
      <c r="Q98" s="16">
        <v>0</v>
      </c>
      <c r="R98" s="16">
        <v>0</v>
      </c>
    </row>
    <row r="99" spans="1:18" ht="27" thickBot="1">
      <c r="A99" s="39" t="s">
        <v>81</v>
      </c>
      <c r="B99" s="14" t="s">
        <v>80</v>
      </c>
      <c r="C99" s="37">
        <v>150</v>
      </c>
      <c r="D99" s="34">
        <v>18.52</v>
      </c>
      <c r="E99" s="34">
        <v>20.74</v>
      </c>
      <c r="F99" s="34">
        <v>2.4</v>
      </c>
      <c r="G99" s="34">
        <v>289.7</v>
      </c>
      <c r="H99" s="34">
        <v>5.15</v>
      </c>
      <c r="I99" s="34">
        <v>5.15</v>
      </c>
      <c r="J99" s="34">
        <v>0.69</v>
      </c>
      <c r="K99" s="34">
        <v>36.5</v>
      </c>
      <c r="L99" s="34">
        <v>4.77</v>
      </c>
      <c r="M99" s="34">
        <v>95.44</v>
      </c>
      <c r="N99" s="34">
        <v>245.24</v>
      </c>
      <c r="O99" s="34">
        <v>6.18</v>
      </c>
      <c r="P99" s="34">
        <v>14.98</v>
      </c>
      <c r="Q99" s="34">
        <v>0.45</v>
      </c>
      <c r="R99" s="34">
        <v>0</v>
      </c>
    </row>
    <row r="100" spans="1:18" ht="27" thickBot="1">
      <c r="A100" s="13">
        <v>382</v>
      </c>
      <c r="B100" s="14" t="s">
        <v>30</v>
      </c>
      <c r="C100" s="17">
        <v>200</v>
      </c>
      <c r="D100" s="16">
        <v>3.52</v>
      </c>
      <c r="E100" s="16">
        <v>3.72</v>
      </c>
      <c r="F100" s="16">
        <v>25.49</v>
      </c>
      <c r="G100" s="16">
        <v>118.6</v>
      </c>
      <c r="H100" s="16">
        <v>0.04</v>
      </c>
      <c r="I100" s="16">
        <v>0</v>
      </c>
      <c r="J100" s="16">
        <v>1.3</v>
      </c>
      <c r="K100" s="16">
        <v>0.01</v>
      </c>
      <c r="L100" s="16">
        <v>0</v>
      </c>
      <c r="M100" s="16">
        <v>122</v>
      </c>
      <c r="N100" s="16">
        <v>90</v>
      </c>
      <c r="O100" s="16">
        <v>14</v>
      </c>
      <c r="P100" s="16">
        <v>0.56</v>
      </c>
      <c r="Q100" s="16">
        <v>0</v>
      </c>
      <c r="R100" s="16">
        <v>0</v>
      </c>
    </row>
    <row r="101" spans="1:18" ht="27" thickBot="1">
      <c r="A101" s="39" t="s">
        <v>45</v>
      </c>
      <c r="B101" s="38" t="s">
        <v>32</v>
      </c>
      <c r="C101" s="39">
        <v>120</v>
      </c>
      <c r="D101" s="49">
        <v>0.48</v>
      </c>
      <c r="E101" s="49">
        <v>0.48</v>
      </c>
      <c r="F101" s="49">
        <v>12.24</v>
      </c>
      <c r="G101" s="49">
        <v>57.6</v>
      </c>
      <c r="H101" s="49">
        <v>0.02</v>
      </c>
      <c r="I101" s="49">
        <v>0.01</v>
      </c>
      <c r="J101" s="49">
        <v>10</v>
      </c>
      <c r="K101" s="49">
        <v>0</v>
      </c>
      <c r="L101" s="49">
        <v>0.45</v>
      </c>
      <c r="M101" s="49">
        <v>16</v>
      </c>
      <c r="N101" s="49">
        <v>11</v>
      </c>
      <c r="O101" s="49">
        <v>9</v>
      </c>
      <c r="P101" s="49">
        <v>2.2</v>
      </c>
      <c r="Q101" s="49">
        <v>35</v>
      </c>
      <c r="R101" s="49">
        <v>2.4</v>
      </c>
    </row>
    <row r="102" spans="1:18" ht="27" thickBot="1">
      <c r="A102" s="39" t="s">
        <v>45</v>
      </c>
      <c r="B102" s="14" t="s">
        <v>31</v>
      </c>
      <c r="C102" s="37">
        <v>20</v>
      </c>
      <c r="D102" s="34">
        <v>1.35</v>
      </c>
      <c r="E102" s="34">
        <v>0.17</v>
      </c>
      <c r="F102" s="34">
        <v>10.03</v>
      </c>
      <c r="G102" s="34">
        <v>47.05</v>
      </c>
      <c r="H102" s="34">
        <v>0.02</v>
      </c>
      <c r="I102" s="34">
        <v>0</v>
      </c>
      <c r="J102" s="34">
        <v>0</v>
      </c>
      <c r="K102" s="34">
        <v>0</v>
      </c>
      <c r="L102" s="34">
        <v>0.26</v>
      </c>
      <c r="M102" s="34">
        <v>4.6</v>
      </c>
      <c r="N102" s="34">
        <v>17.4</v>
      </c>
      <c r="O102" s="34">
        <v>6.6</v>
      </c>
      <c r="P102" s="34">
        <v>0.22</v>
      </c>
      <c r="Q102" s="34">
        <v>0.21</v>
      </c>
      <c r="R102" s="34">
        <v>0.01</v>
      </c>
    </row>
    <row r="103" spans="1:18" ht="15" thickBot="1">
      <c r="A103" s="39" t="s">
        <v>45</v>
      </c>
      <c r="B103" s="14" t="s">
        <v>39</v>
      </c>
      <c r="C103" s="37">
        <v>25</v>
      </c>
      <c r="D103" s="34">
        <v>1.4</v>
      </c>
      <c r="E103" s="34">
        <v>0.28</v>
      </c>
      <c r="F103" s="34">
        <v>12.35</v>
      </c>
      <c r="G103" s="34">
        <v>64.75</v>
      </c>
      <c r="H103" s="34">
        <v>0.13</v>
      </c>
      <c r="I103" s="34">
        <v>0.09</v>
      </c>
      <c r="J103" s="34">
        <v>0.18</v>
      </c>
      <c r="K103" s="34">
        <v>0</v>
      </c>
      <c r="L103" s="34">
        <v>0.13</v>
      </c>
      <c r="M103" s="34">
        <v>5.75</v>
      </c>
      <c r="N103" s="34">
        <v>26.5</v>
      </c>
      <c r="O103" s="34">
        <v>6.25</v>
      </c>
      <c r="P103" s="34">
        <v>0.78</v>
      </c>
      <c r="Q103" s="34">
        <v>0.29</v>
      </c>
      <c r="R103" s="34">
        <v>0</v>
      </c>
    </row>
    <row r="104" spans="1:18" ht="15" thickBot="1">
      <c r="A104" s="11"/>
      <c r="B104" s="19"/>
      <c r="C104" s="11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</row>
    <row r="105" spans="1:18" ht="27" thickBot="1">
      <c r="A105" s="21"/>
      <c r="B105" s="22" t="s">
        <v>33</v>
      </c>
      <c r="C105" s="21">
        <f>SUM(C98:C104)</f>
        <v>530</v>
      </c>
      <c r="D105" s="21">
        <f aca="true" t="shared" si="3" ref="D105:R105">SUM(D98:D104)</f>
        <v>30.07</v>
      </c>
      <c r="E105" s="21">
        <f t="shared" si="3"/>
        <v>33.15</v>
      </c>
      <c r="F105" s="21">
        <f t="shared" si="3"/>
        <v>74.51</v>
      </c>
      <c r="G105" s="21">
        <f t="shared" si="3"/>
        <v>631.6999999999999</v>
      </c>
      <c r="H105" s="21">
        <f t="shared" si="3"/>
        <v>5.409999999999999</v>
      </c>
      <c r="I105" s="21">
        <f t="shared" si="3"/>
        <v>5.32</v>
      </c>
      <c r="J105" s="21">
        <f t="shared" si="3"/>
        <v>28.17</v>
      </c>
      <c r="K105" s="21">
        <f t="shared" si="3"/>
        <v>36.57</v>
      </c>
      <c r="L105" s="21">
        <f t="shared" si="3"/>
        <v>5.609999999999999</v>
      </c>
      <c r="M105" s="21">
        <f t="shared" si="3"/>
        <v>375.79</v>
      </c>
      <c r="N105" s="21">
        <f t="shared" si="3"/>
        <v>390.53</v>
      </c>
      <c r="O105" s="21">
        <f t="shared" si="3"/>
        <v>55.63</v>
      </c>
      <c r="P105" s="21">
        <f t="shared" si="3"/>
        <v>19.46</v>
      </c>
      <c r="Q105" s="21">
        <f t="shared" si="3"/>
        <v>35.95</v>
      </c>
      <c r="R105" s="21">
        <f t="shared" si="3"/>
        <v>2.4099999999999997</v>
      </c>
    </row>
    <row r="106" spans="1:18" ht="15" thickBot="1">
      <c r="A106" s="11"/>
      <c r="B106" s="25"/>
      <c r="C106" s="40"/>
      <c r="D106" s="34"/>
      <c r="E106" s="50"/>
      <c r="F106" s="50"/>
      <c r="G106" s="50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</row>
    <row r="108" ht="15" thickBot="1"/>
    <row r="109" spans="1:18" ht="15" thickBot="1">
      <c r="A109" s="31" t="s">
        <v>53</v>
      </c>
      <c r="B109" s="29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</row>
    <row r="110" spans="1:18" ht="15" thickBot="1">
      <c r="A110" s="31" t="s">
        <v>54</v>
      </c>
      <c r="B110" s="29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</row>
    <row r="111" spans="1:18" ht="15" thickBot="1">
      <c r="A111" s="31" t="s">
        <v>2</v>
      </c>
      <c r="B111" s="29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</row>
    <row r="112" spans="1:18" ht="15" thickBot="1">
      <c r="A112" s="31" t="s">
        <v>37</v>
      </c>
      <c r="B112" s="29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</row>
    <row r="113" spans="1:18" ht="15" thickBot="1">
      <c r="A113" s="30"/>
      <c r="B113" s="29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</row>
    <row r="114" spans="1:18" ht="15" thickBot="1">
      <c r="A114" s="75" t="s">
        <v>4</v>
      </c>
      <c r="B114" s="5" t="s">
        <v>5</v>
      </c>
      <c r="C114" s="77" t="s">
        <v>6</v>
      </c>
      <c r="D114" s="78" t="s">
        <v>7</v>
      </c>
      <c r="E114" s="78"/>
      <c r="F114" s="78"/>
      <c r="G114" s="79" t="s">
        <v>8</v>
      </c>
      <c r="H114" s="77" t="s">
        <v>9</v>
      </c>
      <c r="I114" s="77"/>
      <c r="J114" s="77"/>
      <c r="K114" s="77"/>
      <c r="L114" s="77"/>
      <c r="M114" s="82" t="s">
        <v>10</v>
      </c>
      <c r="N114" s="82"/>
      <c r="O114" s="82"/>
      <c r="P114" s="82"/>
      <c r="Q114" s="82"/>
      <c r="R114" s="82"/>
    </row>
    <row r="115" spans="1:18" ht="27" thickBot="1">
      <c r="A115" s="76"/>
      <c r="B115" s="5" t="s">
        <v>11</v>
      </c>
      <c r="C115" s="77"/>
      <c r="D115" s="78"/>
      <c r="E115" s="78"/>
      <c r="F115" s="78"/>
      <c r="G115" s="80"/>
      <c r="H115" s="81"/>
      <c r="I115" s="81"/>
      <c r="J115" s="81"/>
      <c r="K115" s="81"/>
      <c r="L115" s="81"/>
      <c r="M115" s="83"/>
      <c r="N115" s="83"/>
      <c r="O115" s="83"/>
      <c r="P115" s="83"/>
      <c r="Q115" s="83"/>
      <c r="R115" s="83"/>
    </row>
    <row r="116" spans="1:18" ht="15" thickBot="1">
      <c r="A116" s="76"/>
      <c r="B116" s="6"/>
      <c r="C116" s="7" t="s">
        <v>12</v>
      </c>
      <c r="D116" s="82" t="s">
        <v>12</v>
      </c>
      <c r="E116" s="82"/>
      <c r="F116" s="82"/>
      <c r="G116" s="80"/>
      <c r="H116" s="84" t="s">
        <v>13</v>
      </c>
      <c r="I116" s="84"/>
      <c r="J116" s="84"/>
      <c r="K116" s="84"/>
      <c r="L116" s="84"/>
      <c r="M116" s="82" t="s">
        <v>13</v>
      </c>
      <c r="N116" s="82"/>
      <c r="O116" s="82"/>
      <c r="P116" s="82"/>
      <c r="Q116" s="82"/>
      <c r="R116" s="82"/>
    </row>
    <row r="117" spans="1:18" ht="27" thickBot="1">
      <c r="A117" s="6"/>
      <c r="B117" s="6"/>
      <c r="C117" s="6"/>
      <c r="D117" s="6" t="s">
        <v>14</v>
      </c>
      <c r="E117" s="6" t="s">
        <v>15</v>
      </c>
      <c r="F117" s="5" t="s">
        <v>16</v>
      </c>
      <c r="G117" s="6" t="s">
        <v>17</v>
      </c>
      <c r="H117" s="5" t="s">
        <v>18</v>
      </c>
      <c r="I117" s="5" t="s">
        <v>19</v>
      </c>
      <c r="J117" s="5" t="s">
        <v>20</v>
      </c>
      <c r="K117" s="5" t="s">
        <v>21</v>
      </c>
      <c r="L117" s="5" t="s">
        <v>22</v>
      </c>
      <c r="M117" s="5" t="s">
        <v>23</v>
      </c>
      <c r="N117" s="6" t="s">
        <v>24</v>
      </c>
      <c r="O117" s="5" t="s">
        <v>25</v>
      </c>
      <c r="P117" s="5" t="s">
        <v>26</v>
      </c>
      <c r="Q117" s="10" t="s">
        <v>27</v>
      </c>
      <c r="R117" s="5" t="s">
        <v>28</v>
      </c>
    </row>
    <row r="118" spans="1:18" ht="15" thickBot="1">
      <c r="A118" s="11"/>
      <c r="B118" s="6" t="s">
        <v>29</v>
      </c>
      <c r="C118" s="11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</row>
    <row r="119" spans="1:18" ht="27" thickBot="1">
      <c r="A119" s="32">
        <v>14</v>
      </c>
      <c r="B119" s="14" t="s">
        <v>99</v>
      </c>
      <c r="C119" s="33">
        <v>10</v>
      </c>
      <c r="D119" s="34">
        <v>0.08</v>
      </c>
      <c r="E119" s="34">
        <v>7.25</v>
      </c>
      <c r="F119" s="34">
        <v>0.13</v>
      </c>
      <c r="G119" s="34">
        <v>66</v>
      </c>
      <c r="H119" s="34">
        <v>0</v>
      </c>
      <c r="I119" s="34">
        <v>0.01</v>
      </c>
      <c r="J119" s="34">
        <v>0</v>
      </c>
      <c r="K119" s="34">
        <v>40</v>
      </c>
      <c r="L119" s="34">
        <v>0</v>
      </c>
      <c r="M119" s="34">
        <v>2.4</v>
      </c>
      <c r="N119" s="34">
        <v>3</v>
      </c>
      <c r="O119" s="34">
        <v>0</v>
      </c>
      <c r="P119" s="34">
        <v>0.02</v>
      </c>
      <c r="Q119" s="34">
        <v>0</v>
      </c>
      <c r="R119" s="34">
        <v>0</v>
      </c>
    </row>
    <row r="120" spans="1:18" ht="27" thickBot="1">
      <c r="A120" s="39" t="s">
        <v>97</v>
      </c>
      <c r="B120" s="14" t="s">
        <v>98</v>
      </c>
      <c r="C120" s="37" t="s">
        <v>100</v>
      </c>
      <c r="D120" s="34">
        <v>4.4</v>
      </c>
      <c r="E120" s="34">
        <v>3.8</v>
      </c>
      <c r="F120" s="34">
        <v>14.4</v>
      </c>
      <c r="G120" s="34">
        <v>120</v>
      </c>
      <c r="H120" s="34">
        <v>0.03</v>
      </c>
      <c r="I120" s="34">
        <v>0</v>
      </c>
      <c r="J120" s="34">
        <v>0</v>
      </c>
      <c r="K120" s="34">
        <v>0.03</v>
      </c>
      <c r="L120" s="34">
        <v>0.03</v>
      </c>
      <c r="M120" s="34">
        <v>11</v>
      </c>
      <c r="N120" s="34">
        <v>78</v>
      </c>
      <c r="O120" s="34">
        <v>26</v>
      </c>
      <c r="P120" s="34">
        <v>0.06</v>
      </c>
      <c r="Q120" s="34">
        <v>0</v>
      </c>
      <c r="R120" s="34">
        <v>0</v>
      </c>
    </row>
    <row r="121" spans="1:18" ht="15" thickBot="1">
      <c r="A121" s="37">
        <v>376</v>
      </c>
      <c r="B121" s="14" t="s">
        <v>55</v>
      </c>
      <c r="C121" s="37">
        <v>200</v>
      </c>
      <c r="D121" s="12">
        <v>0.13</v>
      </c>
      <c r="E121" s="12">
        <v>0.02</v>
      </c>
      <c r="F121" s="43">
        <v>15.2</v>
      </c>
      <c r="G121" s="34">
        <v>60</v>
      </c>
      <c r="H121" s="34">
        <v>0</v>
      </c>
      <c r="I121" s="34">
        <v>0</v>
      </c>
      <c r="J121" s="34">
        <v>0.03</v>
      </c>
      <c r="K121" s="34">
        <v>0</v>
      </c>
      <c r="L121" s="34">
        <v>0</v>
      </c>
      <c r="M121" s="34">
        <v>6</v>
      </c>
      <c r="N121" s="34">
        <v>0</v>
      </c>
      <c r="O121" s="34">
        <v>0</v>
      </c>
      <c r="P121" s="34">
        <v>0.4</v>
      </c>
      <c r="Q121" s="34">
        <v>0</v>
      </c>
      <c r="R121" s="34">
        <v>0</v>
      </c>
    </row>
    <row r="122" spans="1:18" ht="15" thickBot="1">
      <c r="A122" s="37" t="s">
        <v>45</v>
      </c>
      <c r="B122" s="52" t="s">
        <v>56</v>
      </c>
      <c r="C122" s="37">
        <v>25</v>
      </c>
      <c r="D122" s="12">
        <v>1.69</v>
      </c>
      <c r="E122" s="12">
        <v>0.21</v>
      </c>
      <c r="F122" s="43">
        <v>12.54</v>
      </c>
      <c r="G122" s="34">
        <v>58.8</v>
      </c>
      <c r="H122" s="34">
        <v>0.04</v>
      </c>
      <c r="I122" s="34">
        <v>0.01</v>
      </c>
      <c r="J122" s="34">
        <v>0</v>
      </c>
      <c r="K122" s="34">
        <v>0</v>
      </c>
      <c r="L122" s="34">
        <v>0.44</v>
      </c>
      <c r="M122" s="34">
        <v>8</v>
      </c>
      <c r="N122" s="34">
        <v>26</v>
      </c>
      <c r="O122" s="34">
        <v>5.6</v>
      </c>
      <c r="P122" s="34">
        <v>0.44</v>
      </c>
      <c r="Q122" s="34">
        <v>0</v>
      </c>
      <c r="R122" s="34">
        <v>0</v>
      </c>
    </row>
    <row r="123" spans="1:18" ht="15" thickBot="1">
      <c r="A123" s="32" t="s">
        <v>45</v>
      </c>
      <c r="B123" s="52" t="s">
        <v>39</v>
      </c>
      <c r="C123" s="32">
        <v>25</v>
      </c>
      <c r="D123" s="12">
        <v>1.4</v>
      </c>
      <c r="E123" s="12">
        <v>0.28</v>
      </c>
      <c r="F123" s="43">
        <v>12.35</v>
      </c>
      <c r="G123" s="34">
        <v>64.75</v>
      </c>
      <c r="H123" s="34">
        <v>0.13</v>
      </c>
      <c r="I123" s="34">
        <v>0.09</v>
      </c>
      <c r="J123" s="34">
        <v>0.18</v>
      </c>
      <c r="K123" s="34">
        <v>0</v>
      </c>
      <c r="L123" s="34">
        <v>0.13</v>
      </c>
      <c r="M123" s="34">
        <v>5.75</v>
      </c>
      <c r="N123" s="34">
        <v>26.5</v>
      </c>
      <c r="O123" s="34">
        <v>6.25</v>
      </c>
      <c r="P123" s="34">
        <v>0.78</v>
      </c>
      <c r="Q123" s="34">
        <v>0.29</v>
      </c>
      <c r="R123" s="34">
        <v>0</v>
      </c>
    </row>
    <row r="124" spans="1:18" ht="39.75" thickBot="1">
      <c r="A124" s="39" t="s">
        <v>45</v>
      </c>
      <c r="B124" s="14" t="s">
        <v>104</v>
      </c>
      <c r="C124" s="33">
        <v>50</v>
      </c>
      <c r="D124" s="34">
        <v>2.8</v>
      </c>
      <c r="E124" s="34">
        <v>3.13</v>
      </c>
      <c r="F124" s="34">
        <v>30</v>
      </c>
      <c r="G124" s="34">
        <v>180</v>
      </c>
      <c r="H124" s="34">
        <v>0.06</v>
      </c>
      <c r="I124" s="34">
        <v>0.03</v>
      </c>
      <c r="J124" s="34">
        <v>0</v>
      </c>
      <c r="K124" s="34">
        <v>16.66</v>
      </c>
      <c r="L124" s="34">
        <v>0</v>
      </c>
      <c r="M124" s="34">
        <v>29.05</v>
      </c>
      <c r="N124" s="34">
        <v>31.22</v>
      </c>
      <c r="O124" s="34">
        <v>11.5</v>
      </c>
      <c r="P124" s="34">
        <v>0.6</v>
      </c>
      <c r="Q124" s="34">
        <v>0</v>
      </c>
      <c r="R124" s="34">
        <v>0</v>
      </c>
    </row>
    <row r="125" spans="1:18" ht="27" thickBot="1">
      <c r="A125" s="21"/>
      <c r="B125" s="22" t="s">
        <v>33</v>
      </c>
      <c r="C125" s="21">
        <v>765</v>
      </c>
      <c r="D125" s="53">
        <f aca="true" t="shared" si="4" ref="D125:R125">SUM(D119:D124)</f>
        <v>10.5</v>
      </c>
      <c r="E125" s="53">
        <f t="shared" si="4"/>
        <v>14.690000000000001</v>
      </c>
      <c r="F125" s="53">
        <f t="shared" si="4"/>
        <v>84.62</v>
      </c>
      <c r="G125" s="53">
        <f t="shared" si="4"/>
        <v>549.55</v>
      </c>
      <c r="H125" s="53">
        <f t="shared" si="4"/>
        <v>0.26</v>
      </c>
      <c r="I125" s="53">
        <f t="shared" si="4"/>
        <v>0.14</v>
      </c>
      <c r="J125" s="53">
        <f t="shared" si="4"/>
        <v>0.21</v>
      </c>
      <c r="K125" s="53">
        <f t="shared" si="4"/>
        <v>56.69</v>
      </c>
      <c r="L125" s="53">
        <f t="shared" si="4"/>
        <v>0.6</v>
      </c>
      <c r="M125" s="53">
        <f t="shared" si="4"/>
        <v>62.2</v>
      </c>
      <c r="N125" s="53">
        <f t="shared" si="4"/>
        <v>164.72</v>
      </c>
      <c r="O125" s="53">
        <f t="shared" si="4"/>
        <v>49.35</v>
      </c>
      <c r="P125" s="53">
        <f t="shared" si="4"/>
        <v>2.3000000000000003</v>
      </c>
      <c r="Q125" s="53">
        <f t="shared" si="4"/>
        <v>0.29</v>
      </c>
      <c r="R125" s="53">
        <f t="shared" si="4"/>
        <v>0</v>
      </c>
    </row>
    <row r="126" spans="1:18" ht="15" thickBot="1">
      <c r="A126" s="11"/>
      <c r="B126" s="25"/>
      <c r="C126" s="40"/>
      <c r="D126" s="34"/>
      <c r="E126" s="50"/>
      <c r="F126" s="50"/>
      <c r="G126" s="50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</row>
    <row r="128" ht="15" thickBot="1"/>
    <row r="129" spans="1:18" ht="15" thickBot="1">
      <c r="A129" s="31" t="s">
        <v>58</v>
      </c>
      <c r="B129" s="29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</row>
    <row r="130" spans="1:18" ht="15" thickBot="1">
      <c r="A130" s="31" t="s">
        <v>54</v>
      </c>
      <c r="B130" s="29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</row>
    <row r="131" spans="1:18" ht="15" thickBot="1">
      <c r="A131" s="31" t="s">
        <v>2</v>
      </c>
      <c r="B131" s="29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</row>
    <row r="132" spans="1:18" ht="15" thickBot="1">
      <c r="A132" s="31" t="s">
        <v>37</v>
      </c>
      <c r="B132" s="29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</row>
    <row r="133" spans="1:18" ht="15" thickBot="1">
      <c r="A133" s="30"/>
      <c r="B133" s="29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</row>
    <row r="134" spans="1:18" ht="15" thickBot="1">
      <c r="A134" s="75" t="s">
        <v>4</v>
      </c>
      <c r="B134" s="5" t="s">
        <v>5</v>
      </c>
      <c r="C134" s="77" t="s">
        <v>6</v>
      </c>
      <c r="D134" s="78" t="s">
        <v>7</v>
      </c>
      <c r="E134" s="78"/>
      <c r="F134" s="78"/>
      <c r="G134" s="79" t="s">
        <v>8</v>
      </c>
      <c r="H134" s="77" t="s">
        <v>9</v>
      </c>
      <c r="I134" s="77"/>
      <c r="J134" s="77"/>
      <c r="K134" s="77"/>
      <c r="L134" s="77"/>
      <c r="M134" s="82" t="s">
        <v>10</v>
      </c>
      <c r="N134" s="82"/>
      <c r="O134" s="82"/>
      <c r="P134" s="82"/>
      <c r="Q134" s="82"/>
      <c r="R134" s="82"/>
    </row>
    <row r="135" spans="1:18" ht="27" thickBot="1">
      <c r="A135" s="76"/>
      <c r="B135" s="5" t="s">
        <v>11</v>
      </c>
      <c r="C135" s="77"/>
      <c r="D135" s="78"/>
      <c r="E135" s="78"/>
      <c r="F135" s="78"/>
      <c r="G135" s="80"/>
      <c r="H135" s="81"/>
      <c r="I135" s="81"/>
      <c r="J135" s="81"/>
      <c r="K135" s="81"/>
      <c r="L135" s="81"/>
      <c r="M135" s="83"/>
      <c r="N135" s="83"/>
      <c r="O135" s="83"/>
      <c r="P135" s="83"/>
      <c r="Q135" s="83"/>
      <c r="R135" s="83"/>
    </row>
    <row r="136" spans="1:18" ht="15" thickBot="1">
      <c r="A136" s="76"/>
      <c r="B136" s="6"/>
      <c r="C136" s="7" t="s">
        <v>12</v>
      </c>
      <c r="D136" s="82" t="s">
        <v>12</v>
      </c>
      <c r="E136" s="82"/>
      <c r="F136" s="82"/>
      <c r="G136" s="80"/>
      <c r="H136" s="84" t="s">
        <v>13</v>
      </c>
      <c r="I136" s="84"/>
      <c r="J136" s="84"/>
      <c r="K136" s="84"/>
      <c r="L136" s="84"/>
      <c r="M136" s="82" t="s">
        <v>13</v>
      </c>
      <c r="N136" s="82"/>
      <c r="O136" s="82"/>
      <c r="P136" s="82"/>
      <c r="Q136" s="82"/>
      <c r="R136" s="82"/>
    </row>
    <row r="137" spans="1:18" ht="27" thickBot="1">
      <c r="A137" s="6"/>
      <c r="B137" s="6"/>
      <c r="C137" s="6"/>
      <c r="D137" s="6" t="s">
        <v>14</v>
      </c>
      <c r="E137" s="6" t="s">
        <v>15</v>
      </c>
      <c r="F137" s="5" t="s">
        <v>16</v>
      </c>
      <c r="G137" s="6" t="s">
        <v>17</v>
      </c>
      <c r="H137" s="5" t="s">
        <v>18</v>
      </c>
      <c r="I137" s="5" t="s">
        <v>19</v>
      </c>
      <c r="J137" s="5" t="s">
        <v>20</v>
      </c>
      <c r="K137" s="5" t="s">
        <v>21</v>
      </c>
      <c r="L137" s="5" t="s">
        <v>22</v>
      </c>
      <c r="M137" s="5" t="s">
        <v>23</v>
      </c>
      <c r="N137" s="6" t="s">
        <v>24</v>
      </c>
      <c r="O137" s="5" t="s">
        <v>25</v>
      </c>
      <c r="P137" s="5" t="s">
        <v>26</v>
      </c>
      <c r="Q137" s="10" t="s">
        <v>27</v>
      </c>
      <c r="R137" s="5" t="s">
        <v>28</v>
      </c>
    </row>
    <row r="138" spans="1:18" ht="15" thickBot="1">
      <c r="A138" s="11"/>
      <c r="B138" s="6" t="s">
        <v>29</v>
      </c>
      <c r="C138" s="11"/>
      <c r="D138" s="12"/>
      <c r="E138" s="12"/>
      <c r="F138" s="12"/>
      <c r="G138" s="12"/>
      <c r="H138" s="12"/>
      <c r="I138" s="12"/>
      <c r="J138" s="12"/>
      <c r="K138" s="12"/>
      <c r="L138" s="12"/>
      <c r="M138" s="11"/>
      <c r="N138" s="11"/>
      <c r="O138" s="11"/>
      <c r="P138" s="11"/>
      <c r="Q138" s="12"/>
      <c r="R138" s="11"/>
    </row>
    <row r="139" spans="1:18" ht="39.75" thickBot="1">
      <c r="A139" s="37">
        <v>45</v>
      </c>
      <c r="B139" s="14" t="s">
        <v>62</v>
      </c>
      <c r="C139" s="54" t="s">
        <v>63</v>
      </c>
      <c r="D139" s="12">
        <v>0.85</v>
      </c>
      <c r="E139" s="12">
        <v>2.5</v>
      </c>
      <c r="F139" s="43">
        <v>5.2</v>
      </c>
      <c r="G139" s="43">
        <v>36.7</v>
      </c>
      <c r="H139" s="34">
        <v>0.02</v>
      </c>
      <c r="I139" s="34">
        <v>0.01</v>
      </c>
      <c r="J139" s="34">
        <v>9.9</v>
      </c>
      <c r="K139" s="34">
        <v>0</v>
      </c>
      <c r="L139" s="34">
        <v>0.65</v>
      </c>
      <c r="M139" s="34">
        <v>26.1</v>
      </c>
      <c r="N139" s="34">
        <v>18</v>
      </c>
      <c r="O139" s="34">
        <v>8.4</v>
      </c>
      <c r="P139" s="34">
        <v>0.3</v>
      </c>
      <c r="Q139" s="34">
        <v>0.01</v>
      </c>
      <c r="R139" s="34">
        <v>0</v>
      </c>
    </row>
    <row r="140" spans="1:18" ht="39.75" thickBot="1">
      <c r="A140" s="37">
        <v>279</v>
      </c>
      <c r="B140" s="14" t="s">
        <v>59</v>
      </c>
      <c r="C140" s="54" t="s">
        <v>83</v>
      </c>
      <c r="D140" s="34">
        <v>7.56</v>
      </c>
      <c r="E140" s="34">
        <v>7.5</v>
      </c>
      <c r="F140" s="34">
        <v>10.26</v>
      </c>
      <c r="G140" s="34">
        <v>155</v>
      </c>
      <c r="H140" s="34">
        <v>2.43</v>
      </c>
      <c r="I140" s="34">
        <v>2.97</v>
      </c>
      <c r="J140" s="34">
        <v>2.18</v>
      </c>
      <c r="K140" s="34">
        <v>5.22</v>
      </c>
      <c r="L140" s="34">
        <v>4.23</v>
      </c>
      <c r="M140" s="34">
        <v>18.18</v>
      </c>
      <c r="N140" s="34">
        <v>11.7</v>
      </c>
      <c r="O140" s="34">
        <v>40.32</v>
      </c>
      <c r="P140" s="34">
        <v>3.96</v>
      </c>
      <c r="Q140" s="34">
        <v>0</v>
      </c>
      <c r="R140" s="34">
        <v>0</v>
      </c>
    </row>
    <row r="141" spans="1:18" ht="27" thickBot="1">
      <c r="A141" s="37">
        <v>303</v>
      </c>
      <c r="B141" s="14" t="s">
        <v>60</v>
      </c>
      <c r="C141" s="54" t="s">
        <v>57</v>
      </c>
      <c r="D141" s="34">
        <v>4.57</v>
      </c>
      <c r="E141" s="34">
        <v>6.18</v>
      </c>
      <c r="F141" s="34">
        <v>59.76</v>
      </c>
      <c r="G141" s="34">
        <v>145.5</v>
      </c>
      <c r="H141" s="34">
        <v>0.18</v>
      </c>
      <c r="I141" s="34">
        <v>0.08</v>
      </c>
      <c r="J141" s="34">
        <v>0</v>
      </c>
      <c r="K141" s="34">
        <v>8.04</v>
      </c>
      <c r="L141" s="34">
        <v>0.26</v>
      </c>
      <c r="M141" s="34">
        <v>12.98</v>
      </c>
      <c r="N141" s="34">
        <v>60.36</v>
      </c>
      <c r="O141" s="34">
        <v>67.5</v>
      </c>
      <c r="P141" s="34">
        <v>5.6</v>
      </c>
      <c r="Q141" s="34">
        <v>0.52</v>
      </c>
      <c r="R141" s="34">
        <v>0.01</v>
      </c>
    </row>
    <row r="142" spans="1:18" ht="15" thickBot="1">
      <c r="A142" s="37" t="s">
        <v>45</v>
      </c>
      <c r="B142" s="14" t="s">
        <v>39</v>
      </c>
      <c r="C142" s="37">
        <v>40</v>
      </c>
      <c r="D142" s="12">
        <v>2.24</v>
      </c>
      <c r="E142" s="12">
        <v>0.44</v>
      </c>
      <c r="F142" s="43">
        <v>19.76</v>
      </c>
      <c r="G142" s="43">
        <v>92.03</v>
      </c>
      <c r="H142" s="43">
        <v>0.21</v>
      </c>
      <c r="I142" s="43">
        <v>0.14</v>
      </c>
      <c r="J142" s="43">
        <v>0.28</v>
      </c>
      <c r="K142" s="43">
        <v>0</v>
      </c>
      <c r="L142" s="43">
        <v>0.2</v>
      </c>
      <c r="M142" s="43">
        <v>9.2</v>
      </c>
      <c r="N142" s="12">
        <v>42.4</v>
      </c>
      <c r="O142" s="43">
        <v>10</v>
      </c>
      <c r="P142" s="43">
        <v>1.25</v>
      </c>
      <c r="Q142" s="43">
        <v>0.46</v>
      </c>
      <c r="R142" s="43">
        <v>0</v>
      </c>
    </row>
    <row r="143" spans="1:18" ht="27" thickBot="1">
      <c r="A143" s="37" t="s">
        <v>45</v>
      </c>
      <c r="B143" s="14" t="s">
        <v>31</v>
      </c>
      <c r="C143" s="37">
        <v>25</v>
      </c>
      <c r="D143" s="12">
        <v>1.69</v>
      </c>
      <c r="E143" s="12">
        <v>0.21</v>
      </c>
      <c r="F143" s="43">
        <v>12.54</v>
      </c>
      <c r="G143" s="43">
        <v>58.81</v>
      </c>
      <c r="H143" s="43">
        <v>0.02</v>
      </c>
      <c r="I143" s="43">
        <v>0</v>
      </c>
      <c r="J143" s="43">
        <v>0</v>
      </c>
      <c r="K143" s="43">
        <v>0</v>
      </c>
      <c r="L143" s="43">
        <v>0.26</v>
      </c>
      <c r="M143" s="43">
        <v>4.6</v>
      </c>
      <c r="N143" s="12">
        <v>17.4</v>
      </c>
      <c r="O143" s="43">
        <v>6.6</v>
      </c>
      <c r="P143" s="43">
        <v>0.22</v>
      </c>
      <c r="Q143" s="43">
        <v>0.21</v>
      </c>
      <c r="R143" s="43">
        <v>0.01</v>
      </c>
    </row>
    <row r="144" spans="1:18" ht="15" thickBot="1">
      <c r="A144" s="37">
        <v>377</v>
      </c>
      <c r="B144" s="14" t="s">
        <v>50</v>
      </c>
      <c r="C144" s="37">
        <v>200</v>
      </c>
      <c r="D144" s="12">
        <v>0.13</v>
      </c>
      <c r="E144" s="12">
        <v>0.02</v>
      </c>
      <c r="F144" s="43">
        <v>15.2</v>
      </c>
      <c r="G144" s="43">
        <v>62</v>
      </c>
      <c r="H144" s="43">
        <v>0</v>
      </c>
      <c r="I144" s="43">
        <v>0</v>
      </c>
      <c r="J144" s="43">
        <v>2.83</v>
      </c>
      <c r="K144" s="43">
        <v>0</v>
      </c>
      <c r="L144" s="43">
        <v>0</v>
      </c>
      <c r="M144" s="43">
        <v>14.2</v>
      </c>
      <c r="N144" s="12">
        <v>4.4</v>
      </c>
      <c r="O144" s="43">
        <v>2.4</v>
      </c>
      <c r="P144" s="43">
        <v>0.36</v>
      </c>
      <c r="Q144" s="43">
        <v>0</v>
      </c>
      <c r="R144" s="43">
        <v>0</v>
      </c>
    </row>
    <row r="145" spans="1:18" ht="27" thickBot="1">
      <c r="A145" s="39" t="s">
        <v>45</v>
      </c>
      <c r="B145" s="38" t="s">
        <v>32</v>
      </c>
      <c r="C145" s="39">
        <v>120</v>
      </c>
      <c r="D145" s="49">
        <v>0.48</v>
      </c>
      <c r="E145" s="49">
        <v>0.48</v>
      </c>
      <c r="F145" s="49">
        <v>12.24</v>
      </c>
      <c r="G145" s="49">
        <v>57.6</v>
      </c>
      <c r="H145" s="49">
        <v>0.02</v>
      </c>
      <c r="I145" s="49">
        <v>0.01</v>
      </c>
      <c r="J145" s="49">
        <v>10</v>
      </c>
      <c r="K145" s="49">
        <v>0</v>
      </c>
      <c r="L145" s="49">
        <v>0.45</v>
      </c>
      <c r="M145" s="49">
        <v>16</v>
      </c>
      <c r="N145" s="49">
        <v>11</v>
      </c>
      <c r="O145" s="49">
        <v>9</v>
      </c>
      <c r="P145" s="49">
        <v>2.2</v>
      </c>
      <c r="Q145" s="49">
        <v>35</v>
      </c>
      <c r="R145" s="49">
        <v>2.4</v>
      </c>
    </row>
    <row r="146" spans="1:18" ht="15" thickBot="1">
      <c r="A146" s="11"/>
      <c r="B146" s="18"/>
      <c r="C146" s="11"/>
      <c r="D146" s="12"/>
      <c r="E146" s="12"/>
      <c r="F146" s="12"/>
      <c r="G146" s="12"/>
      <c r="H146" s="12"/>
      <c r="I146" s="12"/>
      <c r="J146" s="12"/>
      <c r="K146" s="12"/>
      <c r="L146" s="12"/>
      <c r="M146" s="11"/>
      <c r="N146" s="11"/>
      <c r="O146" s="11"/>
      <c r="P146" s="11"/>
      <c r="Q146" s="12"/>
      <c r="R146" s="11"/>
    </row>
    <row r="147" spans="1:18" ht="27" thickBot="1">
      <c r="A147" s="21"/>
      <c r="B147" s="22" t="s">
        <v>33</v>
      </c>
      <c r="C147" s="21">
        <f>SUM(C139:C146)</f>
        <v>385</v>
      </c>
      <c r="D147" s="21">
        <f aca="true" t="shared" si="5" ref="D147:R147">SUM(D139:D146)</f>
        <v>17.52</v>
      </c>
      <c r="E147" s="21">
        <f t="shared" si="5"/>
        <v>17.330000000000002</v>
      </c>
      <c r="F147" s="21">
        <f t="shared" si="5"/>
        <v>134.96</v>
      </c>
      <c r="G147" s="21">
        <f t="shared" si="5"/>
        <v>607.64</v>
      </c>
      <c r="H147" s="21">
        <f t="shared" si="5"/>
        <v>2.8800000000000003</v>
      </c>
      <c r="I147" s="21">
        <f t="shared" si="5"/>
        <v>3.21</v>
      </c>
      <c r="J147" s="21">
        <f t="shared" si="5"/>
        <v>25.189999999999998</v>
      </c>
      <c r="K147" s="21">
        <f t="shared" si="5"/>
        <v>13.259999999999998</v>
      </c>
      <c r="L147" s="21">
        <f t="shared" si="5"/>
        <v>6.050000000000001</v>
      </c>
      <c r="M147" s="21">
        <f t="shared" si="5"/>
        <v>101.26</v>
      </c>
      <c r="N147" s="21">
        <f t="shared" si="5"/>
        <v>165.26000000000002</v>
      </c>
      <c r="O147" s="21">
        <f t="shared" si="5"/>
        <v>144.22</v>
      </c>
      <c r="P147" s="21">
        <f t="shared" si="5"/>
        <v>13.89</v>
      </c>
      <c r="Q147" s="21">
        <f t="shared" si="5"/>
        <v>36.2</v>
      </c>
      <c r="R147" s="21">
        <f t="shared" si="5"/>
        <v>2.42</v>
      </c>
    </row>
    <row r="148" spans="1:18" ht="15" thickBot="1">
      <c r="A148" s="11"/>
      <c r="B148" s="25"/>
      <c r="C148" s="40"/>
      <c r="D148" s="40"/>
      <c r="E148" s="41"/>
      <c r="F148" s="41"/>
      <c r="G148" s="41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</row>
    <row r="150" ht="15" thickBot="1"/>
    <row r="151" spans="1:18" ht="15" thickBot="1">
      <c r="A151" s="31" t="s">
        <v>61</v>
      </c>
      <c r="B151" s="29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</row>
    <row r="152" spans="1:18" ht="15" thickBot="1">
      <c r="A152" s="31" t="s">
        <v>54</v>
      </c>
      <c r="B152" s="29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</row>
    <row r="153" spans="1:18" ht="15" thickBot="1">
      <c r="A153" s="31" t="s">
        <v>2</v>
      </c>
      <c r="B153" s="29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</row>
    <row r="154" spans="1:18" ht="15" thickBot="1">
      <c r="A154" s="31" t="s">
        <v>37</v>
      </c>
      <c r="B154" s="29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</row>
    <row r="155" spans="1:18" ht="15" thickBot="1">
      <c r="A155" s="30"/>
      <c r="B155" s="29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</row>
    <row r="156" spans="1:18" ht="15" thickBot="1">
      <c r="A156" s="75" t="s">
        <v>4</v>
      </c>
      <c r="B156" s="5" t="s">
        <v>5</v>
      </c>
      <c r="C156" s="77" t="s">
        <v>6</v>
      </c>
      <c r="D156" s="78" t="s">
        <v>7</v>
      </c>
      <c r="E156" s="78"/>
      <c r="F156" s="78"/>
      <c r="G156" s="79" t="s">
        <v>8</v>
      </c>
      <c r="H156" s="77" t="s">
        <v>9</v>
      </c>
      <c r="I156" s="77"/>
      <c r="J156" s="77"/>
      <c r="K156" s="77"/>
      <c r="L156" s="77"/>
      <c r="M156" s="82" t="s">
        <v>10</v>
      </c>
      <c r="N156" s="82"/>
      <c r="O156" s="82"/>
      <c r="P156" s="82"/>
      <c r="Q156" s="82"/>
      <c r="R156" s="82"/>
    </row>
    <row r="157" spans="1:18" ht="27" thickBot="1">
      <c r="A157" s="76"/>
      <c r="B157" s="5" t="s">
        <v>11</v>
      </c>
      <c r="C157" s="77"/>
      <c r="D157" s="78"/>
      <c r="E157" s="78"/>
      <c r="F157" s="78"/>
      <c r="G157" s="80"/>
      <c r="H157" s="81"/>
      <c r="I157" s="81"/>
      <c r="J157" s="81"/>
      <c r="K157" s="81"/>
      <c r="L157" s="81"/>
      <c r="M157" s="83"/>
      <c r="N157" s="83"/>
      <c r="O157" s="83"/>
      <c r="P157" s="83"/>
      <c r="Q157" s="83"/>
      <c r="R157" s="83"/>
    </row>
    <row r="158" spans="1:18" ht="15" thickBot="1">
      <c r="A158" s="76"/>
      <c r="B158" s="6"/>
      <c r="C158" s="7" t="s">
        <v>12</v>
      </c>
      <c r="D158" s="82" t="s">
        <v>12</v>
      </c>
      <c r="E158" s="82"/>
      <c r="F158" s="82"/>
      <c r="G158" s="80"/>
      <c r="H158" s="84" t="s">
        <v>13</v>
      </c>
      <c r="I158" s="84"/>
      <c r="J158" s="84"/>
      <c r="K158" s="84"/>
      <c r="L158" s="84"/>
      <c r="M158" s="82" t="s">
        <v>13</v>
      </c>
      <c r="N158" s="82"/>
      <c r="O158" s="82"/>
      <c r="P158" s="82"/>
      <c r="Q158" s="82"/>
      <c r="R158" s="82"/>
    </row>
    <row r="159" spans="1:18" ht="27" thickBot="1">
      <c r="A159" s="6"/>
      <c r="B159" s="6"/>
      <c r="C159" s="6"/>
      <c r="D159" s="6" t="s">
        <v>14</v>
      </c>
      <c r="E159" s="6" t="s">
        <v>15</v>
      </c>
      <c r="F159" s="5" t="s">
        <v>16</v>
      </c>
      <c r="G159" s="6" t="s">
        <v>17</v>
      </c>
      <c r="H159" s="5" t="s">
        <v>18</v>
      </c>
      <c r="I159" s="5" t="s">
        <v>19</v>
      </c>
      <c r="J159" s="5" t="s">
        <v>20</v>
      </c>
      <c r="K159" s="5" t="s">
        <v>21</v>
      </c>
      <c r="L159" s="5" t="s">
        <v>22</v>
      </c>
      <c r="M159" s="5" t="s">
        <v>23</v>
      </c>
      <c r="N159" s="6" t="s">
        <v>24</v>
      </c>
      <c r="O159" s="5" t="s">
        <v>25</v>
      </c>
      <c r="P159" s="5" t="s">
        <v>26</v>
      </c>
      <c r="Q159" s="10" t="s">
        <v>27</v>
      </c>
      <c r="R159" s="5" t="s">
        <v>28</v>
      </c>
    </row>
    <row r="160" spans="1:18" ht="15" thickBot="1">
      <c r="A160" s="11"/>
      <c r="B160" s="6" t="s">
        <v>29</v>
      </c>
      <c r="C160" s="11"/>
      <c r="D160" s="12"/>
      <c r="E160" s="12"/>
      <c r="F160" s="12"/>
      <c r="G160" s="12"/>
      <c r="H160" s="12"/>
      <c r="I160" s="12"/>
      <c r="J160" s="12"/>
      <c r="K160" s="12"/>
      <c r="L160" s="12"/>
      <c r="M160" s="11"/>
      <c r="N160" s="11"/>
      <c r="O160" s="11"/>
      <c r="P160" s="11"/>
      <c r="Q160" s="12"/>
      <c r="R160" s="11"/>
    </row>
    <row r="161" spans="1:18" ht="27" thickBot="1">
      <c r="A161" s="32">
        <v>71</v>
      </c>
      <c r="B161" s="14" t="s">
        <v>41</v>
      </c>
      <c r="C161" s="39">
        <v>60</v>
      </c>
      <c r="D161" s="12">
        <v>0.64</v>
      </c>
      <c r="E161" s="12">
        <v>3.69</v>
      </c>
      <c r="F161" s="43">
        <v>2.07</v>
      </c>
      <c r="G161" s="43">
        <v>7</v>
      </c>
      <c r="H161" s="43">
        <v>0.027</v>
      </c>
      <c r="I161" s="43">
        <v>0.021</v>
      </c>
      <c r="J161" s="43">
        <v>14.94</v>
      </c>
      <c r="K161" s="43">
        <v>0</v>
      </c>
      <c r="L161" s="43">
        <v>0</v>
      </c>
      <c r="M161" s="43">
        <v>29.13</v>
      </c>
      <c r="N161" s="12">
        <v>0</v>
      </c>
      <c r="O161" s="43">
        <v>0</v>
      </c>
      <c r="P161" s="43">
        <v>0.44</v>
      </c>
      <c r="Q161" s="43">
        <v>0</v>
      </c>
      <c r="R161" s="43">
        <v>0</v>
      </c>
    </row>
    <row r="162" spans="1:18" ht="27" thickBot="1">
      <c r="A162" s="37">
        <v>234</v>
      </c>
      <c r="B162" s="14" t="s">
        <v>101</v>
      </c>
      <c r="C162" s="37" t="s">
        <v>96</v>
      </c>
      <c r="D162" s="12">
        <v>13</v>
      </c>
      <c r="E162" s="12">
        <v>4.52</v>
      </c>
      <c r="F162" s="43">
        <v>5.08</v>
      </c>
      <c r="G162" s="43">
        <v>143.8</v>
      </c>
      <c r="H162" s="43">
        <v>0.09</v>
      </c>
      <c r="I162" s="43">
        <v>0</v>
      </c>
      <c r="J162" s="43">
        <v>0</v>
      </c>
      <c r="K162" s="43">
        <v>0.05</v>
      </c>
      <c r="L162" s="43">
        <v>4.14</v>
      </c>
      <c r="M162" s="43">
        <v>46.8</v>
      </c>
      <c r="N162" s="12">
        <v>163.8</v>
      </c>
      <c r="O162" s="43">
        <v>18.09</v>
      </c>
      <c r="P162" s="43">
        <v>1.44</v>
      </c>
      <c r="Q162" s="43">
        <v>0</v>
      </c>
      <c r="R162" s="43">
        <v>0</v>
      </c>
    </row>
    <row r="163" spans="1:18" ht="27" thickBot="1">
      <c r="A163" s="37">
        <v>310</v>
      </c>
      <c r="B163" s="14" t="s">
        <v>49</v>
      </c>
      <c r="C163" s="37">
        <v>150</v>
      </c>
      <c r="D163" s="12">
        <v>2.88</v>
      </c>
      <c r="E163" s="12">
        <v>5.66</v>
      </c>
      <c r="F163" s="12">
        <v>20</v>
      </c>
      <c r="G163" s="12">
        <v>145</v>
      </c>
      <c r="H163" s="44">
        <v>0.15</v>
      </c>
      <c r="I163" s="44">
        <v>0.105</v>
      </c>
      <c r="J163" s="43">
        <v>20.6</v>
      </c>
      <c r="K163" s="43">
        <v>0.03</v>
      </c>
      <c r="L163" s="44">
        <v>0.21</v>
      </c>
      <c r="M163" s="43">
        <v>19.5</v>
      </c>
      <c r="N163" s="12">
        <v>79.7</v>
      </c>
      <c r="O163" s="43">
        <v>29</v>
      </c>
      <c r="P163" s="43">
        <v>1.17</v>
      </c>
      <c r="Q163" s="44">
        <v>0</v>
      </c>
      <c r="R163" s="43">
        <v>0</v>
      </c>
    </row>
    <row r="164" spans="1:18" ht="15" thickBot="1">
      <c r="A164" s="55">
        <v>376</v>
      </c>
      <c r="B164" s="56" t="s">
        <v>71</v>
      </c>
      <c r="C164" s="57">
        <v>200</v>
      </c>
      <c r="D164" s="36">
        <v>0.2</v>
      </c>
      <c r="E164" s="36">
        <v>0</v>
      </c>
      <c r="F164" s="36">
        <v>14</v>
      </c>
      <c r="G164" s="36">
        <v>60</v>
      </c>
      <c r="H164" s="36">
        <v>0</v>
      </c>
      <c r="I164" s="36">
        <v>0</v>
      </c>
      <c r="J164" s="36">
        <v>0.03</v>
      </c>
      <c r="K164" s="36">
        <v>0</v>
      </c>
      <c r="L164" s="36">
        <v>0</v>
      </c>
      <c r="M164" s="36">
        <v>6</v>
      </c>
      <c r="N164" s="36">
        <v>0</v>
      </c>
      <c r="O164" s="36">
        <v>0</v>
      </c>
      <c r="P164" s="36">
        <v>0.4</v>
      </c>
      <c r="Q164" s="34">
        <v>0</v>
      </c>
      <c r="R164" s="34">
        <v>0</v>
      </c>
    </row>
    <row r="165" spans="1:18" ht="27" thickBot="1">
      <c r="A165" s="37" t="s">
        <v>45</v>
      </c>
      <c r="B165" s="14" t="s">
        <v>31</v>
      </c>
      <c r="C165" s="54" t="s">
        <v>64</v>
      </c>
      <c r="D165" s="12">
        <v>1.69</v>
      </c>
      <c r="E165" s="12">
        <v>0.21</v>
      </c>
      <c r="F165" s="43">
        <v>12.54</v>
      </c>
      <c r="G165" s="34">
        <v>58.8</v>
      </c>
      <c r="H165" s="34">
        <v>0.04</v>
      </c>
      <c r="I165" s="34">
        <v>0.01</v>
      </c>
      <c r="J165" s="34">
        <v>0</v>
      </c>
      <c r="K165" s="34">
        <v>0</v>
      </c>
      <c r="L165" s="34">
        <v>0.44</v>
      </c>
      <c r="M165" s="34">
        <v>8</v>
      </c>
      <c r="N165" s="34">
        <v>26</v>
      </c>
      <c r="O165" s="34">
        <v>5.6</v>
      </c>
      <c r="P165" s="34">
        <v>0.44</v>
      </c>
      <c r="Q165" s="34">
        <v>0</v>
      </c>
      <c r="R165" s="34">
        <v>0</v>
      </c>
    </row>
    <row r="166" spans="1:18" ht="15" thickBot="1">
      <c r="A166" s="37" t="s">
        <v>45</v>
      </c>
      <c r="B166" s="14" t="s">
        <v>39</v>
      </c>
      <c r="C166" s="54" t="s">
        <v>64</v>
      </c>
      <c r="D166" s="34">
        <v>1.4</v>
      </c>
      <c r="E166" s="34">
        <v>0.28</v>
      </c>
      <c r="F166" s="34">
        <v>12.35</v>
      </c>
      <c r="G166" s="34">
        <v>57.52</v>
      </c>
      <c r="H166" s="34">
        <v>0.13</v>
      </c>
      <c r="I166" s="34">
        <v>0.09</v>
      </c>
      <c r="J166" s="34">
        <v>0.18</v>
      </c>
      <c r="K166" s="34">
        <v>0</v>
      </c>
      <c r="L166" s="34">
        <v>0.13</v>
      </c>
      <c r="M166" s="34">
        <v>5.75</v>
      </c>
      <c r="N166" s="34">
        <v>26.5</v>
      </c>
      <c r="O166" s="34">
        <v>6.25</v>
      </c>
      <c r="P166" s="34">
        <v>0.78</v>
      </c>
      <c r="Q166" s="34">
        <v>0.29</v>
      </c>
      <c r="R166" s="34">
        <v>0</v>
      </c>
    </row>
    <row r="167" spans="1:18" ht="66" thickBot="1">
      <c r="A167" s="37" t="s">
        <v>45</v>
      </c>
      <c r="B167" s="14" t="s">
        <v>105</v>
      </c>
      <c r="C167" s="37">
        <v>200</v>
      </c>
      <c r="D167" s="34">
        <v>5.6</v>
      </c>
      <c r="E167" s="34">
        <v>5</v>
      </c>
      <c r="F167" s="34">
        <v>21.6</v>
      </c>
      <c r="G167" s="34">
        <v>154</v>
      </c>
      <c r="H167" s="34">
        <v>0</v>
      </c>
      <c r="I167" s="34">
        <v>0.25</v>
      </c>
      <c r="J167" s="34">
        <v>0.9</v>
      </c>
      <c r="K167" s="34">
        <v>57.5</v>
      </c>
      <c r="L167" s="34">
        <v>0.12</v>
      </c>
      <c r="M167" s="34">
        <v>125</v>
      </c>
      <c r="N167" s="34">
        <v>136.25</v>
      </c>
      <c r="O167" s="34">
        <v>12.5</v>
      </c>
      <c r="P167" s="34">
        <v>0</v>
      </c>
      <c r="Q167" s="34">
        <v>0.5</v>
      </c>
      <c r="R167" s="34">
        <v>0</v>
      </c>
    </row>
    <row r="168" spans="1:18" ht="15" thickBot="1">
      <c r="A168" s="11"/>
      <c r="B168" s="1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</row>
    <row r="169" spans="1:18" ht="27" thickBot="1">
      <c r="A169" s="21"/>
      <c r="B169" s="22" t="s">
        <v>33</v>
      </c>
      <c r="C169" s="53">
        <v>640</v>
      </c>
      <c r="D169" s="53">
        <f>SUM(D161:D168)</f>
        <v>25.409999999999997</v>
      </c>
      <c r="E169" s="53">
        <f aca="true" t="shared" si="6" ref="E169:R169">SUM(E161:E168)</f>
        <v>19.36</v>
      </c>
      <c r="F169" s="53">
        <f t="shared" si="6"/>
        <v>87.63999999999999</v>
      </c>
      <c r="G169" s="53">
        <f t="shared" si="6"/>
        <v>626.12</v>
      </c>
      <c r="H169" s="53">
        <f t="shared" si="6"/>
        <v>0.437</v>
      </c>
      <c r="I169" s="53">
        <f t="shared" si="6"/>
        <v>0.476</v>
      </c>
      <c r="J169" s="53">
        <f t="shared" si="6"/>
        <v>36.65</v>
      </c>
      <c r="K169" s="53">
        <f t="shared" si="6"/>
        <v>57.58</v>
      </c>
      <c r="L169" s="53">
        <f t="shared" si="6"/>
        <v>5.04</v>
      </c>
      <c r="M169" s="53">
        <f t="shared" si="6"/>
        <v>240.18</v>
      </c>
      <c r="N169" s="53">
        <f t="shared" si="6"/>
        <v>432.25</v>
      </c>
      <c r="O169" s="53">
        <f t="shared" si="6"/>
        <v>71.44</v>
      </c>
      <c r="P169" s="53">
        <f t="shared" si="6"/>
        <v>4.67</v>
      </c>
      <c r="Q169" s="53">
        <f t="shared" si="6"/>
        <v>0.79</v>
      </c>
      <c r="R169" s="53">
        <f t="shared" si="6"/>
        <v>0</v>
      </c>
    </row>
    <row r="170" spans="1:18" ht="15" thickBot="1">
      <c r="A170" s="11"/>
      <c r="B170" s="25"/>
      <c r="C170" s="34"/>
      <c r="D170" s="34"/>
      <c r="E170" s="50"/>
      <c r="F170" s="50"/>
      <c r="G170" s="50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</row>
    <row r="172" ht="15" thickBot="1"/>
    <row r="173" spans="1:18" ht="15" thickBot="1">
      <c r="A173" s="31" t="s">
        <v>65</v>
      </c>
      <c r="B173" s="29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</row>
    <row r="174" spans="1:18" ht="15" thickBot="1">
      <c r="A174" s="31" t="s">
        <v>54</v>
      </c>
      <c r="B174" s="29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</row>
    <row r="175" spans="1:18" ht="15" thickBot="1">
      <c r="A175" s="31" t="s">
        <v>2</v>
      </c>
      <c r="B175" s="29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</row>
    <row r="176" spans="1:18" ht="15" thickBot="1">
      <c r="A176" s="31" t="s">
        <v>37</v>
      </c>
      <c r="B176" s="29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</row>
    <row r="177" spans="1:18" ht="15" thickBot="1">
      <c r="A177" s="30"/>
      <c r="B177" s="29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</row>
    <row r="178" spans="1:18" ht="15" thickBot="1">
      <c r="A178" s="75" t="s">
        <v>4</v>
      </c>
      <c r="B178" s="5" t="s">
        <v>5</v>
      </c>
      <c r="C178" s="77" t="s">
        <v>6</v>
      </c>
      <c r="D178" s="78" t="s">
        <v>7</v>
      </c>
      <c r="E178" s="78"/>
      <c r="F178" s="78"/>
      <c r="G178" s="79" t="s">
        <v>8</v>
      </c>
      <c r="H178" s="77" t="s">
        <v>9</v>
      </c>
      <c r="I178" s="77"/>
      <c r="J178" s="77"/>
      <c r="K178" s="77"/>
      <c r="L178" s="77"/>
      <c r="M178" s="82" t="s">
        <v>10</v>
      </c>
      <c r="N178" s="82"/>
      <c r="O178" s="82"/>
      <c r="P178" s="82"/>
      <c r="Q178" s="82"/>
      <c r="R178" s="82"/>
    </row>
    <row r="179" spans="1:18" ht="27" thickBot="1">
      <c r="A179" s="76"/>
      <c r="B179" s="5" t="s">
        <v>11</v>
      </c>
      <c r="C179" s="77"/>
      <c r="D179" s="78"/>
      <c r="E179" s="78"/>
      <c r="F179" s="78"/>
      <c r="G179" s="80"/>
      <c r="H179" s="81"/>
      <c r="I179" s="81"/>
      <c r="J179" s="81"/>
      <c r="K179" s="81"/>
      <c r="L179" s="81"/>
      <c r="M179" s="83"/>
      <c r="N179" s="83"/>
      <c r="O179" s="83"/>
      <c r="P179" s="83"/>
      <c r="Q179" s="83"/>
      <c r="R179" s="83"/>
    </row>
    <row r="180" spans="1:18" ht="15" thickBot="1">
      <c r="A180" s="76"/>
      <c r="B180" s="6"/>
      <c r="C180" s="7" t="s">
        <v>12</v>
      </c>
      <c r="D180" s="82" t="s">
        <v>12</v>
      </c>
      <c r="E180" s="82"/>
      <c r="F180" s="82"/>
      <c r="G180" s="80"/>
      <c r="H180" s="84" t="s">
        <v>13</v>
      </c>
      <c r="I180" s="84"/>
      <c r="J180" s="84"/>
      <c r="K180" s="84"/>
      <c r="L180" s="84"/>
      <c r="M180" s="82" t="s">
        <v>13</v>
      </c>
      <c r="N180" s="82"/>
      <c r="O180" s="82"/>
      <c r="P180" s="82"/>
      <c r="Q180" s="82"/>
      <c r="R180" s="82"/>
    </row>
    <row r="181" spans="1:18" ht="27" thickBot="1">
      <c r="A181" s="6"/>
      <c r="B181" s="6"/>
      <c r="C181" s="6"/>
      <c r="D181" s="6" t="s">
        <v>14</v>
      </c>
      <c r="E181" s="6" t="s">
        <v>15</v>
      </c>
      <c r="F181" s="5" t="s">
        <v>16</v>
      </c>
      <c r="G181" s="6" t="s">
        <v>17</v>
      </c>
      <c r="H181" s="5" t="s">
        <v>18</v>
      </c>
      <c r="I181" s="5" t="s">
        <v>19</v>
      </c>
      <c r="J181" s="5" t="s">
        <v>20</v>
      </c>
      <c r="K181" s="5" t="s">
        <v>21</v>
      </c>
      <c r="L181" s="5" t="s">
        <v>22</v>
      </c>
      <c r="M181" s="5" t="s">
        <v>23</v>
      </c>
      <c r="N181" s="6" t="s">
        <v>24</v>
      </c>
      <c r="O181" s="5" t="s">
        <v>25</v>
      </c>
      <c r="P181" s="5" t="s">
        <v>26</v>
      </c>
      <c r="Q181" s="10" t="s">
        <v>27</v>
      </c>
      <c r="R181" s="5" t="s">
        <v>28</v>
      </c>
    </row>
    <row r="182" spans="1:18" ht="15" thickBot="1">
      <c r="A182" s="11"/>
      <c r="B182" s="6" t="s">
        <v>29</v>
      </c>
      <c r="C182" s="11"/>
      <c r="D182" s="12"/>
      <c r="E182" s="12"/>
      <c r="F182" s="12"/>
      <c r="G182" s="12"/>
      <c r="H182" s="12"/>
      <c r="I182" s="12"/>
      <c r="J182" s="12"/>
      <c r="K182" s="12"/>
      <c r="L182" s="12"/>
      <c r="M182" s="11"/>
      <c r="N182" s="11"/>
      <c r="O182" s="11"/>
      <c r="P182" s="11"/>
      <c r="Q182" s="12"/>
      <c r="R182" s="11"/>
    </row>
    <row r="183" spans="1:18" ht="27" thickBot="1">
      <c r="A183" s="37">
        <v>188</v>
      </c>
      <c r="B183" s="14" t="s">
        <v>91</v>
      </c>
      <c r="C183" s="37">
        <v>160</v>
      </c>
      <c r="D183" s="12">
        <v>29.1</v>
      </c>
      <c r="E183" s="12">
        <v>22.8</v>
      </c>
      <c r="F183" s="43">
        <v>74.6</v>
      </c>
      <c r="G183" s="43">
        <v>321.5</v>
      </c>
      <c r="H183" s="43">
        <v>0.158</v>
      </c>
      <c r="I183" s="43">
        <v>0.6</v>
      </c>
      <c r="J183" s="43">
        <v>0.99</v>
      </c>
      <c r="K183" s="43">
        <v>0.135</v>
      </c>
      <c r="L183" s="43">
        <v>0.99</v>
      </c>
      <c r="M183" s="43">
        <v>408</v>
      </c>
      <c r="N183" s="12">
        <v>452</v>
      </c>
      <c r="O183" s="43">
        <v>60.7</v>
      </c>
      <c r="P183" s="43">
        <v>1.8</v>
      </c>
      <c r="Q183" s="43">
        <v>0</v>
      </c>
      <c r="R183" s="43">
        <v>0</v>
      </c>
    </row>
    <row r="184" spans="1:18" ht="27" thickBot="1">
      <c r="A184" s="37" t="s">
        <v>45</v>
      </c>
      <c r="B184" s="14" t="s">
        <v>66</v>
      </c>
      <c r="C184" s="37">
        <v>30</v>
      </c>
      <c r="D184" s="12">
        <v>2.34</v>
      </c>
      <c r="E184" s="12">
        <v>2.6</v>
      </c>
      <c r="F184" s="43">
        <v>16.32</v>
      </c>
      <c r="G184" s="43">
        <v>96.3</v>
      </c>
      <c r="H184" s="43">
        <v>0</v>
      </c>
      <c r="I184" s="43">
        <v>0.07</v>
      </c>
      <c r="J184" s="43">
        <v>0.96</v>
      </c>
      <c r="K184" s="43">
        <v>0</v>
      </c>
      <c r="L184" s="43">
        <v>0</v>
      </c>
      <c r="M184" s="43">
        <v>8.98</v>
      </c>
      <c r="N184" s="12">
        <v>7.4</v>
      </c>
      <c r="O184" s="43">
        <v>2.9</v>
      </c>
      <c r="P184" s="43">
        <v>0.08</v>
      </c>
      <c r="Q184" s="43">
        <v>0.01</v>
      </c>
      <c r="R184" s="43">
        <v>0</v>
      </c>
    </row>
    <row r="185" spans="1:18" ht="27" thickBot="1">
      <c r="A185" s="37">
        <v>382</v>
      </c>
      <c r="B185" s="14" t="s">
        <v>30</v>
      </c>
      <c r="C185" s="37">
        <v>200</v>
      </c>
      <c r="D185" s="34">
        <v>3.52</v>
      </c>
      <c r="E185" s="34">
        <v>3.72</v>
      </c>
      <c r="F185" s="34">
        <v>25.49</v>
      </c>
      <c r="G185" s="34">
        <v>118.6</v>
      </c>
      <c r="H185" s="34">
        <v>0.04</v>
      </c>
      <c r="I185" s="34">
        <v>0</v>
      </c>
      <c r="J185" s="34">
        <v>1.3</v>
      </c>
      <c r="K185" s="34">
        <v>0.01</v>
      </c>
      <c r="L185" s="34">
        <v>0</v>
      </c>
      <c r="M185" s="34">
        <v>122</v>
      </c>
      <c r="N185" s="34">
        <v>90</v>
      </c>
      <c r="O185" s="34">
        <v>14</v>
      </c>
      <c r="P185" s="34">
        <v>0.56</v>
      </c>
      <c r="Q185" s="34">
        <v>0</v>
      </c>
      <c r="R185" s="34">
        <v>0</v>
      </c>
    </row>
    <row r="186" spans="1:18" ht="27" thickBot="1">
      <c r="A186" s="37" t="s">
        <v>45</v>
      </c>
      <c r="B186" s="14" t="s">
        <v>31</v>
      </c>
      <c r="C186" s="37">
        <v>40</v>
      </c>
      <c r="D186" s="12">
        <v>2.7</v>
      </c>
      <c r="E186" s="12">
        <v>0.34</v>
      </c>
      <c r="F186" s="12">
        <v>20.06</v>
      </c>
      <c r="G186" s="43">
        <v>94.1</v>
      </c>
      <c r="H186" s="12">
        <v>0.04</v>
      </c>
      <c r="I186" s="12">
        <v>0.01</v>
      </c>
      <c r="J186" s="43">
        <v>0</v>
      </c>
      <c r="K186" s="43">
        <v>0</v>
      </c>
      <c r="L186" s="43">
        <v>0.44</v>
      </c>
      <c r="M186" s="43">
        <v>8</v>
      </c>
      <c r="N186" s="12">
        <v>26</v>
      </c>
      <c r="O186" s="43">
        <v>5.6</v>
      </c>
      <c r="P186" s="43">
        <v>0.44</v>
      </c>
      <c r="Q186" s="12">
        <v>0</v>
      </c>
      <c r="R186" s="43">
        <v>0</v>
      </c>
    </row>
    <row r="187" spans="1:18" ht="27" thickBot="1">
      <c r="A187" s="37" t="s">
        <v>45</v>
      </c>
      <c r="B187" s="14" t="s">
        <v>84</v>
      </c>
      <c r="C187" s="37">
        <v>120</v>
      </c>
      <c r="D187" s="49">
        <v>0.48</v>
      </c>
      <c r="E187" s="49">
        <v>0.48</v>
      </c>
      <c r="F187" s="49">
        <v>12.24</v>
      </c>
      <c r="G187" s="49">
        <v>57.6</v>
      </c>
      <c r="H187" s="49">
        <v>0.02</v>
      </c>
      <c r="I187" s="49">
        <v>0.01</v>
      </c>
      <c r="J187" s="49">
        <v>10</v>
      </c>
      <c r="K187" s="49">
        <v>0</v>
      </c>
      <c r="L187" s="49">
        <v>0.45</v>
      </c>
      <c r="M187" s="49">
        <v>16</v>
      </c>
      <c r="N187" s="49">
        <v>11</v>
      </c>
      <c r="O187" s="49">
        <v>9</v>
      </c>
      <c r="P187" s="49">
        <v>2.2</v>
      </c>
      <c r="Q187" s="49">
        <v>35</v>
      </c>
      <c r="R187" s="49">
        <v>2.4</v>
      </c>
    </row>
    <row r="188" spans="1:18" ht="15" thickBot="1">
      <c r="A188" s="11"/>
      <c r="B188" s="19"/>
      <c r="C188" s="44"/>
      <c r="D188" s="12"/>
      <c r="E188" s="12"/>
      <c r="F188" s="43"/>
      <c r="G188" s="43"/>
      <c r="H188" s="43"/>
      <c r="I188" s="43"/>
      <c r="J188" s="43"/>
      <c r="K188" s="43"/>
      <c r="L188" s="43"/>
      <c r="M188" s="43"/>
      <c r="N188" s="12"/>
      <c r="O188" s="43"/>
      <c r="P188" s="43"/>
      <c r="Q188" s="43"/>
      <c r="R188" s="43"/>
    </row>
    <row r="189" spans="1:18" ht="15" thickBot="1">
      <c r="A189" s="11"/>
      <c r="B189" s="19"/>
      <c r="C189" s="11"/>
      <c r="D189" s="12">
        <v>0</v>
      </c>
      <c r="E189" s="12"/>
      <c r="F189" s="12"/>
      <c r="G189" s="12"/>
      <c r="H189" s="12"/>
      <c r="I189" s="12"/>
      <c r="J189" s="12"/>
      <c r="K189" s="12"/>
      <c r="L189" s="12"/>
      <c r="M189" s="11"/>
      <c r="N189" s="11"/>
      <c r="O189" s="11"/>
      <c r="P189" s="11"/>
      <c r="Q189" s="12"/>
      <c r="R189" s="11"/>
    </row>
    <row r="190" spans="1:18" ht="27" thickBot="1">
      <c r="A190" s="21"/>
      <c r="B190" s="22" t="s">
        <v>33</v>
      </c>
      <c r="C190" s="21">
        <f>SUM(C183:C189)</f>
        <v>550</v>
      </c>
      <c r="D190" s="21">
        <f aca="true" t="shared" si="7" ref="D190:R190">SUM(D183:D189)</f>
        <v>38.14</v>
      </c>
      <c r="E190" s="21">
        <f t="shared" si="7"/>
        <v>29.94</v>
      </c>
      <c r="F190" s="21">
        <f t="shared" si="7"/>
        <v>148.70999999999998</v>
      </c>
      <c r="G190" s="21">
        <f t="shared" si="7"/>
        <v>688.1</v>
      </c>
      <c r="H190" s="21">
        <f t="shared" si="7"/>
        <v>0.258</v>
      </c>
      <c r="I190" s="21">
        <f t="shared" si="7"/>
        <v>0.69</v>
      </c>
      <c r="J190" s="21">
        <f t="shared" si="7"/>
        <v>13.25</v>
      </c>
      <c r="K190" s="21">
        <f t="shared" si="7"/>
        <v>0.14500000000000002</v>
      </c>
      <c r="L190" s="21">
        <f t="shared" si="7"/>
        <v>1.88</v>
      </c>
      <c r="M190" s="21">
        <f t="shared" si="7"/>
        <v>562.98</v>
      </c>
      <c r="N190" s="21">
        <f t="shared" si="7"/>
        <v>586.4</v>
      </c>
      <c r="O190" s="21">
        <f t="shared" si="7"/>
        <v>92.19999999999999</v>
      </c>
      <c r="P190" s="21">
        <f t="shared" si="7"/>
        <v>5.08</v>
      </c>
      <c r="Q190" s="21">
        <f t="shared" si="7"/>
        <v>35.01</v>
      </c>
      <c r="R190" s="21">
        <f t="shared" si="7"/>
        <v>2.4</v>
      </c>
    </row>
    <row r="191" spans="1:18" ht="15" thickBot="1">
      <c r="A191" s="11"/>
      <c r="B191" s="25"/>
      <c r="C191" s="40"/>
      <c r="D191" s="40"/>
      <c r="E191" s="41"/>
      <c r="F191" s="41"/>
      <c r="G191" s="41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</row>
    <row r="193" ht="15" thickBot="1"/>
    <row r="194" spans="1:18" ht="15" thickBot="1">
      <c r="A194" s="31" t="s">
        <v>67</v>
      </c>
      <c r="B194" s="29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</row>
    <row r="195" spans="1:18" ht="15" thickBot="1">
      <c r="A195" s="31" t="s">
        <v>68</v>
      </c>
      <c r="B195" s="29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</row>
    <row r="196" spans="1:18" ht="15" thickBot="1">
      <c r="A196" s="31" t="s">
        <v>2</v>
      </c>
      <c r="B196" s="29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</row>
    <row r="197" spans="1:18" ht="15" thickBot="1">
      <c r="A197" s="31" t="s">
        <v>37</v>
      </c>
      <c r="B197" s="29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</row>
    <row r="198" spans="1:18" ht="15" thickBot="1">
      <c r="A198" s="30"/>
      <c r="B198" s="29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</row>
    <row r="199" spans="1:18" ht="15" thickBot="1">
      <c r="A199" s="75" t="s">
        <v>4</v>
      </c>
      <c r="B199" s="5" t="s">
        <v>5</v>
      </c>
      <c r="C199" s="77" t="s">
        <v>6</v>
      </c>
      <c r="D199" s="78" t="s">
        <v>7</v>
      </c>
      <c r="E199" s="78"/>
      <c r="F199" s="78"/>
      <c r="G199" s="79" t="s">
        <v>8</v>
      </c>
      <c r="H199" s="77" t="s">
        <v>9</v>
      </c>
      <c r="I199" s="77"/>
      <c r="J199" s="77"/>
      <c r="K199" s="77"/>
      <c r="L199" s="77"/>
      <c r="M199" s="82" t="s">
        <v>10</v>
      </c>
      <c r="N199" s="82"/>
      <c r="O199" s="82"/>
      <c r="P199" s="82"/>
      <c r="Q199" s="82"/>
      <c r="R199" s="82"/>
    </row>
    <row r="200" spans="1:18" ht="27" thickBot="1">
      <c r="A200" s="76"/>
      <c r="B200" s="5" t="s">
        <v>11</v>
      </c>
      <c r="C200" s="77"/>
      <c r="D200" s="78"/>
      <c r="E200" s="78"/>
      <c r="F200" s="78"/>
      <c r="G200" s="80"/>
      <c r="H200" s="81"/>
      <c r="I200" s="81"/>
      <c r="J200" s="81"/>
      <c r="K200" s="81"/>
      <c r="L200" s="81"/>
      <c r="M200" s="83"/>
      <c r="N200" s="83"/>
      <c r="O200" s="83"/>
      <c r="P200" s="83"/>
      <c r="Q200" s="83"/>
      <c r="R200" s="83"/>
    </row>
    <row r="201" spans="1:18" ht="15" thickBot="1">
      <c r="A201" s="76"/>
      <c r="B201" s="6"/>
      <c r="C201" s="7" t="s">
        <v>12</v>
      </c>
      <c r="D201" s="82" t="s">
        <v>12</v>
      </c>
      <c r="E201" s="82"/>
      <c r="F201" s="82"/>
      <c r="G201" s="80"/>
      <c r="H201" s="84" t="s">
        <v>13</v>
      </c>
      <c r="I201" s="84"/>
      <c r="J201" s="84"/>
      <c r="K201" s="84"/>
      <c r="L201" s="84"/>
      <c r="M201" s="82" t="s">
        <v>13</v>
      </c>
      <c r="N201" s="82"/>
      <c r="O201" s="82"/>
      <c r="P201" s="82"/>
      <c r="Q201" s="82"/>
      <c r="R201" s="82"/>
    </row>
    <row r="202" spans="1:18" ht="27" thickBot="1">
      <c r="A202" s="6"/>
      <c r="B202" s="6"/>
      <c r="C202" s="6"/>
      <c r="D202" s="6" t="s">
        <v>14</v>
      </c>
      <c r="E202" s="6" t="s">
        <v>15</v>
      </c>
      <c r="F202" s="5" t="s">
        <v>16</v>
      </c>
      <c r="G202" s="6" t="s">
        <v>17</v>
      </c>
      <c r="H202" s="5" t="s">
        <v>18</v>
      </c>
      <c r="I202" s="5" t="s">
        <v>19</v>
      </c>
      <c r="J202" s="5" t="s">
        <v>20</v>
      </c>
      <c r="K202" s="5" t="s">
        <v>21</v>
      </c>
      <c r="L202" s="5" t="s">
        <v>22</v>
      </c>
      <c r="M202" s="5" t="s">
        <v>23</v>
      </c>
      <c r="N202" s="6" t="s">
        <v>24</v>
      </c>
      <c r="O202" s="5" t="s">
        <v>25</v>
      </c>
      <c r="P202" s="5" t="s">
        <v>26</v>
      </c>
      <c r="Q202" s="10" t="s">
        <v>27</v>
      </c>
      <c r="R202" s="5" t="s">
        <v>28</v>
      </c>
    </row>
    <row r="203" spans="1:18" ht="15" thickBot="1">
      <c r="A203" s="11"/>
      <c r="B203" s="6" t="s">
        <v>29</v>
      </c>
      <c r="C203" s="11"/>
      <c r="D203" s="12"/>
      <c r="E203" s="12"/>
      <c r="F203" s="12"/>
      <c r="G203" s="12"/>
      <c r="H203" s="12"/>
      <c r="I203" s="12"/>
      <c r="J203" s="12"/>
      <c r="K203" s="12"/>
      <c r="L203" s="12"/>
      <c r="M203" s="11"/>
      <c r="N203" s="11"/>
      <c r="O203" s="11"/>
      <c r="P203" s="11"/>
      <c r="Q203" s="12"/>
      <c r="R203" s="11"/>
    </row>
    <row r="204" spans="1:18" ht="39.75" thickBot="1">
      <c r="A204" s="32">
        <v>71</v>
      </c>
      <c r="B204" s="14" t="s">
        <v>38</v>
      </c>
      <c r="C204" s="33">
        <v>60</v>
      </c>
      <c r="D204" s="34">
        <v>0.5</v>
      </c>
      <c r="E204" s="34">
        <v>0.12</v>
      </c>
      <c r="F204" s="34">
        <v>1.62</v>
      </c>
      <c r="G204" s="34">
        <v>10.8</v>
      </c>
      <c r="H204" s="34">
        <v>0.04</v>
      </c>
      <c r="I204" s="34">
        <v>0.03</v>
      </c>
      <c r="J204" s="34">
        <v>15</v>
      </c>
      <c r="K204" s="34">
        <v>2.9</v>
      </c>
      <c r="L204" s="34">
        <v>0.35</v>
      </c>
      <c r="M204" s="34">
        <v>10.2</v>
      </c>
      <c r="N204" s="34">
        <v>18</v>
      </c>
      <c r="O204" s="34">
        <v>12.6</v>
      </c>
      <c r="P204" s="34">
        <v>0.5</v>
      </c>
      <c r="Q204" s="34">
        <v>0.12</v>
      </c>
      <c r="R204" s="34">
        <v>0</v>
      </c>
    </row>
    <row r="205" spans="1:18" ht="53.25" thickBot="1">
      <c r="A205" s="39" t="s">
        <v>85</v>
      </c>
      <c r="B205" s="14" t="s">
        <v>69</v>
      </c>
      <c r="C205" s="58">
        <v>90</v>
      </c>
      <c r="D205" s="34">
        <v>10.28</v>
      </c>
      <c r="E205" s="34">
        <v>15.35</v>
      </c>
      <c r="F205" s="34">
        <v>6.07</v>
      </c>
      <c r="G205" s="34">
        <v>222.5</v>
      </c>
      <c r="H205" s="34">
        <v>10.28</v>
      </c>
      <c r="I205" s="34">
        <v>15.35</v>
      </c>
      <c r="J205" s="34">
        <v>6.07</v>
      </c>
      <c r="K205" s="34">
        <v>20.31</v>
      </c>
      <c r="L205" s="34">
        <v>10.28</v>
      </c>
      <c r="M205" s="34">
        <v>36.29</v>
      </c>
      <c r="N205" s="34">
        <v>80.32</v>
      </c>
      <c r="O205" s="34">
        <v>10.81</v>
      </c>
      <c r="P205" s="34">
        <v>0.85</v>
      </c>
      <c r="Q205" s="34">
        <v>1.99</v>
      </c>
      <c r="R205" s="34">
        <v>0.02</v>
      </c>
    </row>
    <row r="206" spans="1:18" ht="53.25" thickBot="1">
      <c r="A206" s="39" t="s">
        <v>86</v>
      </c>
      <c r="B206" s="14" t="s">
        <v>70</v>
      </c>
      <c r="C206" s="33">
        <v>150</v>
      </c>
      <c r="D206" s="34">
        <v>32.47</v>
      </c>
      <c r="E206" s="34">
        <v>5.48</v>
      </c>
      <c r="F206" s="34">
        <v>20.61</v>
      </c>
      <c r="G206" s="34">
        <v>196</v>
      </c>
      <c r="H206" s="34">
        <v>0.55</v>
      </c>
      <c r="I206" s="34">
        <v>0.19</v>
      </c>
      <c r="J206" s="34">
        <v>0</v>
      </c>
      <c r="K206" s="34">
        <v>0</v>
      </c>
      <c r="L206" s="34">
        <v>0</v>
      </c>
      <c r="M206" s="34">
        <v>49.89</v>
      </c>
      <c r="N206" s="34">
        <v>0</v>
      </c>
      <c r="O206" s="34">
        <v>0</v>
      </c>
      <c r="P206" s="34">
        <v>8.13</v>
      </c>
      <c r="Q206" s="34">
        <v>0</v>
      </c>
      <c r="R206" s="34">
        <v>0</v>
      </c>
    </row>
    <row r="207" spans="1:18" ht="27" thickBot="1">
      <c r="A207" s="39" t="s">
        <v>88</v>
      </c>
      <c r="B207" s="14" t="s">
        <v>44</v>
      </c>
      <c r="C207" s="33">
        <v>200</v>
      </c>
      <c r="D207" s="34">
        <v>3.17</v>
      </c>
      <c r="E207" s="34">
        <v>2.68</v>
      </c>
      <c r="F207" s="34">
        <v>22.4</v>
      </c>
      <c r="G207" s="34">
        <v>101</v>
      </c>
      <c r="H207" s="34">
        <v>0.03</v>
      </c>
      <c r="I207" s="34">
        <v>0.14</v>
      </c>
      <c r="J207" s="34">
        <v>0</v>
      </c>
      <c r="K207" s="34">
        <v>0.08</v>
      </c>
      <c r="L207" s="34">
        <v>0</v>
      </c>
      <c r="M207" s="34">
        <v>34</v>
      </c>
      <c r="N207" s="34">
        <v>45</v>
      </c>
      <c r="O207" s="34">
        <v>7</v>
      </c>
      <c r="P207" s="34">
        <v>0</v>
      </c>
      <c r="Q207" s="34">
        <v>0</v>
      </c>
      <c r="R207" s="34">
        <v>0</v>
      </c>
    </row>
    <row r="208" spans="1:18" ht="27" thickBot="1">
      <c r="A208" s="39" t="s">
        <v>45</v>
      </c>
      <c r="B208" s="18" t="s">
        <v>31</v>
      </c>
      <c r="C208" s="54" t="s">
        <v>64</v>
      </c>
      <c r="D208" s="12">
        <v>1.69</v>
      </c>
      <c r="E208" s="12">
        <v>0.21</v>
      </c>
      <c r="F208" s="43">
        <v>12.54</v>
      </c>
      <c r="G208" s="34">
        <v>58.8</v>
      </c>
      <c r="H208" s="34">
        <v>0.04</v>
      </c>
      <c r="I208" s="34">
        <v>0.01</v>
      </c>
      <c r="J208" s="34">
        <v>0</v>
      </c>
      <c r="K208" s="34">
        <v>0</v>
      </c>
      <c r="L208" s="34">
        <v>0.44</v>
      </c>
      <c r="M208" s="34">
        <v>8</v>
      </c>
      <c r="N208" s="34">
        <v>26</v>
      </c>
      <c r="O208" s="34">
        <v>5.6</v>
      </c>
      <c r="P208" s="34">
        <v>0.44</v>
      </c>
      <c r="Q208" s="34">
        <v>0</v>
      </c>
      <c r="R208" s="34">
        <v>0</v>
      </c>
    </row>
    <row r="209" spans="1:18" ht="15" thickBot="1">
      <c r="A209" s="39" t="s">
        <v>45</v>
      </c>
      <c r="B209" s="18" t="s">
        <v>39</v>
      </c>
      <c r="C209" s="33">
        <v>25</v>
      </c>
      <c r="D209" s="34">
        <v>1.4</v>
      </c>
      <c r="E209" s="34">
        <v>0.28</v>
      </c>
      <c r="F209" s="34">
        <v>12.35</v>
      </c>
      <c r="G209" s="34">
        <v>57.52</v>
      </c>
      <c r="H209" s="34">
        <v>0.13</v>
      </c>
      <c r="I209" s="34">
        <v>0.09</v>
      </c>
      <c r="J209" s="34">
        <v>0.18</v>
      </c>
      <c r="K209" s="34">
        <v>0</v>
      </c>
      <c r="L209" s="34">
        <v>0.13</v>
      </c>
      <c r="M209" s="34">
        <v>5.75</v>
      </c>
      <c r="N209" s="34">
        <v>26.5</v>
      </c>
      <c r="O209" s="34">
        <v>6.25</v>
      </c>
      <c r="P209" s="34">
        <v>0.78</v>
      </c>
      <c r="Q209" s="34">
        <v>0.29</v>
      </c>
      <c r="R209" s="34">
        <v>0</v>
      </c>
    </row>
    <row r="210" spans="1:18" ht="15" thickBot="1">
      <c r="A210" s="49" t="s">
        <v>45</v>
      </c>
      <c r="B210" s="18" t="s">
        <v>87</v>
      </c>
      <c r="C210" s="49">
        <f>C100</f>
        <v>200</v>
      </c>
      <c r="D210" s="12" t="s">
        <v>106</v>
      </c>
      <c r="E210" s="12">
        <v>0</v>
      </c>
      <c r="F210" s="12" t="s">
        <v>107</v>
      </c>
      <c r="G210" s="43" t="s">
        <v>108</v>
      </c>
      <c r="H210" s="12">
        <v>0</v>
      </c>
      <c r="I210" s="12">
        <v>0</v>
      </c>
      <c r="J210" s="43">
        <v>0</v>
      </c>
      <c r="K210" s="43">
        <v>0</v>
      </c>
      <c r="L210" s="43">
        <v>0</v>
      </c>
      <c r="M210" s="43">
        <v>14</v>
      </c>
      <c r="N210" s="12">
        <v>0</v>
      </c>
      <c r="O210" s="43">
        <v>10</v>
      </c>
      <c r="P210" s="43">
        <v>2.8</v>
      </c>
      <c r="Q210" s="12">
        <v>0</v>
      </c>
      <c r="R210" s="43">
        <v>0</v>
      </c>
    </row>
    <row r="211" spans="1:18" ht="15" thickBot="1">
      <c r="A211" s="11"/>
      <c r="B211" s="18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</row>
    <row r="212" spans="1:18" ht="27" thickBot="1">
      <c r="A212" s="21"/>
      <c r="B212" s="22" t="s">
        <v>33</v>
      </c>
      <c r="C212" s="53">
        <f>SUM(C204:C211)</f>
        <v>725</v>
      </c>
      <c r="D212" s="53">
        <f aca="true" t="shared" si="8" ref="D212:R212">SUM(D204:D211)</f>
        <v>49.51</v>
      </c>
      <c r="E212" s="53">
        <f t="shared" si="8"/>
        <v>24.12</v>
      </c>
      <c r="F212" s="53">
        <f t="shared" si="8"/>
        <v>75.59</v>
      </c>
      <c r="G212" s="53">
        <f t="shared" si="8"/>
        <v>646.6199999999999</v>
      </c>
      <c r="H212" s="53">
        <f t="shared" si="8"/>
        <v>11.069999999999999</v>
      </c>
      <c r="I212" s="53">
        <f t="shared" si="8"/>
        <v>15.809999999999999</v>
      </c>
      <c r="J212" s="53">
        <f t="shared" si="8"/>
        <v>21.25</v>
      </c>
      <c r="K212" s="53">
        <f t="shared" si="8"/>
        <v>23.289999999999996</v>
      </c>
      <c r="L212" s="53">
        <f t="shared" si="8"/>
        <v>11.2</v>
      </c>
      <c r="M212" s="53">
        <f t="shared" si="8"/>
        <v>158.13</v>
      </c>
      <c r="N212" s="53">
        <f t="shared" si="8"/>
        <v>195.82</v>
      </c>
      <c r="O212" s="53">
        <f t="shared" si="8"/>
        <v>52.26</v>
      </c>
      <c r="P212" s="53">
        <f t="shared" si="8"/>
        <v>13.5</v>
      </c>
      <c r="Q212" s="53">
        <f t="shared" si="8"/>
        <v>2.4</v>
      </c>
      <c r="R212" s="53">
        <f t="shared" si="8"/>
        <v>0.02</v>
      </c>
    </row>
    <row r="213" spans="1:18" ht="15" thickBot="1">
      <c r="A213" s="11"/>
      <c r="B213" s="25"/>
      <c r="C213" s="34"/>
      <c r="D213" s="34"/>
      <c r="E213" s="50"/>
      <c r="F213" s="50"/>
      <c r="G213" s="50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</row>
    <row r="218" spans="1:18" ht="15">
      <c r="A218" s="59"/>
      <c r="B218" s="60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</row>
    <row r="219" spans="1:18" ht="18">
      <c r="A219" s="120"/>
      <c r="B219" s="120"/>
      <c r="C219" s="120"/>
      <c r="D219" s="120"/>
      <c r="E219" s="120"/>
      <c r="F219" s="120"/>
      <c r="G219" s="61"/>
      <c r="H219" s="61"/>
      <c r="I219" s="61"/>
      <c r="J219" s="61"/>
      <c r="K219" s="121" t="s">
        <v>72</v>
      </c>
      <c r="L219" s="121"/>
      <c r="M219" s="121"/>
      <c r="N219" s="121"/>
      <c r="O219" s="121"/>
      <c r="P219" s="121"/>
      <c r="Q219" s="120"/>
      <c r="R219" s="120"/>
    </row>
    <row r="220" spans="1:18" ht="18">
      <c r="A220" s="62"/>
      <c r="B220" s="63"/>
      <c r="C220" s="62"/>
      <c r="D220" s="62"/>
      <c r="E220" s="62"/>
      <c r="F220" s="62"/>
      <c r="G220" s="62"/>
      <c r="H220" s="59"/>
      <c r="I220" s="59"/>
      <c r="J220" s="59"/>
      <c r="K220" s="64"/>
      <c r="L220" s="65"/>
      <c r="M220" s="64"/>
      <c r="N220" s="64"/>
      <c r="O220" s="64"/>
      <c r="P220" s="64"/>
      <c r="Q220" s="59"/>
      <c r="R220" s="60"/>
    </row>
    <row r="221" spans="1:18" ht="18">
      <c r="A221" s="122"/>
      <c r="B221" s="123"/>
      <c r="C221" s="123"/>
      <c r="D221" s="66"/>
      <c r="E221" s="66"/>
      <c r="F221" s="66"/>
      <c r="G221" s="66"/>
      <c r="H221" s="59"/>
      <c r="I221" s="59"/>
      <c r="J221" s="59"/>
      <c r="K221" s="124" t="s">
        <v>73</v>
      </c>
      <c r="L221" s="124"/>
      <c r="M221" s="124"/>
      <c r="N221" s="125"/>
      <c r="O221" s="125"/>
      <c r="P221" s="67"/>
      <c r="Q221" s="122"/>
      <c r="R221" s="123"/>
    </row>
    <row r="222" spans="1:18" ht="18">
      <c r="A222" s="68"/>
      <c r="B222" s="63"/>
      <c r="C222" s="62"/>
      <c r="D222" s="62"/>
      <c r="E222" s="62"/>
      <c r="F222" s="62"/>
      <c r="G222" s="62"/>
      <c r="H222" s="59"/>
      <c r="I222" s="59"/>
      <c r="J222" s="59"/>
      <c r="K222" s="69"/>
      <c r="L222" s="70"/>
      <c r="M222" s="64"/>
      <c r="N222" s="64"/>
      <c r="O222" s="64"/>
      <c r="P222" s="64"/>
      <c r="Q222" s="68"/>
      <c r="R222" s="63"/>
    </row>
    <row r="223" spans="1:18" ht="18">
      <c r="A223" s="68"/>
      <c r="B223" s="63"/>
      <c r="C223" s="62"/>
      <c r="D223" s="62"/>
      <c r="E223" s="62"/>
      <c r="F223" s="62"/>
      <c r="G223" s="62"/>
      <c r="H223" s="59"/>
      <c r="I223" s="59"/>
      <c r="J223" s="59"/>
      <c r="K223" s="69"/>
      <c r="L223" s="70"/>
      <c r="M223" s="64"/>
      <c r="N223" s="116" t="s">
        <v>74</v>
      </c>
      <c r="O223" s="117"/>
      <c r="P223" s="64"/>
      <c r="Q223" s="68"/>
      <c r="R223" s="63"/>
    </row>
    <row r="224" spans="1:18" ht="18">
      <c r="A224" s="68"/>
      <c r="B224" s="63"/>
      <c r="C224" s="62"/>
      <c r="D224" s="62"/>
      <c r="E224" s="62"/>
      <c r="F224" s="62"/>
      <c r="G224" s="62"/>
      <c r="H224" s="59"/>
      <c r="I224" s="59"/>
      <c r="J224" s="59"/>
      <c r="K224" s="69"/>
      <c r="L224" s="70"/>
      <c r="M224" s="64"/>
      <c r="N224" s="64"/>
      <c r="O224" s="64"/>
      <c r="P224" s="64"/>
      <c r="Q224" s="68"/>
      <c r="R224" s="63"/>
    </row>
    <row r="225" spans="1:18" ht="18">
      <c r="A225" s="62"/>
      <c r="B225" s="71"/>
      <c r="C225" s="62"/>
      <c r="D225" s="62"/>
      <c r="E225" s="62"/>
      <c r="F225" s="62"/>
      <c r="G225" s="62"/>
      <c r="H225" s="59"/>
      <c r="I225" s="59"/>
      <c r="J225" s="59"/>
      <c r="K225" s="64"/>
      <c r="L225" s="64"/>
      <c r="M225" s="64"/>
      <c r="N225" s="72" t="s">
        <v>93</v>
      </c>
      <c r="O225" s="64"/>
      <c r="P225" s="64"/>
      <c r="Q225" s="59"/>
      <c r="R225" s="59"/>
    </row>
    <row r="226" spans="1:18" ht="15">
      <c r="A226" s="118"/>
      <c r="B226" s="118"/>
      <c r="C226" s="118"/>
      <c r="D226" s="118"/>
      <c r="E226" s="118"/>
      <c r="F226" s="118"/>
      <c r="G226" s="59"/>
      <c r="H226" s="59"/>
      <c r="I226" s="59"/>
      <c r="J226" s="59"/>
      <c r="K226" s="59"/>
      <c r="L226" s="118"/>
      <c r="M226" s="118"/>
      <c r="N226" s="118"/>
      <c r="O226" s="118"/>
      <c r="P226" s="118"/>
      <c r="Q226" s="118"/>
      <c r="R226" s="59"/>
    </row>
    <row r="227" spans="1:18" ht="15">
      <c r="A227" s="119"/>
      <c r="B227" s="119"/>
      <c r="C227" s="119"/>
      <c r="D227" s="119"/>
      <c r="E227" s="119"/>
      <c r="F227" s="119"/>
      <c r="G227" s="59"/>
      <c r="H227" s="59"/>
      <c r="I227" s="59"/>
      <c r="J227" s="59"/>
      <c r="K227" s="59"/>
      <c r="L227" s="119"/>
      <c r="M227" s="119"/>
      <c r="N227" s="119"/>
      <c r="O227" s="119"/>
      <c r="P227" s="119"/>
      <c r="Q227" s="119"/>
      <c r="R227" s="59"/>
    </row>
    <row r="228" spans="1:18" ht="15">
      <c r="A228" s="59"/>
      <c r="B228" s="60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</row>
    <row r="229" spans="1:18" ht="15">
      <c r="A229" s="118"/>
      <c r="B229" s="118"/>
      <c r="C229" s="118"/>
      <c r="D229" s="118"/>
      <c r="E229" s="118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</row>
    <row r="230" spans="1:18" ht="15">
      <c r="A230" s="59"/>
      <c r="B230" s="60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</row>
    <row r="231" spans="1:18" ht="15">
      <c r="A231" s="120"/>
      <c r="B231" s="120"/>
      <c r="C231" s="120"/>
      <c r="D231" s="120"/>
      <c r="E231" s="120"/>
      <c r="F231" s="120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</row>
    <row r="232" spans="1:18" ht="18">
      <c r="A232" s="126" t="s">
        <v>75</v>
      </c>
      <c r="B232" s="126"/>
      <c r="C232" s="126"/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</row>
    <row r="233" spans="1:18" ht="18">
      <c r="A233" s="126" t="s">
        <v>76</v>
      </c>
      <c r="B233" s="126"/>
      <c r="C233" s="126"/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</row>
    <row r="234" spans="1:18" ht="18">
      <c r="A234" s="126" t="s">
        <v>92</v>
      </c>
      <c r="B234" s="126"/>
      <c r="C234" s="126"/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</row>
    <row r="235" spans="1:18" ht="15">
      <c r="A235" s="119"/>
      <c r="B235" s="119"/>
      <c r="C235" s="119"/>
      <c r="D235" s="119"/>
      <c r="E235" s="119"/>
      <c r="F235" s="11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</row>
    <row r="236" spans="1:18" ht="15">
      <c r="A236" s="59"/>
      <c r="B236" s="60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</row>
    <row r="237" spans="1:18" ht="15">
      <c r="A237" s="68"/>
      <c r="B237" s="60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</row>
    <row r="238" spans="1:18" ht="15">
      <c r="A238" s="68"/>
      <c r="B238" s="60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</row>
    <row r="239" spans="1:18" ht="15">
      <c r="A239" s="59"/>
      <c r="B239" s="60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</row>
    <row r="240" spans="1:18" ht="15">
      <c r="A240" s="118"/>
      <c r="B240" s="118"/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  <c r="R240" s="118"/>
    </row>
    <row r="241" spans="1:18" ht="15">
      <c r="A241" s="118"/>
      <c r="B241" s="118"/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</row>
    <row r="242" spans="1:18" ht="15">
      <c r="A242" s="118"/>
      <c r="B242" s="118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</row>
  </sheetData>
  <sheetProtection/>
  <mergeCells count="110">
    <mergeCell ref="Q221:R221"/>
    <mergeCell ref="A235:F235"/>
    <mergeCell ref="A240:R240"/>
    <mergeCell ref="A241:R241"/>
    <mergeCell ref="A242:R242"/>
    <mergeCell ref="A229:E229"/>
    <mergeCell ref="A231:F231"/>
    <mergeCell ref="A232:R232"/>
    <mergeCell ref="A233:R233"/>
    <mergeCell ref="A234:R234"/>
    <mergeCell ref="N223:O223"/>
    <mergeCell ref="A226:F226"/>
    <mergeCell ref="L226:Q226"/>
    <mergeCell ref="A227:F227"/>
    <mergeCell ref="L227:Q227"/>
    <mergeCell ref="A219:F219"/>
    <mergeCell ref="K219:P219"/>
    <mergeCell ref="Q219:R219"/>
    <mergeCell ref="A221:C221"/>
    <mergeCell ref="K221:O221"/>
    <mergeCell ref="A28:A30"/>
    <mergeCell ref="C28:C29"/>
    <mergeCell ref="D28:F29"/>
    <mergeCell ref="G28:G30"/>
    <mergeCell ref="H28:L29"/>
    <mergeCell ref="M28:R29"/>
    <mergeCell ref="D30:F30"/>
    <mergeCell ref="H30:L30"/>
    <mergeCell ref="M30:R30"/>
    <mergeCell ref="A8:A10"/>
    <mergeCell ref="C8:C9"/>
    <mergeCell ref="D8:F9"/>
    <mergeCell ref="G8:G10"/>
    <mergeCell ref="H8:L9"/>
    <mergeCell ref="M8:R9"/>
    <mergeCell ref="D10:F10"/>
    <mergeCell ref="H10:L10"/>
    <mergeCell ref="M10:R10"/>
    <mergeCell ref="A71:A73"/>
    <mergeCell ref="C71:C72"/>
    <mergeCell ref="D71:F72"/>
    <mergeCell ref="G71:G73"/>
    <mergeCell ref="H71:L72"/>
    <mergeCell ref="M71:R72"/>
    <mergeCell ref="D73:F73"/>
    <mergeCell ref="H73:L73"/>
    <mergeCell ref="M73:R73"/>
    <mergeCell ref="A49:A51"/>
    <mergeCell ref="C49:C50"/>
    <mergeCell ref="D49:F50"/>
    <mergeCell ref="G49:G51"/>
    <mergeCell ref="H49:L50"/>
    <mergeCell ref="M49:R50"/>
    <mergeCell ref="D51:F51"/>
    <mergeCell ref="H51:L51"/>
    <mergeCell ref="M51:R51"/>
    <mergeCell ref="A114:A116"/>
    <mergeCell ref="C114:C115"/>
    <mergeCell ref="D114:F115"/>
    <mergeCell ref="G114:G116"/>
    <mergeCell ref="H114:L115"/>
    <mergeCell ref="M114:R115"/>
    <mergeCell ref="D116:F116"/>
    <mergeCell ref="H116:L116"/>
    <mergeCell ref="M116:R116"/>
    <mergeCell ref="A93:A95"/>
    <mergeCell ref="C93:C94"/>
    <mergeCell ref="D93:F94"/>
    <mergeCell ref="G93:G95"/>
    <mergeCell ref="H93:L94"/>
    <mergeCell ref="M93:R94"/>
    <mergeCell ref="D95:F95"/>
    <mergeCell ref="H95:L95"/>
    <mergeCell ref="M95:R95"/>
    <mergeCell ref="A156:A158"/>
    <mergeCell ref="C156:C157"/>
    <mergeCell ref="D156:F157"/>
    <mergeCell ref="G156:G158"/>
    <mergeCell ref="H156:L157"/>
    <mergeCell ref="M156:R157"/>
    <mergeCell ref="D158:F158"/>
    <mergeCell ref="H158:L158"/>
    <mergeCell ref="M158:R158"/>
    <mergeCell ref="A134:A136"/>
    <mergeCell ref="C134:C135"/>
    <mergeCell ref="D134:F135"/>
    <mergeCell ref="G134:G136"/>
    <mergeCell ref="H134:L135"/>
    <mergeCell ref="M134:R135"/>
    <mergeCell ref="D136:F136"/>
    <mergeCell ref="H136:L136"/>
    <mergeCell ref="M136:R136"/>
    <mergeCell ref="A199:A201"/>
    <mergeCell ref="C199:C200"/>
    <mergeCell ref="D199:F200"/>
    <mergeCell ref="G199:G201"/>
    <mergeCell ref="H199:L200"/>
    <mergeCell ref="M199:R200"/>
    <mergeCell ref="D201:F201"/>
    <mergeCell ref="H201:L201"/>
    <mergeCell ref="M201:R201"/>
    <mergeCell ref="A178:A180"/>
    <mergeCell ref="C178:C179"/>
    <mergeCell ref="D178:F179"/>
    <mergeCell ref="G178:G180"/>
    <mergeCell ref="H178:L179"/>
    <mergeCell ref="M178:R179"/>
    <mergeCell ref="D180:F180"/>
    <mergeCell ref="H180:L180"/>
    <mergeCell ref="M180:R180"/>
  </mergeCells>
  <printOptions/>
  <pageMargins left="0.7" right="0.7" top="0.75" bottom="0.75" header="0.3" footer="0.3"/>
  <pageSetup fitToHeight="0" fitToWidth="1" horizontalDpi="600" verticalDpi="600" orientation="landscape" paperSize="9" scale="68" r:id="rId1"/>
  <rowBreaks count="5" manualBreakCount="5">
    <brk id="38" max="17" man="1"/>
    <brk id="64" max="17" man="1"/>
    <brk id="127" max="17" man="1"/>
    <brk id="170" max="17" man="1"/>
    <brk id="21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tehot</dc:creator>
  <cp:keywords/>
  <dc:description/>
  <cp:lastModifiedBy>tehot</cp:lastModifiedBy>
  <cp:lastPrinted>2022-09-08T05:26:50Z</cp:lastPrinted>
  <dcterms:created xsi:type="dcterms:W3CDTF">2015-06-05T18:19:34Z</dcterms:created>
  <dcterms:modified xsi:type="dcterms:W3CDTF">2022-10-03T08:17:09Z</dcterms:modified>
  <cp:category/>
  <cp:version/>
  <cp:contentType/>
  <cp:contentStatus/>
</cp:coreProperties>
</file>