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H138" i="1" l="1"/>
  <c r="G138" i="1"/>
  <c r="F138" i="1"/>
  <c r="H195" i="1"/>
  <c r="G195" i="1"/>
  <c r="J195" i="1"/>
  <c r="L195" i="1"/>
  <c r="F195" i="1"/>
  <c r="H176" i="1"/>
  <c r="G176" i="1"/>
  <c r="J176" i="1"/>
  <c r="L176" i="1"/>
  <c r="F176" i="1"/>
  <c r="H157" i="1"/>
  <c r="G157" i="1"/>
  <c r="J157" i="1"/>
  <c r="L157" i="1"/>
  <c r="F157" i="1"/>
  <c r="L138" i="1"/>
  <c r="J138" i="1"/>
  <c r="H119" i="1"/>
  <c r="G119" i="1"/>
  <c r="J119" i="1"/>
  <c r="L119" i="1"/>
  <c r="F119" i="1"/>
  <c r="H100" i="1"/>
  <c r="G100" i="1"/>
  <c r="J100" i="1"/>
  <c r="L100" i="1"/>
  <c r="F100" i="1"/>
  <c r="H81" i="1"/>
  <c r="G81" i="1"/>
  <c r="J81" i="1"/>
  <c r="L81" i="1"/>
  <c r="F81" i="1"/>
  <c r="I62" i="1"/>
  <c r="I196" i="1" s="1"/>
  <c r="L62" i="1"/>
  <c r="F62" i="1"/>
  <c r="H62" i="1"/>
  <c r="G62" i="1"/>
  <c r="J62" i="1"/>
  <c r="L43" i="1"/>
  <c r="J43" i="1"/>
  <c r="H43" i="1"/>
  <c r="G43" i="1"/>
  <c r="F43" i="1"/>
  <c r="L24" i="1"/>
  <c r="J24" i="1"/>
  <c r="H24" i="1"/>
  <c r="G24" i="1"/>
  <c r="F24" i="1"/>
  <c r="L196" i="1" l="1"/>
  <c r="J196" i="1"/>
  <c r="F196" i="1"/>
  <c r="H196" i="1"/>
  <c r="G196" i="1"/>
</calcChain>
</file>

<file path=xl/sharedStrings.xml><?xml version="1.0" encoding="utf-8"?>
<sst xmlns="http://schemas.openxmlformats.org/spreadsheetml/2006/main" count="299" uniqueCount="105">
  <si>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</si>
  <si>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</si>
  <si>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</si>
  <si>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</si>
  <si>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</si>
  <si>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</si>
  <si>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</si>
  <si>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</si>
  <si>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</si>
  <si>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</si>
  <si>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</si>
  <si>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</si>
  <si>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</si>
  <si>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</si>
  <si>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</si>
  <si>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</si>
  <si>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</si>
  <si>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</si>
  <si>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</si>
  <si>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</si>
  <si>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</si>
  <si>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</si>
  <si>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</si>
  <si>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</si>
  <si>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</si>
  <si>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</si>
  <si>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</si>
  <si>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</si>
  <si>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</si>
  <si>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</si>
  <si>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</si>
  <si>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</si>
  <si>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</si>
  <si>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</si>
  <si>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</si>
  <si>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</si>
  <si>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</si>
  <si>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</si>
  <si>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Индивидуальный предприниматель</t>
  </si>
  <si>
    <t>Лукьянова Мария Анатольевна</t>
  </si>
  <si>
    <t>Чай сладкий</t>
  </si>
  <si>
    <t>Батон нарезной</t>
  </si>
  <si>
    <t>конд.изд.</t>
  </si>
  <si>
    <t>Греча рассыпчатая</t>
  </si>
  <si>
    <t>Компот из сухофруктов</t>
  </si>
  <si>
    <t>Хлеб Украинский</t>
  </si>
  <si>
    <t>Каша пшенная на молоке</t>
  </si>
  <si>
    <t>Конфета шоколадная</t>
  </si>
  <si>
    <t>Рис отварной</t>
  </si>
  <si>
    <t>Напиток из черной смородины</t>
  </si>
  <si>
    <t>Макаронные изделия отварные</t>
  </si>
  <si>
    <t>конд.издел.</t>
  </si>
  <si>
    <t>кон. Изд.</t>
  </si>
  <si>
    <t>Жаркое по-домашнему</t>
  </si>
  <si>
    <t>конд изд.</t>
  </si>
  <si>
    <t>Суп каритофельный с горохом, зеленью</t>
  </si>
  <si>
    <t>Капуста, тушенная с мясом</t>
  </si>
  <si>
    <t>388, 520</t>
  </si>
  <si>
    <t>Компот из свежих яблок</t>
  </si>
  <si>
    <t>498, 511</t>
  </si>
  <si>
    <t>Напиток из сока</t>
  </si>
  <si>
    <t>конд. Изд.</t>
  </si>
  <si>
    <t>Тефтели мясные с соусом</t>
  </si>
  <si>
    <t>2024г</t>
  </si>
  <si>
    <t xml:space="preserve">Блинчики дрожжевые со сгущенным молоком </t>
  </si>
  <si>
    <t>Суп картофельный с горохом, гренками пшеничными, зеленью</t>
  </si>
  <si>
    <t>Котлета мясная рубленная с соусом основным</t>
  </si>
  <si>
    <t>Каша рисовая на молоке</t>
  </si>
  <si>
    <t>Какао на молоке</t>
  </si>
  <si>
    <t>Фрукт</t>
  </si>
  <si>
    <t>Суп -лапша Домашняя с  мясом кур, зеленью</t>
  </si>
  <si>
    <t>Гуляш из свинины</t>
  </si>
  <si>
    <t>Каша гречневая рассыпчатая</t>
  </si>
  <si>
    <t>Напиток из ягод</t>
  </si>
  <si>
    <t>конд. изд.</t>
  </si>
  <si>
    <t>Кондитерское изделие</t>
  </si>
  <si>
    <t>Котлета куриная рубленная с соусом основным, с макаронными изделиями отварными (100\150)</t>
  </si>
  <si>
    <t>Салат из ранней капусты с маслом растительным, зеленью</t>
  </si>
  <si>
    <t xml:space="preserve">Рассольник ленинградский, со сметаной,  зеленью </t>
  </si>
  <si>
    <t>362, 337</t>
  </si>
  <si>
    <t>Бутерброд из батона нарезного и сыра порционно (30\50)</t>
  </si>
  <si>
    <t>Пудинг из творога со сгущенным молоком , яйцо отварное (200\40)</t>
  </si>
  <si>
    <t>Щииз свежей капусты , с картофелем, со сметаной, зеленью</t>
  </si>
  <si>
    <t>Филе рыбы, тушенное с овощами</t>
  </si>
  <si>
    <t>Шницель рыбный, с картофельным пюре, с соусом, с зеленым горошком (75\120\50\35)</t>
  </si>
  <si>
    <t>Суп крестьянский с пшеном, сметаной, зеленью</t>
  </si>
  <si>
    <t>Голубцы ленивые с соусом основным</t>
  </si>
  <si>
    <t>452,516,587</t>
  </si>
  <si>
    <t>Биточки мясные с соусом основным , с макаронными изделиями отварными (50\50\150)</t>
  </si>
  <si>
    <t>Суп картофельный с мясными фрикадельками, с зеленью (250\17,5\3)</t>
  </si>
  <si>
    <t>Мясо, тушенное с соусом</t>
  </si>
  <si>
    <t>Салат из редиса , луком зеленым, яйцом, с заправкой</t>
  </si>
  <si>
    <t>Борщ из свежей капусты, с картофелем, сметаной, зеленью</t>
  </si>
  <si>
    <t>Котлета из филе птицы, натуральная , в панировке, с соусом основным</t>
  </si>
  <si>
    <t>Пудинг из творога со сгущенным молоком, сыр порционно (150\50\30)</t>
  </si>
  <si>
    <t>Салат из свеклы с маслом растительным</t>
  </si>
  <si>
    <t>Котлеты рыбные с картофельным пюре,  свежим  огурцом (75\130\50)</t>
  </si>
  <si>
    <t>Рассольник ленинградский со сметаной , зеленью (250\10\2)</t>
  </si>
  <si>
    <t>Печень по-строгановски</t>
  </si>
  <si>
    <t>Салат из моркови с яблоками</t>
  </si>
  <si>
    <t>Котлета куриная рубленная с рисом отварным, с соусом основным (70\150\50)</t>
  </si>
  <si>
    <t>Шоколад</t>
  </si>
  <si>
    <t>Суп из рыбных консервов, с картофелем,зеленью</t>
  </si>
  <si>
    <t xml:space="preserve">МОУ  Средняя школа №13     Меню на лагерь июнь 2024г 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</si>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</sst>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103</v>
      </c>
      <c r="D1" s="55"/>
      <c r="E1" s="55"/>
      <c r="F1" s="12" t="s">
        <v>15</v>
      </c>
      <c r="G1" s="2" t="s">
        <v>16</v>
      </c>
      <c r="H1" s="56" t="s">
        <v>38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17</v>
      </c>
      <c r="H2" s="56" t="s">
        <v>39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104</v>
      </c>
      <c r="G3" s="2" t="s">
        <v>18</v>
      </c>
      <c r="H3" s="48">
        <v>30</v>
      </c>
      <c r="I3" s="48">
        <v>5</v>
      </c>
      <c r="J3" s="49" t="s">
        <v>63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64</v>
      </c>
      <c r="F6" s="40">
        <v>200</v>
      </c>
      <c r="G6" s="40">
        <v>12</v>
      </c>
      <c r="H6" s="40">
        <v>16</v>
      </c>
      <c r="I6" s="40">
        <v>108</v>
      </c>
      <c r="J6" s="40">
        <v>618</v>
      </c>
      <c r="K6" s="41">
        <v>726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40</v>
      </c>
      <c r="F8" s="43">
        <v>200</v>
      </c>
      <c r="G8" s="43">
        <v>0</v>
      </c>
      <c r="H8" s="43">
        <v>0</v>
      </c>
      <c r="I8" s="43">
        <v>15</v>
      </c>
      <c r="J8" s="43">
        <v>58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 t="s">
        <v>69</v>
      </c>
      <c r="F10" s="43">
        <v>200</v>
      </c>
      <c r="G10" s="43">
        <v>1</v>
      </c>
      <c r="H10" s="43">
        <v>1</v>
      </c>
      <c r="I10" s="43">
        <v>20</v>
      </c>
      <c r="J10" s="43">
        <v>94</v>
      </c>
      <c r="K10" s="44"/>
      <c r="L10" s="43"/>
    </row>
    <row r="11" spans="1:12" ht="15" x14ac:dyDescent="0.25">
      <c r="A11" s="23"/>
      <c r="B11" s="15"/>
      <c r="C11" s="11"/>
      <c r="D11" s="6" t="s">
        <v>42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600</v>
      </c>
      <c r="G13" s="19">
        <f t="shared" ref="G13:J13" si="0">SUM(G6:G12)</f>
        <v>13</v>
      </c>
      <c r="H13" s="19">
        <f t="shared" si="0"/>
        <v>17</v>
      </c>
      <c r="I13" s="19">
        <f t="shared" si="0"/>
        <v>143</v>
      </c>
      <c r="J13" s="19">
        <f t="shared" si="0"/>
        <v>770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25.5" x14ac:dyDescent="0.25">
      <c r="A15" s="23"/>
      <c r="B15" s="15"/>
      <c r="C15" s="11"/>
      <c r="D15" s="7" t="s">
        <v>26</v>
      </c>
      <c r="E15" s="42" t="s">
        <v>65</v>
      </c>
      <c r="F15" s="43">
        <v>270.5</v>
      </c>
      <c r="G15" s="43">
        <v>11</v>
      </c>
      <c r="H15" s="43">
        <v>16</v>
      </c>
      <c r="I15" s="43">
        <v>15</v>
      </c>
      <c r="J15" s="43">
        <v>145</v>
      </c>
      <c r="K15" s="44">
        <v>139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66</v>
      </c>
      <c r="F16" s="43">
        <v>100</v>
      </c>
      <c r="G16" s="43">
        <v>17</v>
      </c>
      <c r="H16" s="43">
        <v>16</v>
      </c>
      <c r="I16" s="43">
        <v>13</v>
      </c>
      <c r="J16" s="43">
        <v>257</v>
      </c>
      <c r="K16" s="44">
        <v>451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50</v>
      </c>
      <c r="F17" s="43">
        <v>180</v>
      </c>
      <c r="G17" s="43">
        <v>6</v>
      </c>
      <c r="H17" s="43">
        <v>11</v>
      </c>
      <c r="I17" s="43">
        <v>41</v>
      </c>
      <c r="J17" s="43">
        <v>294</v>
      </c>
      <c r="K17" s="44">
        <v>516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44</v>
      </c>
      <c r="F18" s="43">
        <v>200</v>
      </c>
      <c r="G18" s="43">
        <v>0</v>
      </c>
      <c r="H18" s="43">
        <v>0</v>
      </c>
      <c r="I18" s="43">
        <v>26</v>
      </c>
      <c r="J18" s="43">
        <v>102</v>
      </c>
      <c r="K18" s="44">
        <v>639</v>
      </c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45</v>
      </c>
      <c r="F20" s="43">
        <v>50</v>
      </c>
      <c r="G20" s="43">
        <v>1</v>
      </c>
      <c r="H20" s="43">
        <v>2</v>
      </c>
      <c r="I20" s="43">
        <v>12</v>
      </c>
      <c r="J20" s="43">
        <v>66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800.5</v>
      </c>
      <c r="G23" s="19">
        <f t="shared" ref="G23:J23" si="2">SUM(G14:G22)</f>
        <v>35</v>
      </c>
      <c r="H23" s="19">
        <f t="shared" si="2"/>
        <v>45</v>
      </c>
      <c r="I23" s="19">
        <f t="shared" si="2"/>
        <v>107</v>
      </c>
      <c r="J23" s="19">
        <f t="shared" si="2"/>
        <v>864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1400.5</v>
      </c>
      <c r="G24" s="32">
        <f t="shared" ref="G24:J24" si="4">G13+G23</f>
        <v>48</v>
      </c>
      <c r="H24" s="32">
        <f t="shared" si="4"/>
        <v>62</v>
      </c>
      <c r="I24" s="32">
        <f t="shared" si="4"/>
        <v>250</v>
      </c>
      <c r="J24" s="32">
        <f t="shared" si="4"/>
        <v>1634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67</v>
      </c>
      <c r="F25" s="40">
        <v>200</v>
      </c>
      <c r="G25" s="40">
        <v>3</v>
      </c>
      <c r="H25" s="40">
        <v>8</v>
      </c>
      <c r="I25" s="40">
        <v>37</v>
      </c>
      <c r="J25" s="40">
        <v>208</v>
      </c>
      <c r="K25" s="41">
        <v>302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68</v>
      </c>
      <c r="F27" s="43">
        <v>200</v>
      </c>
      <c r="G27" s="43">
        <v>6</v>
      </c>
      <c r="H27" s="43">
        <v>6</v>
      </c>
      <c r="I27" s="43">
        <v>37</v>
      </c>
      <c r="J27" s="43">
        <v>219</v>
      </c>
      <c r="K27" s="44">
        <v>693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41</v>
      </c>
      <c r="F28" s="43">
        <v>50</v>
      </c>
      <c r="G28" s="43">
        <v>4</v>
      </c>
      <c r="H28" s="43">
        <v>2</v>
      </c>
      <c r="I28" s="43">
        <v>26</v>
      </c>
      <c r="J28" s="43">
        <v>131</v>
      </c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 t="s">
        <v>69</v>
      </c>
      <c r="F29" s="43">
        <v>120</v>
      </c>
      <c r="G29" s="43">
        <v>1</v>
      </c>
      <c r="H29" s="43">
        <v>0</v>
      </c>
      <c r="I29" s="43">
        <v>10</v>
      </c>
      <c r="J29" s="43">
        <v>53</v>
      </c>
      <c r="K29" s="44"/>
      <c r="L29" s="43"/>
    </row>
    <row r="30" spans="1:12" ht="15" x14ac:dyDescent="0.25">
      <c r="A30" s="14"/>
      <c r="B30" s="15"/>
      <c r="C30" s="11"/>
      <c r="D30" s="6" t="s">
        <v>42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570</v>
      </c>
      <c r="G32" s="19">
        <f t="shared" ref="G32" si="6">SUM(G25:G31)</f>
        <v>14</v>
      </c>
      <c r="H32" s="19">
        <f t="shared" ref="H32" si="7">SUM(H25:H31)</f>
        <v>16</v>
      </c>
      <c r="I32" s="19">
        <f t="shared" ref="I32" si="8">SUM(I25:I31)</f>
        <v>110</v>
      </c>
      <c r="J32" s="19">
        <f t="shared" ref="J32:L32" si="9">SUM(J25:J31)</f>
        <v>611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70</v>
      </c>
      <c r="F34" s="43">
        <v>266</v>
      </c>
      <c r="G34" s="43">
        <v>10</v>
      </c>
      <c r="H34" s="43">
        <v>17</v>
      </c>
      <c r="I34" s="43">
        <v>32</v>
      </c>
      <c r="J34" s="43">
        <v>317</v>
      </c>
      <c r="K34" s="44">
        <v>148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71</v>
      </c>
      <c r="F35" s="43">
        <v>100</v>
      </c>
      <c r="G35" s="43">
        <v>14</v>
      </c>
      <c r="H35" s="43">
        <v>7</v>
      </c>
      <c r="I35" s="43">
        <v>4</v>
      </c>
      <c r="J35" s="43">
        <v>132</v>
      </c>
      <c r="K35" s="44">
        <v>437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72</v>
      </c>
      <c r="F36" s="43">
        <v>180</v>
      </c>
      <c r="G36" s="43">
        <v>10</v>
      </c>
      <c r="H36" s="43">
        <v>13</v>
      </c>
      <c r="I36" s="43">
        <v>49</v>
      </c>
      <c r="J36" s="43">
        <v>364</v>
      </c>
      <c r="K36" s="44">
        <v>297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73</v>
      </c>
      <c r="F37" s="43">
        <v>200</v>
      </c>
      <c r="G37" s="43">
        <v>0</v>
      </c>
      <c r="H37" s="43">
        <v>0</v>
      </c>
      <c r="I37" s="43">
        <v>26</v>
      </c>
      <c r="J37" s="43">
        <v>102</v>
      </c>
      <c r="K37" s="44">
        <v>700</v>
      </c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45</v>
      </c>
      <c r="F39" s="43">
        <v>45</v>
      </c>
      <c r="G39" s="43">
        <v>2</v>
      </c>
      <c r="H39" s="43">
        <v>1</v>
      </c>
      <c r="I39" s="43">
        <v>12</v>
      </c>
      <c r="J39" s="43">
        <v>66</v>
      </c>
      <c r="K39" s="44"/>
      <c r="L39" s="43"/>
    </row>
    <row r="40" spans="1:12" ht="15" x14ac:dyDescent="0.25">
      <c r="A40" s="14"/>
      <c r="B40" s="15"/>
      <c r="C40" s="11"/>
      <c r="D40" s="6" t="s">
        <v>74</v>
      </c>
      <c r="E40" s="42" t="s">
        <v>75</v>
      </c>
      <c r="F40" s="43">
        <v>30</v>
      </c>
      <c r="G40" s="43">
        <v>1</v>
      </c>
      <c r="H40" s="43">
        <v>0</v>
      </c>
      <c r="I40" s="43">
        <v>40</v>
      </c>
      <c r="J40" s="43">
        <v>160</v>
      </c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821</v>
      </c>
      <c r="G42" s="19">
        <f t="shared" ref="G42" si="10">SUM(G33:G41)</f>
        <v>37</v>
      </c>
      <c r="H42" s="19">
        <f t="shared" ref="H42" si="11">SUM(H33:H41)</f>
        <v>38</v>
      </c>
      <c r="I42" s="19">
        <f t="shared" ref="I42" si="12">SUM(I33:I41)</f>
        <v>163</v>
      </c>
      <c r="J42" s="19">
        <f t="shared" ref="J42:L42" si="13">SUM(J33:J41)</f>
        <v>1141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1391</v>
      </c>
      <c r="G43" s="32">
        <f t="shared" ref="G43" si="14">G32+G42</f>
        <v>51</v>
      </c>
      <c r="H43" s="32">
        <f t="shared" ref="H43" si="15">H32+H42</f>
        <v>54</v>
      </c>
      <c r="I43" s="32">
        <f t="shared" ref="I43" si="16">I32+I42</f>
        <v>273</v>
      </c>
      <c r="J43" s="32">
        <f t="shared" ref="J43:L43" si="17">J32+J42</f>
        <v>1752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76</v>
      </c>
      <c r="F44" s="40">
        <v>250</v>
      </c>
      <c r="G44" s="40">
        <v>17</v>
      </c>
      <c r="H44" s="40">
        <v>22</v>
      </c>
      <c r="I44" s="40">
        <v>43</v>
      </c>
      <c r="J44" s="40">
        <v>453</v>
      </c>
      <c r="K44" s="41">
        <v>498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40</v>
      </c>
      <c r="F46" s="43">
        <v>200</v>
      </c>
      <c r="G46" s="43">
        <v>0</v>
      </c>
      <c r="H46" s="43">
        <v>0</v>
      </c>
      <c r="I46" s="43">
        <v>15</v>
      </c>
      <c r="J46" s="43">
        <v>58</v>
      </c>
      <c r="K46" s="44">
        <v>685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41</v>
      </c>
      <c r="F47" s="43">
        <v>50</v>
      </c>
      <c r="G47" s="43">
        <v>4</v>
      </c>
      <c r="H47" s="43">
        <v>2</v>
      </c>
      <c r="I47" s="43">
        <v>26</v>
      </c>
      <c r="J47" s="43">
        <v>131</v>
      </c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42</v>
      </c>
      <c r="E49" s="42" t="s">
        <v>75</v>
      </c>
      <c r="F49" s="43">
        <v>50</v>
      </c>
      <c r="G49" s="43">
        <v>2</v>
      </c>
      <c r="H49" s="43">
        <v>8</v>
      </c>
      <c r="I49" s="43">
        <v>20</v>
      </c>
      <c r="J49" s="43">
        <v>179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550</v>
      </c>
      <c r="G51" s="19">
        <f t="shared" ref="G51" si="18">SUM(G44:G50)</f>
        <v>23</v>
      </c>
      <c r="H51" s="19">
        <f t="shared" ref="H51" si="19">SUM(H44:H50)</f>
        <v>32</v>
      </c>
      <c r="I51" s="19">
        <f t="shared" ref="I51" si="20">SUM(I44:I50)</f>
        <v>104</v>
      </c>
      <c r="J51" s="19">
        <f t="shared" ref="J51:L51" si="21">SUM(J44:J50)</f>
        <v>821</v>
      </c>
      <c r="K51" s="25"/>
      <c r="L51" s="19">
        <f t="shared" si="21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77</v>
      </c>
      <c r="F52" s="43">
        <v>100</v>
      </c>
      <c r="G52" s="43">
        <v>1</v>
      </c>
      <c r="H52" s="43">
        <v>5</v>
      </c>
      <c r="I52" s="43">
        <v>9</v>
      </c>
      <c r="J52" s="43">
        <v>88</v>
      </c>
      <c r="K52" s="44">
        <v>43</v>
      </c>
      <c r="L52" s="43"/>
    </row>
    <row r="53" spans="1:12" ht="15" x14ac:dyDescent="0.25">
      <c r="A53" s="23"/>
      <c r="B53" s="15"/>
      <c r="C53" s="11"/>
      <c r="D53" s="7" t="s">
        <v>26</v>
      </c>
      <c r="E53" s="42" t="s">
        <v>78</v>
      </c>
      <c r="F53" s="43">
        <v>262</v>
      </c>
      <c r="G53" s="43">
        <v>3</v>
      </c>
      <c r="H53" s="43">
        <v>11</v>
      </c>
      <c r="I53" s="43">
        <v>21</v>
      </c>
      <c r="J53" s="43">
        <v>135</v>
      </c>
      <c r="K53" s="44">
        <v>132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53</v>
      </c>
      <c r="F54" s="43">
        <v>200</v>
      </c>
      <c r="G54" s="43">
        <v>18</v>
      </c>
      <c r="H54" s="43">
        <v>10</v>
      </c>
      <c r="I54" s="43">
        <v>22</v>
      </c>
      <c r="J54" s="43">
        <v>250</v>
      </c>
      <c r="K54" s="44">
        <v>436</v>
      </c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 t="s">
        <v>73</v>
      </c>
      <c r="F56" s="43">
        <v>200</v>
      </c>
      <c r="G56" s="43">
        <v>0</v>
      </c>
      <c r="H56" s="43">
        <v>0</v>
      </c>
      <c r="I56" s="43">
        <v>26</v>
      </c>
      <c r="J56" s="43">
        <v>102</v>
      </c>
      <c r="K56" s="44">
        <v>635</v>
      </c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45</v>
      </c>
      <c r="F58" s="43">
        <v>45</v>
      </c>
      <c r="G58" s="43">
        <v>2</v>
      </c>
      <c r="H58" s="43">
        <v>1</v>
      </c>
      <c r="I58" s="43">
        <v>12</v>
      </c>
      <c r="J58" s="43">
        <v>66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807</v>
      </c>
      <c r="G61" s="19">
        <f t="shared" ref="G61" si="22">SUM(G52:G60)</f>
        <v>24</v>
      </c>
      <c r="H61" s="19">
        <f t="shared" ref="H61" si="23">SUM(H52:H60)</f>
        <v>27</v>
      </c>
      <c r="I61" s="19">
        <f t="shared" ref="I61" si="24">SUM(I52:I60)</f>
        <v>90</v>
      </c>
      <c r="J61" s="19">
        <f t="shared" ref="J61:L61" si="25">SUM(J52:J60)</f>
        <v>641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1357</v>
      </c>
      <c r="G62" s="32">
        <f t="shared" ref="G62" si="26">G51+G61</f>
        <v>47</v>
      </c>
      <c r="H62" s="32">
        <f t="shared" ref="H62" si="27">H51+H61</f>
        <v>59</v>
      </c>
      <c r="I62" s="32">
        <f t="shared" ref="I62" si="28">I51+I61</f>
        <v>194</v>
      </c>
      <c r="J62" s="32">
        <f t="shared" ref="J62:L62" si="29">J51+J61</f>
        <v>1462</v>
      </c>
      <c r="K62" s="32"/>
      <c r="L62" s="32">
        <f t="shared" si="29"/>
        <v>0</v>
      </c>
    </row>
    <row r="63" spans="1:12" ht="25.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81</v>
      </c>
      <c r="F63" s="40">
        <v>240</v>
      </c>
      <c r="G63" s="40">
        <v>26</v>
      </c>
      <c r="H63" s="40">
        <v>22</v>
      </c>
      <c r="I63" s="40">
        <v>47</v>
      </c>
      <c r="J63" s="40">
        <v>463</v>
      </c>
      <c r="K63" s="41" t="s">
        <v>79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40</v>
      </c>
      <c r="F65" s="43">
        <v>230</v>
      </c>
      <c r="G65" s="43">
        <v>0</v>
      </c>
      <c r="H65" s="43">
        <v>0</v>
      </c>
      <c r="I65" s="43">
        <v>16</v>
      </c>
      <c r="J65" s="43">
        <v>62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80</v>
      </c>
      <c r="F66" s="43">
        <v>80</v>
      </c>
      <c r="G66" s="43">
        <v>4</v>
      </c>
      <c r="H66" s="43">
        <v>2</v>
      </c>
      <c r="I66" s="43">
        <v>28</v>
      </c>
      <c r="J66" s="43">
        <v>144</v>
      </c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42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550</v>
      </c>
      <c r="G70" s="19">
        <f t="shared" ref="G70" si="30">SUM(G63:G69)</f>
        <v>30</v>
      </c>
      <c r="H70" s="19">
        <f t="shared" ref="H70" si="31">SUM(H63:H69)</f>
        <v>24</v>
      </c>
      <c r="I70" s="19">
        <f t="shared" ref="I70" si="32">SUM(I63:I69)</f>
        <v>91</v>
      </c>
      <c r="J70" s="19">
        <f t="shared" ref="J70:L70" si="33">SUM(J63:J69)</f>
        <v>669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26</v>
      </c>
      <c r="E72" s="42" t="s">
        <v>82</v>
      </c>
      <c r="F72" s="43">
        <v>263</v>
      </c>
      <c r="G72" s="43">
        <v>2</v>
      </c>
      <c r="H72" s="43">
        <v>4</v>
      </c>
      <c r="I72" s="43">
        <v>10</v>
      </c>
      <c r="J72" s="43">
        <v>88</v>
      </c>
      <c r="K72" s="44">
        <v>124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83</v>
      </c>
      <c r="F73" s="43">
        <v>100</v>
      </c>
      <c r="G73" s="43">
        <v>13</v>
      </c>
      <c r="H73" s="43">
        <v>8</v>
      </c>
      <c r="I73" s="43">
        <v>6</v>
      </c>
      <c r="J73" s="43">
        <v>149</v>
      </c>
      <c r="K73" s="44">
        <v>374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48</v>
      </c>
      <c r="F74" s="43">
        <v>180</v>
      </c>
      <c r="G74" s="43">
        <v>6</v>
      </c>
      <c r="H74" s="43">
        <v>8</v>
      </c>
      <c r="I74" s="43">
        <v>44</v>
      </c>
      <c r="J74" s="43">
        <v>263</v>
      </c>
      <c r="K74" s="44">
        <v>511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73</v>
      </c>
      <c r="F75" s="43">
        <v>200</v>
      </c>
      <c r="G75" s="43">
        <v>0</v>
      </c>
      <c r="H75" s="43">
        <v>0</v>
      </c>
      <c r="I75" s="43">
        <v>26</v>
      </c>
      <c r="J75" s="43">
        <v>102</v>
      </c>
      <c r="K75" s="44">
        <v>700</v>
      </c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45</v>
      </c>
      <c r="F77" s="43">
        <v>45</v>
      </c>
      <c r="G77" s="43">
        <v>4</v>
      </c>
      <c r="H77" s="43">
        <v>1</v>
      </c>
      <c r="I77" s="43">
        <v>18</v>
      </c>
      <c r="J77" s="43">
        <v>90</v>
      </c>
      <c r="K77" s="44"/>
      <c r="L77" s="43"/>
    </row>
    <row r="78" spans="1:12" ht="15" x14ac:dyDescent="0.25">
      <c r="A78" s="23"/>
      <c r="B78" s="15"/>
      <c r="C78" s="11"/>
      <c r="D78" s="6" t="s">
        <v>74</v>
      </c>
      <c r="E78" s="42" t="s">
        <v>75</v>
      </c>
      <c r="F78" s="43">
        <v>30</v>
      </c>
      <c r="G78" s="43">
        <v>1</v>
      </c>
      <c r="H78" s="43">
        <v>6</v>
      </c>
      <c r="I78" s="43">
        <v>16</v>
      </c>
      <c r="J78" s="43">
        <v>164</v>
      </c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818</v>
      </c>
      <c r="G80" s="19">
        <f t="shared" ref="G80" si="34">SUM(G71:G79)</f>
        <v>26</v>
      </c>
      <c r="H80" s="19">
        <f t="shared" ref="H80" si="35">SUM(H71:H79)</f>
        <v>27</v>
      </c>
      <c r="I80" s="19">
        <f t="shared" ref="I80" si="36">SUM(I71:I79)</f>
        <v>120</v>
      </c>
      <c r="J80" s="19">
        <f t="shared" ref="J80:L80" si="37">SUM(J71:J79)</f>
        <v>856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1368</v>
      </c>
      <c r="G81" s="32">
        <f t="shared" ref="G81" si="38">G70+G80</f>
        <v>56</v>
      </c>
      <c r="H81" s="32">
        <f t="shared" ref="H81" si="39">H70+H80</f>
        <v>51</v>
      </c>
      <c r="I81" s="32">
        <f t="shared" ref="I81" si="40">I70+I80</f>
        <v>211</v>
      </c>
      <c r="J81" s="32">
        <f t="shared" ref="J81:L81" si="41">J70+J80</f>
        <v>1525</v>
      </c>
      <c r="K81" s="32"/>
      <c r="L81" s="32">
        <f t="shared" si="41"/>
        <v>0</v>
      </c>
    </row>
    <row r="82" spans="1:12" ht="25.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84</v>
      </c>
      <c r="F82" s="40">
        <v>280</v>
      </c>
      <c r="G82" s="40">
        <v>16</v>
      </c>
      <c r="H82" s="40">
        <v>17</v>
      </c>
      <c r="I82" s="40">
        <v>47</v>
      </c>
      <c r="J82" s="40">
        <v>409</v>
      </c>
      <c r="K82" s="41">
        <v>388.52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40</v>
      </c>
      <c r="F84" s="43">
        <v>200</v>
      </c>
      <c r="G84" s="43">
        <v>0</v>
      </c>
      <c r="H84" s="43">
        <v>0</v>
      </c>
      <c r="I84" s="43">
        <v>15</v>
      </c>
      <c r="J84" s="43">
        <v>58</v>
      </c>
      <c r="K84" s="44">
        <v>685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41</v>
      </c>
      <c r="F85" s="43">
        <v>50</v>
      </c>
      <c r="G85" s="43">
        <v>3</v>
      </c>
      <c r="H85" s="43">
        <v>1</v>
      </c>
      <c r="I85" s="43">
        <v>20</v>
      </c>
      <c r="J85" s="43">
        <v>105</v>
      </c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51</v>
      </c>
      <c r="E87" s="42" t="s">
        <v>47</v>
      </c>
      <c r="F87" s="43">
        <v>25</v>
      </c>
      <c r="G87" s="43">
        <v>0</v>
      </c>
      <c r="H87" s="43">
        <v>2</v>
      </c>
      <c r="I87" s="43">
        <v>12</v>
      </c>
      <c r="J87" s="43">
        <v>132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555</v>
      </c>
      <c r="G89" s="19">
        <f t="shared" ref="G89" si="42">SUM(G82:G88)</f>
        <v>19</v>
      </c>
      <c r="H89" s="19">
        <f t="shared" ref="H89" si="43">SUM(H82:H88)</f>
        <v>20</v>
      </c>
      <c r="I89" s="19">
        <f t="shared" ref="I89" si="44">SUM(I82:I88)</f>
        <v>94</v>
      </c>
      <c r="J89" s="19">
        <f t="shared" ref="J89:L89" si="45">SUM(J82:J88)</f>
        <v>704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85</v>
      </c>
      <c r="F91" s="43">
        <v>263</v>
      </c>
      <c r="G91" s="43">
        <v>6</v>
      </c>
      <c r="H91" s="43">
        <v>8</v>
      </c>
      <c r="I91" s="43">
        <v>14</v>
      </c>
      <c r="J91" s="43">
        <v>116</v>
      </c>
      <c r="K91" s="44">
        <v>134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86</v>
      </c>
      <c r="F92" s="43">
        <v>250</v>
      </c>
      <c r="G92" s="43">
        <v>19</v>
      </c>
      <c r="H92" s="43">
        <v>20</v>
      </c>
      <c r="I92" s="43">
        <v>23</v>
      </c>
      <c r="J92" s="43">
        <v>289</v>
      </c>
      <c r="K92" s="44">
        <v>485</v>
      </c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73</v>
      </c>
      <c r="F94" s="43">
        <v>200</v>
      </c>
      <c r="G94" s="43">
        <v>0</v>
      </c>
      <c r="H94" s="43">
        <v>0</v>
      </c>
      <c r="I94" s="43">
        <v>26</v>
      </c>
      <c r="J94" s="43">
        <v>102</v>
      </c>
      <c r="K94" s="44">
        <v>700</v>
      </c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 t="s">
        <v>45</v>
      </c>
      <c r="F96" s="43">
        <v>45</v>
      </c>
      <c r="G96" s="43">
        <v>4</v>
      </c>
      <c r="H96" s="43">
        <v>1</v>
      </c>
      <c r="I96" s="43">
        <v>18</v>
      </c>
      <c r="J96" s="43">
        <v>90</v>
      </c>
      <c r="K96" s="44"/>
      <c r="L96" s="43"/>
    </row>
    <row r="97" spans="1:12" ht="15" x14ac:dyDescent="0.25">
      <c r="A97" s="23"/>
      <c r="B97" s="15"/>
      <c r="C97" s="11"/>
      <c r="D97" s="6" t="s">
        <v>42</v>
      </c>
      <c r="E97" s="42" t="s">
        <v>75</v>
      </c>
      <c r="F97" s="43">
        <v>50</v>
      </c>
      <c r="G97" s="43">
        <v>2</v>
      </c>
      <c r="H97" s="43">
        <v>5</v>
      </c>
      <c r="I97" s="43">
        <v>17</v>
      </c>
      <c r="J97" s="43">
        <v>118</v>
      </c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808</v>
      </c>
      <c r="G99" s="19">
        <f t="shared" ref="G99" si="46">SUM(G90:G98)</f>
        <v>31</v>
      </c>
      <c r="H99" s="19">
        <f t="shared" ref="H99" si="47">SUM(H90:H98)</f>
        <v>34</v>
      </c>
      <c r="I99" s="19">
        <f t="shared" ref="I99" si="48">SUM(I90:I98)</f>
        <v>98</v>
      </c>
      <c r="J99" s="19">
        <f t="shared" ref="J99:L99" si="49">SUM(J90:J98)</f>
        <v>715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1363</v>
      </c>
      <c r="G100" s="32">
        <f t="shared" ref="G100" si="50">G89+G99</f>
        <v>50</v>
      </c>
      <c r="H100" s="32">
        <f t="shared" ref="H100" si="51">H89+H99</f>
        <v>54</v>
      </c>
      <c r="I100" s="32">
        <f t="shared" ref="I100" si="52">I89+I99</f>
        <v>192</v>
      </c>
      <c r="J100" s="32">
        <f t="shared" ref="J100:L100" si="53">J89+J99</f>
        <v>1419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88</v>
      </c>
      <c r="F101" s="40">
        <v>250</v>
      </c>
      <c r="G101" s="40">
        <v>16</v>
      </c>
      <c r="H101" s="40">
        <v>20</v>
      </c>
      <c r="I101" s="40">
        <v>48</v>
      </c>
      <c r="J101" s="40">
        <v>446</v>
      </c>
      <c r="K101" s="41" t="s">
        <v>87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40</v>
      </c>
      <c r="F103" s="43">
        <v>200</v>
      </c>
      <c r="G103" s="43">
        <v>0</v>
      </c>
      <c r="H103" s="43">
        <v>0</v>
      </c>
      <c r="I103" s="43">
        <v>15</v>
      </c>
      <c r="J103" s="43">
        <v>58</v>
      </c>
      <c r="K103" s="44">
        <v>693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41</v>
      </c>
      <c r="F104" s="43">
        <v>30</v>
      </c>
      <c r="G104" s="43">
        <v>4</v>
      </c>
      <c r="H104" s="43">
        <v>2</v>
      </c>
      <c r="I104" s="43">
        <v>26</v>
      </c>
      <c r="J104" s="43">
        <v>131</v>
      </c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 t="s">
        <v>69</v>
      </c>
      <c r="F105" s="43">
        <v>150</v>
      </c>
      <c r="G105" s="43">
        <v>1</v>
      </c>
      <c r="H105" s="43">
        <v>1</v>
      </c>
      <c r="I105" s="43">
        <v>20</v>
      </c>
      <c r="J105" s="43">
        <v>94</v>
      </c>
      <c r="K105" s="44"/>
      <c r="L105" s="43"/>
    </row>
    <row r="106" spans="1:12" ht="15" x14ac:dyDescent="0.25">
      <c r="A106" s="23"/>
      <c r="B106" s="15"/>
      <c r="C106" s="11"/>
      <c r="D106" s="6" t="s">
        <v>42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630</v>
      </c>
      <c r="G108" s="19">
        <f t="shared" ref="G108:J108" si="54">SUM(G101:G107)</f>
        <v>21</v>
      </c>
      <c r="H108" s="19">
        <f t="shared" si="54"/>
        <v>23</v>
      </c>
      <c r="I108" s="19">
        <f t="shared" si="54"/>
        <v>109</v>
      </c>
      <c r="J108" s="19">
        <f t="shared" si="54"/>
        <v>729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25.5" x14ac:dyDescent="0.25">
      <c r="A110" s="23"/>
      <c r="B110" s="15"/>
      <c r="C110" s="11"/>
      <c r="D110" s="7" t="s">
        <v>26</v>
      </c>
      <c r="E110" s="42" t="s">
        <v>89</v>
      </c>
      <c r="F110" s="43">
        <v>271</v>
      </c>
      <c r="G110" s="43">
        <v>2</v>
      </c>
      <c r="H110" s="43">
        <v>2</v>
      </c>
      <c r="I110" s="43">
        <v>15</v>
      </c>
      <c r="J110" s="43">
        <v>90</v>
      </c>
      <c r="K110" s="44">
        <v>137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90</v>
      </c>
      <c r="F111" s="43">
        <v>100</v>
      </c>
      <c r="G111" s="43">
        <v>15</v>
      </c>
      <c r="H111" s="43">
        <v>6</v>
      </c>
      <c r="I111" s="43">
        <v>4</v>
      </c>
      <c r="J111" s="43">
        <v>132</v>
      </c>
      <c r="K111" s="44">
        <v>433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72</v>
      </c>
      <c r="F112" s="43">
        <v>180</v>
      </c>
      <c r="G112" s="43">
        <v>11</v>
      </c>
      <c r="H112" s="43">
        <v>9</v>
      </c>
      <c r="I112" s="43">
        <v>51</v>
      </c>
      <c r="J112" s="43">
        <v>335</v>
      </c>
      <c r="K112" s="44">
        <v>508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44</v>
      </c>
      <c r="F113" s="43">
        <v>200</v>
      </c>
      <c r="G113" s="43">
        <v>1</v>
      </c>
      <c r="H113" s="43">
        <v>0</v>
      </c>
      <c r="I113" s="43">
        <v>40</v>
      </c>
      <c r="J113" s="43">
        <v>158</v>
      </c>
      <c r="K113" s="44">
        <v>639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45</v>
      </c>
      <c r="F115" s="43">
        <v>50</v>
      </c>
      <c r="G115" s="43">
        <v>4</v>
      </c>
      <c r="H115" s="43">
        <v>1</v>
      </c>
      <c r="I115" s="43">
        <v>20</v>
      </c>
      <c r="J115" s="43">
        <v>110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801</v>
      </c>
      <c r="G118" s="19">
        <f t="shared" ref="G118:J118" si="56">SUM(G109:G117)</f>
        <v>33</v>
      </c>
      <c r="H118" s="19">
        <f t="shared" si="56"/>
        <v>18</v>
      </c>
      <c r="I118" s="19">
        <f t="shared" si="56"/>
        <v>130</v>
      </c>
      <c r="J118" s="19">
        <f t="shared" si="56"/>
        <v>825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1431</v>
      </c>
      <c r="G119" s="32">
        <f t="shared" ref="G119" si="58">G108+G118</f>
        <v>54</v>
      </c>
      <c r="H119" s="32">
        <f t="shared" ref="H119" si="59">H108+H118</f>
        <v>41</v>
      </c>
      <c r="I119" s="32">
        <f t="shared" ref="I119" si="60">I108+I118</f>
        <v>239</v>
      </c>
      <c r="J119" s="32">
        <f t="shared" ref="J119:L119" si="61">J108+J118</f>
        <v>1554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46</v>
      </c>
      <c r="F120" s="40">
        <v>200</v>
      </c>
      <c r="G120" s="40">
        <v>6</v>
      </c>
      <c r="H120" s="40">
        <v>9</v>
      </c>
      <c r="I120" s="40">
        <v>32</v>
      </c>
      <c r="J120" s="40">
        <v>234</v>
      </c>
      <c r="K120" s="41">
        <v>302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68</v>
      </c>
      <c r="F122" s="43">
        <v>200</v>
      </c>
      <c r="G122" s="43">
        <v>5</v>
      </c>
      <c r="H122" s="43">
        <v>5</v>
      </c>
      <c r="I122" s="43">
        <v>33</v>
      </c>
      <c r="J122" s="43">
        <v>190</v>
      </c>
      <c r="K122" s="44">
        <v>693</v>
      </c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41</v>
      </c>
      <c r="F123" s="43">
        <v>30</v>
      </c>
      <c r="G123" s="43">
        <v>2</v>
      </c>
      <c r="H123" s="43">
        <v>1</v>
      </c>
      <c r="I123" s="43">
        <v>15</v>
      </c>
      <c r="J123" s="43">
        <v>79</v>
      </c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 t="s">
        <v>69</v>
      </c>
      <c r="F124" s="43">
        <v>220</v>
      </c>
      <c r="G124" s="43">
        <v>1</v>
      </c>
      <c r="H124" s="43">
        <v>1</v>
      </c>
      <c r="I124" s="43">
        <v>17</v>
      </c>
      <c r="J124" s="43">
        <v>80</v>
      </c>
      <c r="K124" s="44"/>
      <c r="L124" s="43"/>
    </row>
    <row r="125" spans="1:12" ht="15" x14ac:dyDescent="0.25">
      <c r="A125" s="14"/>
      <c r="B125" s="15"/>
      <c r="C125" s="11"/>
      <c r="D125" s="6" t="s">
        <v>52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650</v>
      </c>
      <c r="G127" s="19">
        <f t="shared" ref="G127:J127" si="62">SUM(G120:G126)</f>
        <v>14</v>
      </c>
      <c r="H127" s="19">
        <f t="shared" si="62"/>
        <v>16</v>
      </c>
      <c r="I127" s="19">
        <f t="shared" si="62"/>
        <v>97</v>
      </c>
      <c r="J127" s="19">
        <f t="shared" si="62"/>
        <v>583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91</v>
      </c>
      <c r="F128" s="43">
        <v>100</v>
      </c>
      <c r="G128" s="43">
        <v>3</v>
      </c>
      <c r="H128" s="43">
        <v>5</v>
      </c>
      <c r="I128" s="43">
        <v>3</v>
      </c>
      <c r="J128" s="43">
        <v>15</v>
      </c>
      <c r="K128" s="44">
        <v>28</v>
      </c>
      <c r="L128" s="43"/>
    </row>
    <row r="129" spans="1:12" ht="25.5" x14ac:dyDescent="0.25">
      <c r="A129" s="14"/>
      <c r="B129" s="15"/>
      <c r="C129" s="11"/>
      <c r="D129" s="7" t="s">
        <v>26</v>
      </c>
      <c r="E129" s="42" t="s">
        <v>92</v>
      </c>
      <c r="F129" s="43">
        <v>263</v>
      </c>
      <c r="G129" s="43">
        <v>2</v>
      </c>
      <c r="H129" s="43">
        <v>5</v>
      </c>
      <c r="I129" s="43">
        <v>13</v>
      </c>
      <c r="J129" s="43">
        <v>106</v>
      </c>
      <c r="K129" s="44">
        <v>110</v>
      </c>
      <c r="L129" s="43"/>
    </row>
    <row r="130" spans="1:12" ht="25.5" x14ac:dyDescent="0.25">
      <c r="A130" s="14"/>
      <c r="B130" s="15"/>
      <c r="C130" s="11"/>
      <c r="D130" s="7" t="s">
        <v>27</v>
      </c>
      <c r="E130" s="42" t="s">
        <v>93</v>
      </c>
      <c r="F130" s="43">
        <v>100</v>
      </c>
      <c r="G130" s="43">
        <v>27</v>
      </c>
      <c r="H130" s="43">
        <v>24</v>
      </c>
      <c r="I130" s="43">
        <v>1</v>
      </c>
      <c r="J130" s="43">
        <v>328</v>
      </c>
      <c r="K130" s="44">
        <v>496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48</v>
      </c>
      <c r="F131" s="43">
        <v>180</v>
      </c>
      <c r="G131" s="43">
        <v>5</v>
      </c>
      <c r="H131" s="43">
        <v>7</v>
      </c>
      <c r="I131" s="43">
        <v>46</v>
      </c>
      <c r="J131" s="43">
        <v>274</v>
      </c>
      <c r="K131" s="44">
        <v>511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73</v>
      </c>
      <c r="F132" s="43">
        <v>200</v>
      </c>
      <c r="G132" s="43">
        <v>1</v>
      </c>
      <c r="H132" s="43">
        <v>0</v>
      </c>
      <c r="I132" s="43">
        <v>40</v>
      </c>
      <c r="J132" s="43">
        <v>158</v>
      </c>
      <c r="K132" s="44">
        <v>638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45</v>
      </c>
      <c r="F134" s="43">
        <v>30</v>
      </c>
      <c r="G134" s="43">
        <v>2</v>
      </c>
      <c r="H134" s="43">
        <v>1</v>
      </c>
      <c r="I134" s="43">
        <v>12</v>
      </c>
      <c r="J134" s="43">
        <v>66</v>
      </c>
      <c r="K134" s="44"/>
      <c r="L134" s="43">
        <v>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873</v>
      </c>
      <c r="G137" s="19">
        <f t="shared" ref="G137:J137" si="64">SUM(G128:G136)</f>
        <v>40</v>
      </c>
      <c r="H137" s="19">
        <f t="shared" si="64"/>
        <v>42</v>
      </c>
      <c r="I137" s="19">
        <f t="shared" si="64"/>
        <v>115</v>
      </c>
      <c r="J137" s="19">
        <f t="shared" si="64"/>
        <v>947</v>
      </c>
      <c r="K137" s="25"/>
      <c r="L137" s="19">
        <f t="shared" ref="L137" si="65">SUM(L128:L136)</f>
        <v>2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1523</v>
      </c>
      <c r="G138" s="32">
        <f t="shared" ref="G138" si="66">G127+G137</f>
        <v>54</v>
      </c>
      <c r="H138" s="32">
        <f t="shared" ref="H138" si="67">H127+H137</f>
        <v>58</v>
      </c>
      <c r="I138" s="32">
        <f t="shared" ref="I138" si="68">I127+I137</f>
        <v>212</v>
      </c>
      <c r="J138" s="32">
        <f t="shared" ref="J138:L138" si="69">J127+J137</f>
        <v>1530</v>
      </c>
      <c r="K138" s="32"/>
      <c r="L138" s="32">
        <f t="shared" si="69"/>
        <v>2</v>
      </c>
    </row>
    <row r="139" spans="1:12" ht="25.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94</v>
      </c>
      <c r="F139" s="40">
        <v>230</v>
      </c>
      <c r="G139" s="40">
        <v>21</v>
      </c>
      <c r="H139" s="40">
        <v>16</v>
      </c>
      <c r="I139" s="40">
        <v>37</v>
      </c>
      <c r="J139" s="40">
        <v>364</v>
      </c>
      <c r="K139" s="41">
        <v>362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40</v>
      </c>
      <c r="F141" s="43">
        <v>220</v>
      </c>
      <c r="G141" s="43">
        <v>0</v>
      </c>
      <c r="H141" s="43">
        <v>0</v>
      </c>
      <c r="I141" s="43">
        <v>15</v>
      </c>
      <c r="J141" s="43">
        <v>58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41</v>
      </c>
      <c r="F142" s="43">
        <v>50</v>
      </c>
      <c r="G142" s="43">
        <v>3</v>
      </c>
      <c r="H142" s="43">
        <v>1</v>
      </c>
      <c r="I142" s="43">
        <v>21</v>
      </c>
      <c r="J142" s="43">
        <v>105</v>
      </c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54</v>
      </c>
      <c r="E144" s="42" t="s">
        <v>75</v>
      </c>
      <c r="F144" s="43">
        <v>50</v>
      </c>
      <c r="G144" s="43">
        <v>4</v>
      </c>
      <c r="H144" s="43">
        <v>3</v>
      </c>
      <c r="I144" s="43">
        <v>54</v>
      </c>
      <c r="J144" s="43">
        <v>263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550</v>
      </c>
      <c r="G146" s="19">
        <f t="shared" ref="G146:J146" si="70">SUM(G139:G145)</f>
        <v>28</v>
      </c>
      <c r="H146" s="19">
        <f t="shared" si="70"/>
        <v>20</v>
      </c>
      <c r="I146" s="19">
        <f t="shared" si="70"/>
        <v>127</v>
      </c>
      <c r="J146" s="19">
        <f t="shared" si="70"/>
        <v>790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95</v>
      </c>
      <c r="F147" s="43">
        <v>100</v>
      </c>
      <c r="G147" s="43">
        <v>1</v>
      </c>
      <c r="H147" s="43">
        <v>7</v>
      </c>
      <c r="I147" s="43">
        <v>9</v>
      </c>
      <c r="J147" s="43">
        <v>106</v>
      </c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55</v>
      </c>
      <c r="F148" s="43">
        <v>252</v>
      </c>
      <c r="G148" s="43">
        <v>6</v>
      </c>
      <c r="H148" s="43">
        <v>6</v>
      </c>
      <c r="I148" s="43">
        <v>22</v>
      </c>
      <c r="J148" s="43">
        <v>167</v>
      </c>
      <c r="K148" s="44">
        <v>139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56</v>
      </c>
      <c r="F149" s="43">
        <v>200</v>
      </c>
      <c r="G149" s="43">
        <v>15</v>
      </c>
      <c r="H149" s="43">
        <v>35</v>
      </c>
      <c r="I149" s="43">
        <v>16</v>
      </c>
      <c r="J149" s="43">
        <v>446</v>
      </c>
      <c r="K149" s="44">
        <v>447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49</v>
      </c>
      <c r="F151" s="43">
        <v>200</v>
      </c>
      <c r="G151" s="43">
        <v>0</v>
      </c>
      <c r="H151" s="43">
        <v>0</v>
      </c>
      <c r="I151" s="43">
        <v>26</v>
      </c>
      <c r="J151" s="43">
        <v>102</v>
      </c>
      <c r="K151" s="44">
        <v>700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45</v>
      </c>
      <c r="F153" s="43">
        <v>50</v>
      </c>
      <c r="G153" s="43">
        <v>4</v>
      </c>
      <c r="H153" s="43">
        <v>1</v>
      </c>
      <c r="I153" s="43">
        <v>20</v>
      </c>
      <c r="J153" s="43">
        <v>110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802</v>
      </c>
      <c r="G156" s="19">
        <f t="shared" ref="G156:J156" si="72">SUM(G147:G155)</f>
        <v>26</v>
      </c>
      <c r="H156" s="19">
        <f t="shared" si="72"/>
        <v>49</v>
      </c>
      <c r="I156" s="19">
        <f t="shared" si="72"/>
        <v>93</v>
      </c>
      <c r="J156" s="19">
        <f t="shared" si="72"/>
        <v>931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1352</v>
      </c>
      <c r="G157" s="32">
        <f t="shared" ref="G157" si="74">G146+G156</f>
        <v>54</v>
      </c>
      <c r="H157" s="32">
        <f t="shared" ref="H157" si="75">H146+H156</f>
        <v>69</v>
      </c>
      <c r="I157" s="32">
        <f t="shared" ref="I157" si="76">I146+I156</f>
        <v>220</v>
      </c>
      <c r="J157" s="32">
        <f t="shared" ref="J157:L157" si="77">J146+J156</f>
        <v>1721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96</v>
      </c>
      <c r="F158" s="40">
        <v>255</v>
      </c>
      <c r="G158" s="40">
        <v>14</v>
      </c>
      <c r="H158" s="40">
        <v>16</v>
      </c>
      <c r="I158" s="40">
        <v>36</v>
      </c>
      <c r="J158" s="40">
        <v>307</v>
      </c>
      <c r="K158" s="41" t="s">
        <v>57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40</v>
      </c>
      <c r="F160" s="43">
        <v>200</v>
      </c>
      <c r="G160" s="43">
        <v>0</v>
      </c>
      <c r="H160" s="43">
        <v>0</v>
      </c>
      <c r="I160" s="43">
        <v>15</v>
      </c>
      <c r="J160" s="43">
        <v>58</v>
      </c>
      <c r="K160" s="44">
        <v>685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41</v>
      </c>
      <c r="F161" s="43">
        <v>50</v>
      </c>
      <c r="G161" s="43">
        <v>4</v>
      </c>
      <c r="H161" s="43">
        <v>2</v>
      </c>
      <c r="I161" s="43">
        <v>26</v>
      </c>
      <c r="J161" s="43">
        <v>131</v>
      </c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74</v>
      </c>
      <c r="E163" s="42" t="s">
        <v>75</v>
      </c>
      <c r="F163" s="43">
        <v>50</v>
      </c>
      <c r="G163" s="43">
        <v>4</v>
      </c>
      <c r="H163" s="43">
        <v>3</v>
      </c>
      <c r="I163" s="43">
        <v>45</v>
      </c>
      <c r="J163" s="43">
        <v>220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555</v>
      </c>
      <c r="G165" s="19">
        <f t="shared" ref="G165:J165" si="78">SUM(G158:G164)</f>
        <v>22</v>
      </c>
      <c r="H165" s="19">
        <f t="shared" si="78"/>
        <v>21</v>
      </c>
      <c r="I165" s="19">
        <f t="shared" si="78"/>
        <v>122</v>
      </c>
      <c r="J165" s="19">
        <f t="shared" si="78"/>
        <v>716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99</v>
      </c>
      <c r="F166" s="43">
        <v>100</v>
      </c>
      <c r="G166" s="43">
        <v>1</v>
      </c>
      <c r="H166" s="43">
        <v>3</v>
      </c>
      <c r="I166" s="43">
        <v>9</v>
      </c>
      <c r="J166" s="43">
        <v>70</v>
      </c>
      <c r="K166" s="44">
        <v>49</v>
      </c>
      <c r="L166" s="43"/>
    </row>
    <row r="167" spans="1:12" ht="25.5" x14ac:dyDescent="0.25">
      <c r="A167" s="23"/>
      <c r="B167" s="15"/>
      <c r="C167" s="11"/>
      <c r="D167" s="7" t="s">
        <v>26</v>
      </c>
      <c r="E167" s="42" t="s">
        <v>97</v>
      </c>
      <c r="F167" s="43">
        <v>252</v>
      </c>
      <c r="G167" s="43">
        <v>4</v>
      </c>
      <c r="H167" s="43">
        <v>13</v>
      </c>
      <c r="I167" s="43">
        <v>32</v>
      </c>
      <c r="J167" s="43">
        <v>256</v>
      </c>
      <c r="K167" s="44">
        <v>132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98</v>
      </c>
      <c r="F168" s="43">
        <v>100</v>
      </c>
      <c r="G168" s="43">
        <v>25</v>
      </c>
      <c r="H168" s="43">
        <v>14</v>
      </c>
      <c r="I168" s="43">
        <v>5</v>
      </c>
      <c r="J168" s="43">
        <v>250</v>
      </c>
      <c r="K168" s="44">
        <v>439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50</v>
      </c>
      <c r="F169" s="43">
        <v>180</v>
      </c>
      <c r="G169" s="43">
        <v>5</v>
      </c>
      <c r="H169" s="43">
        <v>6</v>
      </c>
      <c r="I169" s="43">
        <v>35</v>
      </c>
      <c r="J169" s="43">
        <v>221</v>
      </c>
      <c r="K169" s="44">
        <v>332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58</v>
      </c>
      <c r="F170" s="43">
        <v>200</v>
      </c>
      <c r="G170" s="43">
        <v>0</v>
      </c>
      <c r="H170" s="43">
        <v>0</v>
      </c>
      <c r="I170" s="43">
        <v>36</v>
      </c>
      <c r="J170" s="43">
        <v>142</v>
      </c>
      <c r="K170" s="44">
        <v>631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45</v>
      </c>
      <c r="F172" s="43">
        <v>35</v>
      </c>
      <c r="G172" s="43">
        <v>4</v>
      </c>
      <c r="H172" s="43">
        <v>1</v>
      </c>
      <c r="I172" s="43">
        <v>20</v>
      </c>
      <c r="J172" s="43">
        <v>110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867</v>
      </c>
      <c r="G175" s="19">
        <f t="shared" ref="G175:J175" si="80">SUM(G166:G174)</f>
        <v>39</v>
      </c>
      <c r="H175" s="19">
        <f t="shared" si="80"/>
        <v>37</v>
      </c>
      <c r="I175" s="19">
        <f t="shared" si="80"/>
        <v>137</v>
      </c>
      <c r="J175" s="19">
        <f t="shared" si="80"/>
        <v>1049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1422</v>
      </c>
      <c r="G176" s="32">
        <f t="shared" ref="G176" si="82">G165+G175</f>
        <v>61</v>
      </c>
      <c r="H176" s="32">
        <f t="shared" ref="H176" si="83">H165+H175</f>
        <v>58</v>
      </c>
      <c r="I176" s="32">
        <f t="shared" ref="I176" si="84">I165+I175</f>
        <v>259</v>
      </c>
      <c r="J176" s="32">
        <f t="shared" ref="J176:L176" si="85">J165+J175</f>
        <v>1765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100</v>
      </c>
      <c r="F177" s="40">
        <v>270</v>
      </c>
      <c r="G177" s="40">
        <v>17</v>
      </c>
      <c r="H177" s="40">
        <v>23</v>
      </c>
      <c r="I177" s="40">
        <v>78</v>
      </c>
      <c r="J177" s="40">
        <v>410</v>
      </c>
      <c r="K177" s="41" t="s">
        <v>59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60</v>
      </c>
      <c r="F179" s="43">
        <v>200</v>
      </c>
      <c r="G179" s="43">
        <v>0</v>
      </c>
      <c r="H179" s="43">
        <v>0</v>
      </c>
      <c r="I179" s="43">
        <v>26</v>
      </c>
      <c r="J179" s="43">
        <v>102</v>
      </c>
      <c r="K179" s="44">
        <v>699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41</v>
      </c>
      <c r="F180" s="43">
        <v>30</v>
      </c>
      <c r="G180" s="43">
        <v>2</v>
      </c>
      <c r="H180" s="43">
        <v>1</v>
      </c>
      <c r="I180" s="43">
        <v>12</v>
      </c>
      <c r="J180" s="43">
        <v>79</v>
      </c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61</v>
      </c>
      <c r="E182" s="42" t="s">
        <v>101</v>
      </c>
      <c r="F182" s="43">
        <v>50</v>
      </c>
      <c r="G182" s="43">
        <v>2</v>
      </c>
      <c r="H182" s="43">
        <v>5</v>
      </c>
      <c r="I182" s="43">
        <v>17</v>
      </c>
      <c r="J182" s="43">
        <v>118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550</v>
      </c>
      <c r="G184" s="19">
        <f t="shared" ref="G184:J184" si="86">SUM(G177:G183)</f>
        <v>21</v>
      </c>
      <c r="H184" s="19">
        <f t="shared" si="86"/>
        <v>29</v>
      </c>
      <c r="I184" s="19">
        <f t="shared" si="86"/>
        <v>133</v>
      </c>
      <c r="J184" s="19">
        <f t="shared" si="86"/>
        <v>709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102</v>
      </c>
      <c r="F186" s="43">
        <v>252</v>
      </c>
      <c r="G186" s="43">
        <v>3</v>
      </c>
      <c r="H186" s="43">
        <v>8</v>
      </c>
      <c r="I186" s="43">
        <v>14</v>
      </c>
      <c r="J186" s="43">
        <v>137</v>
      </c>
      <c r="K186" s="44">
        <v>114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62</v>
      </c>
      <c r="F187" s="43">
        <v>120</v>
      </c>
      <c r="G187" s="43">
        <v>17</v>
      </c>
      <c r="H187" s="43">
        <v>20</v>
      </c>
      <c r="I187" s="43">
        <v>16</v>
      </c>
      <c r="J187" s="43">
        <v>308</v>
      </c>
      <c r="K187" s="44">
        <v>461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43</v>
      </c>
      <c r="F188" s="43">
        <v>180</v>
      </c>
      <c r="G188" s="43">
        <v>9</v>
      </c>
      <c r="H188" s="43">
        <v>8</v>
      </c>
      <c r="I188" s="43">
        <v>43</v>
      </c>
      <c r="J188" s="43">
        <v>279</v>
      </c>
      <c r="K188" s="44">
        <v>508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73</v>
      </c>
      <c r="F189" s="43">
        <v>200</v>
      </c>
      <c r="G189" s="43">
        <v>0</v>
      </c>
      <c r="H189" s="43">
        <v>0</v>
      </c>
      <c r="I189" s="43">
        <v>25</v>
      </c>
      <c r="J189" s="43">
        <v>97</v>
      </c>
      <c r="K189" s="44">
        <v>700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45</v>
      </c>
      <c r="F191" s="43">
        <v>45</v>
      </c>
      <c r="G191" s="43">
        <v>4</v>
      </c>
      <c r="H191" s="43">
        <v>1</v>
      </c>
      <c r="I191" s="43">
        <v>18</v>
      </c>
      <c r="J191" s="43">
        <v>99</v>
      </c>
      <c r="K191" s="44"/>
      <c r="L191" s="43"/>
    </row>
    <row r="192" spans="1:12" ht="15" x14ac:dyDescent="0.25">
      <c r="A192" s="23"/>
      <c r="B192" s="15"/>
      <c r="C192" s="11"/>
      <c r="D192" s="6" t="s">
        <v>42</v>
      </c>
      <c r="E192" s="42" t="s">
        <v>75</v>
      </c>
      <c r="F192" s="43">
        <v>25</v>
      </c>
      <c r="G192" s="43">
        <v>2</v>
      </c>
      <c r="H192" s="43">
        <v>5</v>
      </c>
      <c r="I192" s="43">
        <v>17</v>
      </c>
      <c r="J192" s="43">
        <v>118</v>
      </c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822</v>
      </c>
      <c r="G194" s="19">
        <f t="shared" ref="G194:J194" si="88">SUM(G185:G193)</f>
        <v>35</v>
      </c>
      <c r="H194" s="19">
        <f t="shared" si="88"/>
        <v>42</v>
      </c>
      <c r="I194" s="19">
        <f t="shared" si="88"/>
        <v>133</v>
      </c>
      <c r="J194" s="19">
        <f t="shared" si="88"/>
        <v>1038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1372</v>
      </c>
      <c r="G195" s="32">
        <f t="shared" ref="G195" si="90">G184+G194</f>
        <v>56</v>
      </c>
      <c r="H195" s="32">
        <f t="shared" ref="H195" si="91">H184+H194</f>
        <v>71</v>
      </c>
      <c r="I195" s="32">
        <f t="shared" ref="I195" si="92">I184+I194</f>
        <v>266</v>
      </c>
      <c r="J195" s="32">
        <f t="shared" ref="J195:L195" si="93">J184+J194</f>
        <v>1747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1397.95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53.1</v>
      </c>
      <c r="H196" s="34">
        <f t="shared" si="94"/>
        <v>57.7</v>
      </c>
      <c r="I196" s="34">
        <f t="shared" si="94"/>
        <v>231.6</v>
      </c>
      <c r="J196" s="34">
        <f t="shared" si="94"/>
        <v>1610.9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2024-05-30T12:12:30Z</cp:lastPrinted>
  <dcterms:created xsi:type="dcterms:W3CDTF">2022-05-16T14:23:56Z</dcterms:created>
  <dcterms:modified xsi:type="dcterms:W3CDTF">2024-06-05T07:47:12Z</dcterms:modified>
</cp:coreProperties>
</file>