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чный бюджет на месяц" sheetId="1" r:id="rId4"/>
  </sheets>
  <definedNames/>
  <calcPr/>
  <extLst>
    <ext uri="GoogleSheetsCustomDataVersion1">
      <go:sheetsCustomData xmlns:go="http://customooxmlschemas.google.com/" r:id="rId5" roundtripDataSignature="AMtx7mjr2rYoO69dwK62ljWBKgpA2ojw2Q=="/>
    </ext>
  </extLst>
</workbook>
</file>

<file path=xl/sharedStrings.xml><?xml version="1.0" encoding="utf-8"?>
<sst xmlns="http://schemas.openxmlformats.org/spreadsheetml/2006/main" count="144" uniqueCount="81">
  <si>
    <t>Личный бюджет на месяц</t>
  </si>
  <si>
    <t>ПЛАНОВЫЙ МЕСЯЧНЫЙ ДОХОД</t>
  </si>
  <si>
    <t>Доход 1</t>
  </si>
  <si>
    <t xml:space="preserve">ИТОГОВЫЕ ПЛАНОВЫЕ РАСХОДЫ </t>
  </si>
  <si>
    <t>(плановый доход минус расходы)</t>
  </si>
  <si>
    <t>Дополнительный доход</t>
  </si>
  <si>
    <t xml:space="preserve">ИТОГОВЫЕ ФАКТИЧЕСКИЕ РАСХОДЫ </t>
  </si>
  <si>
    <t>(фактический доход минус расходы)</t>
  </si>
  <si>
    <t>Итоговый месячный доход</t>
  </si>
  <si>
    <t>Итоговая разница расходов</t>
  </si>
  <si>
    <t>ФАКТИЧЕСКИЙ МЕСЯЧНЫЙ ДОХОД</t>
  </si>
  <si>
    <t>ПЛАНОВЫЙ ОСТАТОК</t>
  </si>
  <si>
    <t>ФАКТИЧЕСКИЙ ОСТАТОК</t>
  </si>
  <si>
    <t>РАЗНИЦА ОСТАТКОВ (фактический минус плановый)</t>
  </si>
  <si>
    <t>ЖИЛЬЕ</t>
  </si>
  <si>
    <t>Плановые затраты</t>
  </si>
  <si>
    <t>Фактические затраты</t>
  </si>
  <si>
    <t>Разница</t>
  </si>
  <si>
    <t>РАЗВЛЕЧЕНИЯ</t>
  </si>
  <si>
    <t>Ипотека или аренда</t>
  </si>
  <si>
    <t>Видео</t>
  </si>
  <si>
    <t>Телефон</t>
  </si>
  <si>
    <t>Музыка</t>
  </si>
  <si>
    <t>Электричество</t>
  </si>
  <si>
    <t>Кино</t>
  </si>
  <si>
    <t>Газ</t>
  </si>
  <si>
    <t>Концерты</t>
  </si>
  <si>
    <t>Водоснабжение и канализация</t>
  </si>
  <si>
    <t>Спортивные мероприятия</t>
  </si>
  <si>
    <t>Кабельное ТВ</t>
  </si>
  <si>
    <t>Театр</t>
  </si>
  <si>
    <t>Вывоз мусора</t>
  </si>
  <si>
    <t>Другое</t>
  </si>
  <si>
    <t>Ремонт или техническое обслуживание</t>
  </si>
  <si>
    <t>Материалы</t>
  </si>
  <si>
    <t>Итог</t>
  </si>
  <si>
    <t>КРЕДИТЫ</t>
  </si>
  <si>
    <t>ТРАНСПОРТ</t>
  </si>
  <si>
    <t>Личные накопления</t>
  </si>
  <si>
    <t>Расходы на автомобиль</t>
  </si>
  <si>
    <t>На учебу</t>
  </si>
  <si>
    <t>Проезд на автобусе/такси</t>
  </si>
  <si>
    <t>Кредитная карта</t>
  </si>
  <si>
    <t>Страхование</t>
  </si>
  <si>
    <t>Лицензирование</t>
  </si>
  <si>
    <t>Топливо</t>
  </si>
  <si>
    <t>Обслуживание</t>
  </si>
  <si>
    <t>НАЛОГИ</t>
  </si>
  <si>
    <t>Федеральные</t>
  </si>
  <si>
    <t>СТРАХОВАНИЕ</t>
  </si>
  <si>
    <t>Уровня субъекта</t>
  </si>
  <si>
    <t>Дом</t>
  </si>
  <si>
    <t>Местные</t>
  </si>
  <si>
    <t>Здоровье</t>
  </si>
  <si>
    <t>Жизнь</t>
  </si>
  <si>
    <t>СБЕРЕЖЕНИЯ И ИНВЕСТИЦИИ</t>
  </si>
  <si>
    <t>Пенсионный счет</t>
  </si>
  <si>
    <t>ЕДА</t>
  </si>
  <si>
    <t>Инвестиционный счет</t>
  </si>
  <si>
    <t>Продовольственные товары</t>
  </si>
  <si>
    <t>Рестораны</t>
  </si>
  <si>
    <t>ПОДАРКИ И ПОЖЕРТВОВАНИЯ</t>
  </si>
  <si>
    <t>Благотворительный взнос 1</t>
  </si>
  <si>
    <t>ДОМАШНИЕ ЖИВОТНЫЕ</t>
  </si>
  <si>
    <t>Благотворительный взнос 2</t>
  </si>
  <si>
    <t>Еда</t>
  </si>
  <si>
    <t>Благотворительный взнос 3</t>
  </si>
  <si>
    <t>Врачи и анализы</t>
  </si>
  <si>
    <t>Уход</t>
  </si>
  <si>
    <t>Игрушки</t>
  </si>
  <si>
    <t>ЮРИДИЧЕСКИЕ РАСХОДЫ</t>
  </si>
  <si>
    <t>Адвокат</t>
  </si>
  <si>
    <t>Алименты</t>
  </si>
  <si>
    <t>Оплата залога или платежи по решению суда</t>
  </si>
  <si>
    <t>УХОД ЗА СОБОЙ</t>
  </si>
  <si>
    <t>Медицина</t>
  </si>
  <si>
    <t>Уход за волосами/ногтями</t>
  </si>
  <si>
    <t>Одежда</t>
  </si>
  <si>
    <t>Химчистка</t>
  </si>
  <si>
    <t>Фитнес-клуб</t>
  </si>
  <si>
    <t>Сборы организации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</si>
</sst>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&quot;₽&quot;;\-#,##0\ &quot;₽&quot;"/>
    <numFmt numFmtId="165" formatCode="#,##0\ &quot;₽&quot;"/>
  </numFmts>
  <fonts count="13">
    <font>
      <sz val="10.0"/>
      <color theme="1"/>
      <name val="Arial"/>
    </font>
    <font>
      <sz val="10.0"/>
      <color rgb="FF333333"/>
      <name val="Helvetica Neue"/>
    </font>
    <font>
      <sz val="30.0"/>
      <color rgb="FF2F4158"/>
      <name val="Franklin Gothic"/>
    </font>
    <font/>
    <font>
      <b/>
      <sz val="10.0"/>
      <color theme="4"/>
      <name val="Helvetica Neue"/>
    </font>
    <font>
      <sz val="10.0"/>
      <color rgb="FF2F4158"/>
      <name val="Helvetica Neue"/>
    </font>
    <font>
      <b/>
      <sz val="10.0"/>
      <color rgb="FF333333"/>
      <name val="Helvetica Neue"/>
    </font>
    <font>
      <b/>
      <sz val="10.0"/>
      <color rgb="FF2F4158"/>
      <name val="Helvetica Neue"/>
    </font>
    <font>
      <b/>
      <sz val="10.0"/>
      <color rgb="FF2F4158"/>
    </font>
    <font>
      <sz val="10.0"/>
      <color theme="1"/>
      <name val="Helvetica Neue"/>
    </font>
    <font>
      <b/>
      <sz val="10.0"/>
      <color theme="1"/>
      <name val="Helvetica Neue"/>
    </font>
    <font>
      <sz val="10.0"/>
      <color theme="4"/>
      <name val="Helvetica Neue"/>
    </font>
    <font>
      <sz val="10.0"/>
      <color rgb="FF2F4158"/>
    </font>
  </fonts>
  <fills count="9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2F4158"/>
        <bgColor rgb="FF2F4158"/>
      </patternFill>
    </fill>
    <fill>
      <patternFill patternType="solid">
        <fgColor rgb="FFB0C9A9"/>
        <bgColor rgb="FFB0C9A9"/>
      </patternFill>
    </fill>
    <fill>
      <patternFill patternType="solid">
        <fgColor rgb="FFD7E4D4"/>
        <bgColor rgb="FFD7E4D4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5F8DB"/>
        <bgColor rgb="FFF5F8DB"/>
      </patternFill>
    </fill>
  </fills>
  <borders count="93">
    <border/>
    <border>
      <left/>
      <top/>
      <bottom/>
    </border>
    <border>
      <top/>
      <bottom/>
    </border>
    <border>
      <right/>
      <top/>
      <bottom/>
    </border>
    <border>
      <bottom style="thin">
        <color theme="0"/>
      </bottom>
    </border>
    <border>
      <left/>
      <right/>
      <top style="thin">
        <color theme="0"/>
      </top>
    </border>
    <border>
      <left/>
      <top style="thin">
        <color theme="0"/>
      </top>
      <bottom style="thin">
        <color rgb="FF2F4158"/>
      </bottom>
    </border>
    <border>
      <right style="thin">
        <color rgb="FF2F4158"/>
      </right>
      <top style="thin">
        <color theme="0"/>
      </top>
      <bottom style="thin">
        <color rgb="FF2F4158"/>
      </bottom>
    </border>
    <border>
      <left/>
      <right/>
      <top style="thin">
        <color theme="0"/>
      </top>
      <bottom style="thin">
        <color rgb="FF2F4158"/>
      </bottom>
    </border>
    <border>
      <left/>
      <right/>
      <top style="thin">
        <color theme="0"/>
      </top>
      <bottom/>
    </border>
    <border>
      <left style="thin">
        <color rgb="FF2F4158"/>
      </left>
      <right style="thin">
        <color theme="0"/>
      </right>
      <top/>
      <bottom style="thin">
        <color rgb="FF2F4158"/>
      </bottom>
    </border>
    <border>
      <left/>
      <right/>
    </border>
    <border>
      <left/>
      <top style="thin">
        <color rgb="FF2F4158"/>
      </top>
      <bottom style="medium">
        <color rgb="FF2F4158"/>
      </bottom>
    </border>
    <border>
      <right style="thin">
        <color rgb="FF2F4158"/>
      </right>
      <top style="thin">
        <color rgb="FF2F4158"/>
      </top>
      <bottom style="medium">
        <color rgb="FF2F4158"/>
      </bottom>
    </border>
    <border>
      <left style="thin">
        <color rgb="FF2F4158"/>
      </left>
      <right/>
      <top style="thin">
        <color rgb="FF2F4158"/>
      </top>
      <bottom style="medium">
        <color rgb="FF2F4158"/>
      </bottom>
    </border>
    <border>
      <left/>
      <right/>
      <top style="thin">
        <color rgb="FFF2F2F2"/>
      </top>
      <bottom/>
    </border>
    <border>
      <right style="thin">
        <color rgb="FF2F4158"/>
      </right>
      <top/>
      <bottom/>
    </border>
    <border>
      <left style="thin">
        <color rgb="FF2F4158"/>
      </left>
      <right style="thin">
        <color theme="0"/>
      </right>
      <top/>
      <bottom style="medium">
        <color rgb="FF2F4158"/>
      </bottom>
    </border>
    <border>
      <left/>
      <right/>
      <bottom style="medium">
        <color theme="0"/>
      </bottom>
    </border>
    <border>
      <left/>
      <top style="medium">
        <color rgb="FF2F4158"/>
      </top>
      <bottom style="medium">
        <color rgb="FF2F4158"/>
      </bottom>
    </border>
    <border>
      <right style="thin">
        <color rgb="FF2F4158"/>
      </right>
      <top style="medium">
        <color rgb="FF2F4158"/>
      </top>
      <bottom style="medium">
        <color rgb="FF2F4158"/>
      </bottom>
    </border>
    <border>
      <left/>
      <right/>
      <top style="medium">
        <color rgb="FF2F4158"/>
      </top>
      <bottom style="medium">
        <color rgb="FF2F4158"/>
      </bottom>
    </border>
    <border>
      <top style="medium">
        <color rgb="FF2F4158"/>
      </top>
      <bottom style="medium">
        <color rgb="FF2F4158"/>
      </bottom>
    </border>
    <border>
      <left style="thin">
        <color rgb="FF2F4158"/>
      </left>
      <right style="thin">
        <color theme="0"/>
      </right>
      <top style="medium">
        <color rgb="FF2F4158"/>
      </top>
      <bottom style="medium">
        <color rgb="FF2F4158"/>
      </bottom>
    </border>
    <border>
      <left/>
      <right/>
      <top style="medium">
        <color theme="0"/>
      </top>
    </border>
    <border>
      <left/>
      <top style="medium">
        <color rgb="FF2F4158"/>
      </top>
      <bottom style="thin">
        <color rgb="FF2F4158"/>
      </bottom>
    </border>
    <border>
      <right style="thin">
        <color rgb="FF2F4158"/>
      </right>
      <top style="medium">
        <color rgb="FF2F4158"/>
      </top>
      <bottom style="thin">
        <color rgb="FF2F4158"/>
      </bottom>
    </border>
    <border>
      <left/>
      <right/>
      <top/>
      <bottom/>
    </border>
    <border>
      <left style="thin">
        <color theme="0"/>
      </left>
      <right/>
      <top/>
      <bottom/>
    </border>
    <border>
      <left style="thin">
        <color rgb="FF2F4158"/>
      </left>
      <right/>
      <top style="medium">
        <color rgb="FF2F4158"/>
      </top>
      <bottom style="thin">
        <color rgb="FF2F4158"/>
      </bottom>
    </border>
    <border>
      <left style="thin">
        <color theme="0"/>
      </left>
      <right/>
      <top style="thin">
        <color rgb="FFF2F2F2"/>
      </top>
      <bottom/>
    </border>
    <border>
      <left/>
      <right/>
      <bottom style="thin">
        <color theme="0"/>
      </bottom>
    </border>
    <border>
      <left style="thin">
        <color rgb="FF2F4158"/>
      </left>
      <right/>
      <top style="medium">
        <color rgb="FF2F4158"/>
      </top>
      <bottom/>
    </border>
    <border>
      <left style="thin">
        <color rgb="FF2F4158"/>
      </left>
      <right/>
      <top style="medium">
        <color rgb="FF2F4158"/>
      </top>
      <bottom style="medium">
        <color rgb="FF2F4158"/>
      </bottom>
    </border>
    <border>
      <bottom style="medium">
        <color rgb="FF2F4158"/>
      </bottom>
    </border>
    <border>
      <left/>
      <right/>
      <top style="medium">
        <color rgb="FF2F4158"/>
      </top>
      <bottom/>
    </border>
    <border>
      <left style="medium">
        <color rgb="FF2F4158"/>
      </left>
      <right style="medium">
        <color rgb="FFF5F8DB"/>
      </right>
      <top style="medium">
        <color rgb="FF2F4158"/>
      </top>
      <bottom style="medium">
        <color rgb="FF2F4158"/>
      </bottom>
    </border>
    <border>
      <left style="medium">
        <color rgb="FFF5F8DB"/>
      </left>
      <right/>
      <top style="medium">
        <color rgb="FF2F4158"/>
      </top>
      <bottom style="medium">
        <color rgb="FF2F4158"/>
      </bottom>
    </border>
    <border>
      <left style="medium">
        <color rgb="FFF5F8DB"/>
      </left>
      <right style="medium">
        <color rgb="FF2F4158"/>
      </right>
      <top style="medium">
        <color rgb="FF2F4158"/>
      </top>
      <bottom style="medium">
        <color rgb="FF2F4158"/>
      </bottom>
    </border>
    <border>
      <left style="medium">
        <color rgb="FF2F4158"/>
      </left>
    </border>
    <border>
      <left style="medium">
        <color rgb="FFF5F8DB"/>
      </left>
      <right style="medium">
        <color rgb="FFF5F8DB"/>
      </right>
    </border>
    <border>
      <left style="medium">
        <color rgb="FFF5F8DB"/>
      </left>
      <right style="medium">
        <color rgb="FFF5F8DB"/>
      </right>
      <top style="medium">
        <color rgb="FFF5F8DB"/>
      </top>
    </border>
    <border>
      <left style="medium">
        <color rgb="FFD7E4D4"/>
      </left>
      <right style="medium">
        <color rgb="FFD7E4D4"/>
      </right>
    </border>
    <border>
      <left style="medium">
        <color rgb="FFD7E4D4"/>
      </left>
      <right style="medium">
        <color rgb="FFD7E4D4"/>
      </right>
      <top style="medium">
        <color rgb="FF2F4158"/>
      </top>
      <bottom style="medium">
        <color rgb="FFD7E4D4"/>
      </bottom>
    </border>
    <border>
      <left style="medium">
        <color rgb="FFF5F8DB"/>
      </left>
      <right style="medium">
        <color rgb="FFD7E4D4"/>
      </right>
      <top style="medium">
        <color rgb="FF2F4158"/>
      </top>
    </border>
    <border>
      <right style="medium">
        <color rgb="FFF5F8DB"/>
      </right>
    </border>
    <border>
      <left style="medium">
        <color rgb="FFF5F8DB"/>
      </left>
      <right style="medium">
        <color rgb="FFF5F8DB"/>
      </right>
      <bottom style="medium">
        <color rgb="FFF5F8DB"/>
      </bottom>
    </border>
    <border>
      <left style="medium">
        <color rgb="FFD7E4D4"/>
      </left>
      <right style="medium">
        <color rgb="FFD7E4D4"/>
      </right>
      <top style="medium">
        <color rgb="FFD7E4D4"/>
      </top>
      <bottom style="medium">
        <color rgb="FFD7E4D4"/>
      </bottom>
    </border>
    <border>
      <left style="medium">
        <color rgb="FFF5F8DB"/>
      </left>
      <right style="medium">
        <color rgb="FFF5F8DB"/>
      </right>
      <top/>
      <bottom/>
    </border>
    <border>
      <left style="medium">
        <color rgb="FFF5F8DB"/>
      </left>
      <right style="medium">
        <color rgb="FFF5F8DB"/>
      </right>
      <top style="medium">
        <color rgb="FFF5F8DB"/>
      </top>
      <bottom style="medium">
        <color rgb="FFF5F8DB"/>
      </bottom>
    </border>
    <border>
      <left style="medium">
        <color rgb="FFD7E4D4"/>
      </left>
      <right style="medium">
        <color rgb="FFD7E4D4"/>
      </right>
      <top/>
      <bottom style="medium">
        <color rgb="FFD7E4D4"/>
      </bottom>
    </border>
    <border>
      <right style="medium">
        <color rgb="FFF5F8DB"/>
      </right>
      <top style="medium">
        <color rgb="FFF5F8DB"/>
      </top>
      <bottom style="medium">
        <color rgb="FFF5F8DB"/>
      </bottom>
    </border>
    <border>
      <left style="medium">
        <color rgb="FFD7E4D4"/>
      </left>
      <right style="medium">
        <color rgb="FFD7E4D4"/>
      </right>
      <top style="medium">
        <color rgb="FFD7E4D4"/>
      </top>
      <bottom/>
    </border>
    <border>
      <left style="medium">
        <color rgb="FFF5F8DB"/>
      </left>
      <right style="medium">
        <color rgb="FFF5F8DB"/>
      </right>
      <top/>
      <bottom style="medium">
        <color rgb="FFF5F8DB"/>
      </bottom>
    </border>
    <border>
      <left/>
      <right style="medium">
        <color rgb="FFF5F8DB"/>
      </right>
      <top/>
      <bottom style="medium">
        <color rgb="FFF5F8DB"/>
      </bottom>
    </border>
    <border>
      <left style="medium">
        <color rgb="FFD7E4D4"/>
      </left>
      <right style="medium">
        <color rgb="FFD7E4D4"/>
      </right>
      <top/>
      <bottom/>
    </border>
    <border>
      <left/>
      <right style="medium">
        <color rgb="FFF5F8DB"/>
      </right>
      <top style="medium">
        <color rgb="FFF5F8DB"/>
      </top>
      <bottom style="medium">
        <color rgb="FFF5F8DB"/>
      </bottom>
    </border>
    <border>
      <left style="medium">
        <color rgb="FFD7E4D4"/>
      </left>
      <right style="medium">
        <color rgb="FFD7E4D4"/>
      </right>
      <top/>
      <bottom style="medium">
        <color rgb="FF2F4158"/>
      </bottom>
    </border>
    <border>
      <left/>
      <right style="medium">
        <color rgb="FFD7E4D4"/>
      </right>
      <top/>
      <bottom style="medium">
        <color rgb="FF2F4158"/>
      </bottom>
    </border>
    <border>
      <left/>
      <right style="medium">
        <color rgb="FFF5F8DB"/>
      </right>
      <top/>
      <bottom/>
    </border>
    <border>
      <left style="medium">
        <color rgb="FFF5F8DB"/>
      </left>
      <right/>
      <top/>
      <bottom/>
    </border>
    <border>
      <left style="medium">
        <color rgb="FF2F4158"/>
      </left>
      <right/>
      <top/>
      <bottom style="medium">
        <color rgb="FF2F4158"/>
      </bottom>
    </border>
    <border>
      <left style="medium">
        <color rgb="FFD7E4D4"/>
      </left>
      <right/>
      <top style="medium">
        <color rgb="FF2F4158"/>
      </top>
      <bottom style="medium">
        <color rgb="FF2F4158"/>
      </bottom>
    </border>
    <border>
      <left style="medium">
        <color rgb="FFD7E4D4"/>
      </left>
      <right style="medium">
        <color rgb="FFD7E4D4"/>
      </right>
      <top style="medium">
        <color rgb="FF2F4158"/>
      </top>
      <bottom style="medium">
        <color rgb="FF2F4158"/>
      </bottom>
    </border>
    <border>
      <left style="medium">
        <color rgb="FFD7E4D4"/>
      </left>
      <right style="medium">
        <color rgb="FF2F4158"/>
      </right>
      <top style="medium">
        <color rgb="FF2F4158"/>
      </top>
      <bottom style="medium">
        <color rgb="FF2F4158"/>
      </bottom>
    </border>
    <border>
      <top style="medium">
        <color rgb="FF2F4158"/>
      </top>
    </border>
    <border>
      <left style="medium">
        <color rgb="FF2F4158"/>
      </left>
      <right/>
      <top style="medium">
        <color rgb="FF2F4158"/>
      </top>
      <bottom style="medium">
        <color rgb="FF2F4158"/>
      </bottom>
    </border>
    <border>
      <left style="medium">
        <color rgb="FFD7E4D4"/>
      </left>
      <right style="medium">
        <color rgb="FFD7E4D4"/>
      </right>
      <top style="medium">
        <color rgb="FF2F4158"/>
      </top>
    </border>
    <border>
      <left style="medium">
        <color rgb="FFD7E4D4"/>
      </left>
      <right style="medium">
        <color rgb="FFD7E4D4"/>
      </right>
      <top style="medium">
        <color rgb="FFD7E4D4"/>
      </top>
    </border>
    <border>
      <left style="medium">
        <color rgb="FFD7E4D4"/>
      </left>
    </border>
    <border>
      <left style="medium">
        <color rgb="FFD7E4D4"/>
      </left>
      <right style="medium">
        <color rgb="FFD7E4D4"/>
      </right>
      <top style="medium">
        <color rgb="FFD7E4D4"/>
      </top>
      <bottom style="medium">
        <color rgb="FF2F4158"/>
      </bottom>
    </border>
    <border>
      <left style="medium">
        <color rgb="FFD7E4D4"/>
      </left>
      <right style="medium">
        <color rgb="FFF5F8DB"/>
      </right>
      <top style="medium">
        <color rgb="FF2F4158"/>
      </top>
      <bottom style="medium">
        <color rgb="FF2F4158"/>
      </bottom>
    </border>
    <border>
      <left style="medium">
        <color rgb="FFF5F8DB"/>
      </left>
      <right style="medium">
        <color rgb="FF2F4158"/>
      </right>
      <top style="medium">
        <color rgb="FF2F4158"/>
      </top>
      <bottom style="medium">
        <color rgb="FFD7E4D4"/>
      </bottom>
    </border>
    <border>
      <left/>
      <right style="medium">
        <color rgb="FFD7E4D4"/>
      </right>
      <top style="medium">
        <color rgb="FF2F4158"/>
      </top>
      <bottom style="medium">
        <color rgb="FF2F4158"/>
      </bottom>
    </border>
    <border>
      <left/>
      <right style="medium">
        <color rgb="FF2F4158"/>
      </right>
      <top style="medium">
        <color rgb="FF2F4158"/>
      </top>
      <bottom style="medium">
        <color rgb="FF2F4158"/>
      </bottom>
    </border>
    <border>
      <left style="medium">
        <color rgb="FFF5F8DB"/>
      </left>
      <right style="medium">
        <color rgb="FFF5F8DB"/>
      </right>
      <top style="medium">
        <color rgb="FFF5F8DB"/>
      </top>
      <bottom/>
    </border>
    <border>
      <right style="medium">
        <color rgb="FFD7E4D4"/>
      </right>
    </border>
    <border>
      <left/>
      <right/>
      <top style="medium">
        <color rgb="FFD7E4D4"/>
      </top>
      <bottom/>
    </border>
    <border>
      <top style="medium">
        <color rgb="FFD7E4D4"/>
      </top>
      <bottom style="medium">
        <color rgb="FFD7E4D4"/>
      </bottom>
    </border>
    <border>
      <left style="medium">
        <color rgb="FFD7E4D4"/>
      </left>
      <right style="medium">
        <color rgb="FFD7E4D4"/>
      </right>
      <bottom style="medium">
        <color rgb="FFD7E4D4"/>
      </bottom>
    </border>
    <border>
      <left/>
      <right/>
      <top/>
      <bottom style="medium">
        <color rgb="FF2F4158"/>
      </bottom>
    </border>
    <border>
      <left/>
      <right style="medium">
        <color rgb="FFD7E4D4"/>
      </right>
      <top/>
      <bottom/>
    </border>
    <border>
      <left style="medium">
        <color rgb="FF2F4158"/>
      </left>
      <right style="medium">
        <color rgb="FFD7E4D4"/>
      </right>
      <top style="medium">
        <color rgb="FF2F4158"/>
      </top>
      <bottom style="medium">
        <color rgb="FF2F4158"/>
      </bottom>
    </border>
    <border>
      <left/>
      <right style="medium">
        <color rgb="FFF5F8DB"/>
      </right>
      <top style="medium">
        <color rgb="FF2F4158"/>
      </top>
      <bottom style="medium">
        <color rgb="FF2F4158"/>
      </bottom>
    </border>
    <border>
      <right style="medium">
        <color rgb="FFD7E4D4"/>
      </right>
      <top style="medium">
        <color rgb="FF2F4158"/>
      </top>
    </border>
    <border>
      <left/>
      <right style="medium">
        <color rgb="FFD7E4D4"/>
      </right>
      <top style="medium">
        <color rgb="FFD7E4D4"/>
      </top>
      <bottom style="medium">
        <color rgb="FFD7E4D4"/>
      </bottom>
    </border>
    <border>
      <left style="medium">
        <color rgb="FFD7E4D4"/>
      </left>
      <right style="medium">
        <color rgb="FFD7E4D4"/>
      </right>
      <bottom style="medium">
        <color rgb="FF2F4158"/>
      </bottom>
    </border>
    <border>
      <right style="medium">
        <color rgb="FFD7E4D4"/>
      </right>
      <bottom style="medium">
        <color rgb="FF2F4158"/>
      </bottom>
    </border>
    <border>
      <right style="medium">
        <color rgb="FFF5F8DB"/>
      </right>
      <bottom style="medium">
        <color rgb="FFF5F8DB"/>
      </bottom>
    </border>
    <border>
      <right style="medium">
        <color rgb="FFF5F8DB"/>
      </right>
      <top style="medium">
        <color rgb="FFF5F8DB"/>
      </top>
    </border>
    <border>
      <left/>
      <right/>
      <top style="medium">
        <color rgb="FFD7E4D4"/>
      </top>
      <bottom style="medium">
        <color rgb="FFD7E4D4"/>
      </bottom>
    </border>
    <border>
      <left/>
      <right style="medium">
        <color rgb="FFD7E4D4"/>
      </right>
      <top style="medium">
        <color rgb="FFD7E4D4"/>
      </top>
      <bottom style="medium">
        <color rgb="FF2F4158"/>
      </bottom>
    </border>
    <border>
      <left/>
      <right/>
      <top style="medium">
        <color rgb="FFD7E4D4"/>
      </top>
      <bottom style="medium">
        <color rgb="FF2F4158"/>
      </bottom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left" vertical="center"/>
    </xf>
    <xf borderId="4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3" fontId="4" numFmtId="0" xfId="0" applyAlignment="1" applyBorder="1" applyFill="1" applyFont="1">
      <alignment horizontal="left" vertical="center"/>
    </xf>
    <xf borderId="6" fillId="4" fontId="5" numFmtId="0" xfId="0" applyAlignment="1" applyBorder="1" applyFill="1" applyFont="1">
      <alignment horizontal="left" shrinkToFit="0" vertical="center" wrapText="1"/>
    </xf>
    <xf borderId="7" fillId="0" fontId="3" numFmtId="0" xfId="0" applyBorder="1" applyFont="1"/>
    <xf borderId="8" fillId="4" fontId="5" numFmtId="164" xfId="0" applyAlignment="1" applyBorder="1" applyFont="1" applyNumberFormat="1">
      <alignment horizontal="left" vertical="center"/>
    </xf>
    <xf borderId="0" fillId="0" fontId="6" numFmtId="0" xfId="0" applyAlignment="1" applyFont="1">
      <alignment horizontal="left" shrinkToFit="0" vertical="center" wrapText="1"/>
    </xf>
    <xf borderId="9" fillId="3" fontId="4" numFmtId="0" xfId="0" applyAlignment="1" applyBorder="1" applyFont="1">
      <alignment horizontal="left" vertical="center"/>
    </xf>
    <xf borderId="6" fillId="4" fontId="5" numFmtId="0" xfId="0" applyAlignment="1" applyBorder="1" applyFont="1">
      <alignment horizontal="left" shrinkToFit="1" vertical="center" wrapText="0"/>
    </xf>
    <xf borderId="10" fillId="4" fontId="1" numFmtId="164" xfId="0" applyAlignment="1" applyBorder="1" applyFont="1" applyNumberFormat="1">
      <alignment horizontal="left" vertical="center"/>
    </xf>
    <xf borderId="11" fillId="0" fontId="3" numFmtId="0" xfId="0" applyBorder="1" applyFont="1"/>
    <xf borderId="12" fillId="5" fontId="5" numFmtId="0" xfId="0" applyAlignment="1" applyBorder="1" applyFill="1" applyFont="1">
      <alignment horizontal="left" shrinkToFit="0" vertical="center" wrapText="1"/>
    </xf>
    <xf borderId="13" fillId="0" fontId="3" numFmtId="0" xfId="0" applyBorder="1" applyFont="1"/>
    <xf borderId="14" fillId="5" fontId="5" numFmtId="164" xfId="0" applyAlignment="1" applyBorder="1" applyFont="1" applyNumberFormat="1">
      <alignment horizontal="left" vertical="center"/>
    </xf>
    <xf borderId="15" fillId="3" fontId="4" numFmtId="0" xfId="0" applyAlignment="1" applyBorder="1" applyFont="1">
      <alignment horizontal="left" vertical="center"/>
    </xf>
    <xf borderId="1" fillId="5" fontId="5" numFmtId="0" xfId="0" applyAlignment="1" applyBorder="1" applyFont="1">
      <alignment horizontal="left" shrinkToFit="1" vertical="center" wrapText="0"/>
    </xf>
    <xf borderId="16" fillId="0" fontId="3" numFmtId="0" xfId="0" applyBorder="1" applyFont="1"/>
    <xf borderId="17" fillId="5" fontId="1" numFmtId="164" xfId="0" applyAlignment="1" applyBorder="1" applyFont="1" applyNumberFormat="1">
      <alignment horizontal="left" vertical="center"/>
    </xf>
    <xf borderId="18" fillId="0" fontId="3" numFmtId="0" xfId="0" applyBorder="1" applyFont="1"/>
    <xf borderId="19" fillId="6" fontId="7" numFmtId="0" xfId="0" applyAlignment="1" applyBorder="1" applyFill="1" applyFont="1">
      <alignment horizontal="left" shrinkToFit="0" vertical="center" wrapText="1"/>
    </xf>
    <xf borderId="20" fillId="0" fontId="3" numFmtId="0" xfId="0" applyBorder="1" applyFont="1"/>
    <xf borderId="21" fillId="6" fontId="8" numFmtId="164" xfId="0" applyAlignment="1" applyBorder="1" applyFont="1" applyNumberFormat="1">
      <alignment horizontal="left" readingOrder="0" vertical="center"/>
    </xf>
    <xf borderId="19" fillId="6" fontId="7" numFmtId="0" xfId="0" applyAlignment="1" applyBorder="1" applyFont="1">
      <alignment horizontal="right" shrinkToFit="1" vertical="center" wrapText="0"/>
    </xf>
    <xf borderId="22" fillId="0" fontId="3" numFmtId="0" xfId="0" applyBorder="1" applyFont="1"/>
    <xf borderId="23" fillId="6" fontId="6" numFmtId="164" xfId="0" applyAlignment="1" applyBorder="1" applyFont="1" applyNumberFormat="1">
      <alignment horizontal="left" vertical="center"/>
    </xf>
    <xf borderId="24" fillId="3" fontId="4" numFmtId="0" xfId="0" applyAlignment="1" applyBorder="1" applyFont="1">
      <alignment horizontal="left" vertical="center"/>
    </xf>
    <xf borderId="25" fillId="4" fontId="1" numFmtId="0" xfId="0" applyAlignment="1" applyBorder="1" applyFont="1">
      <alignment horizontal="left" shrinkToFit="0" vertical="center" wrapText="1"/>
    </xf>
    <xf borderId="26" fillId="0" fontId="3" numFmtId="0" xfId="0" applyBorder="1" applyFont="1"/>
    <xf borderId="27" fillId="4" fontId="1" numFmtId="164" xfId="0" applyAlignment="1" applyBorder="1" applyFont="1" applyNumberFormat="1">
      <alignment horizontal="left" vertical="center"/>
    </xf>
    <xf borderId="28" fillId="3" fontId="4" numFmtId="0" xfId="0" applyAlignment="1" applyBorder="1" applyFont="1">
      <alignment horizontal="left" vertical="center"/>
    </xf>
    <xf borderId="29" fillId="4" fontId="9" numFmtId="164" xfId="0" applyAlignment="1" applyBorder="1" applyFont="1" applyNumberFormat="1">
      <alignment horizontal="left" vertical="center"/>
    </xf>
    <xf borderId="12" fillId="5" fontId="1" numFmtId="0" xfId="0" applyAlignment="1" applyBorder="1" applyFont="1">
      <alignment horizontal="left" shrinkToFit="0" vertical="center" wrapText="1"/>
    </xf>
    <xf borderId="14" fillId="5" fontId="1" numFmtId="164" xfId="0" applyAlignment="1" applyBorder="1" applyFont="1" applyNumberFormat="1">
      <alignment horizontal="left" vertical="center"/>
    </xf>
    <xf borderId="30" fillId="3" fontId="4" numFmtId="0" xfId="0" applyAlignment="1" applyBorder="1" applyFont="1">
      <alignment horizontal="left" vertical="center"/>
    </xf>
    <xf borderId="27" fillId="5" fontId="9" numFmtId="164" xfId="0" applyAlignment="1" applyBorder="1" applyFont="1" applyNumberFormat="1">
      <alignment horizontal="left" vertical="center"/>
    </xf>
    <xf borderId="31" fillId="0" fontId="3" numFmtId="0" xfId="0" applyBorder="1" applyFont="1"/>
    <xf borderId="19" fillId="6" fontId="6" numFmtId="0" xfId="0" applyAlignment="1" applyBorder="1" applyFont="1">
      <alignment horizontal="left" shrinkToFit="0" vertical="center" wrapText="1"/>
    </xf>
    <xf borderId="32" fillId="6" fontId="6" numFmtId="164" xfId="0" applyAlignment="1" applyBorder="1" applyFont="1" applyNumberFormat="1">
      <alignment horizontal="left" vertical="center"/>
    </xf>
    <xf borderId="19" fillId="6" fontId="7" numFmtId="0" xfId="0" applyAlignment="1" applyBorder="1" applyFont="1">
      <alignment horizontal="right" vertical="center"/>
    </xf>
    <xf borderId="33" fillId="6" fontId="10" numFmtId="164" xfId="0" applyAlignment="1" applyBorder="1" applyFont="1" applyNumberFormat="1">
      <alignment horizontal="left" vertical="center"/>
    </xf>
    <xf borderId="34" fillId="0" fontId="9" numFmtId="0" xfId="0" applyBorder="1" applyFont="1"/>
    <xf borderId="22" fillId="0" fontId="9" numFmtId="0" xfId="0" applyBorder="1" applyFont="1"/>
    <xf borderId="27" fillId="7" fontId="6" numFmtId="0" xfId="0" applyAlignment="1" applyBorder="1" applyFill="1" applyFont="1">
      <alignment shrinkToFit="0" vertical="center" wrapText="1"/>
    </xf>
    <xf borderId="35" fillId="7" fontId="6" numFmtId="0" xfId="0" applyAlignment="1" applyBorder="1" applyFont="1">
      <alignment shrinkToFit="0" vertical="center" wrapText="1"/>
    </xf>
    <xf borderId="36" fillId="3" fontId="11" numFmtId="0" xfId="0" applyAlignment="1" applyBorder="1" applyFont="1">
      <alignment horizontal="left" vertical="center"/>
    </xf>
    <xf borderId="37" fillId="3" fontId="11" numFmtId="0" xfId="0" applyAlignment="1" applyBorder="1" applyFont="1">
      <alignment horizontal="center" vertical="center"/>
    </xf>
    <xf borderId="38" fillId="3" fontId="11" numFmtId="0" xfId="0" applyAlignment="1" applyBorder="1" applyFont="1">
      <alignment horizontal="center" vertical="center"/>
    </xf>
    <xf borderId="39" fillId="0" fontId="10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vertical="center"/>
    </xf>
    <xf borderId="40" fillId="0" fontId="5" numFmtId="0" xfId="0" applyAlignment="1" applyBorder="1" applyFont="1">
      <alignment horizontal="center" vertical="center"/>
    </xf>
    <xf borderId="41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42" fillId="0" fontId="5" numFmtId="0" xfId="0" applyAlignment="1" applyBorder="1" applyFont="1">
      <alignment horizontal="left" shrinkToFit="1" vertical="center" wrapText="0"/>
    </xf>
    <xf borderId="43" fillId="0" fontId="5" numFmtId="165" xfId="0" applyAlignment="1" applyBorder="1" applyFont="1" applyNumberFormat="1">
      <alignment horizontal="right" vertical="center"/>
    </xf>
    <xf borderId="0" fillId="0" fontId="5" numFmtId="165" xfId="0" applyAlignment="1" applyFont="1" applyNumberFormat="1">
      <alignment horizontal="right" vertical="center"/>
    </xf>
    <xf borderId="44" fillId="0" fontId="5" numFmtId="165" xfId="0" applyAlignment="1" applyBorder="1" applyFont="1" applyNumberFormat="1">
      <alignment horizontal="right" vertical="center"/>
    </xf>
    <xf borderId="45" fillId="0" fontId="9" numFmtId="0" xfId="0" applyAlignment="1" applyBorder="1" applyFont="1">
      <alignment horizontal="left" vertical="center"/>
    </xf>
    <xf borderId="46" fillId="0" fontId="5" numFmtId="0" xfId="0" applyAlignment="1" applyBorder="1" applyFont="1">
      <alignment horizontal="left" shrinkToFit="1" vertical="center" wrapText="0"/>
    </xf>
    <xf borderId="46" fillId="0" fontId="5" numFmtId="165" xfId="0" applyAlignment="1" applyBorder="1" applyFont="1" applyNumberFormat="1">
      <alignment horizontal="right" vertical="center"/>
    </xf>
    <xf borderId="47" fillId="5" fontId="5" numFmtId="0" xfId="0" applyAlignment="1" applyBorder="1" applyFont="1">
      <alignment horizontal="left" shrinkToFit="1" vertical="center" wrapText="0"/>
    </xf>
    <xf borderId="47" fillId="5" fontId="5" numFmtId="165" xfId="0" applyAlignment="1" applyBorder="1" applyFont="1" applyNumberFormat="1">
      <alignment horizontal="right" vertical="center"/>
    </xf>
    <xf borderId="0" fillId="0" fontId="9" numFmtId="0" xfId="0" applyAlignment="1" applyFont="1">
      <alignment horizontal="left" vertical="center"/>
    </xf>
    <xf borderId="48" fillId="8" fontId="5" numFmtId="0" xfId="0" applyAlignment="1" applyBorder="1" applyFill="1" applyFont="1">
      <alignment horizontal="left" shrinkToFit="1" vertical="center" wrapText="0"/>
    </xf>
    <xf borderId="49" fillId="8" fontId="5" numFmtId="165" xfId="0" applyAlignment="1" applyBorder="1" applyFont="1" applyNumberFormat="1">
      <alignment horizontal="right" vertical="center"/>
    </xf>
    <xf borderId="47" fillId="0" fontId="5" numFmtId="165" xfId="0" applyAlignment="1" applyBorder="1" applyFont="1" applyNumberFormat="1">
      <alignment horizontal="right" vertical="center"/>
    </xf>
    <xf borderId="42" fillId="0" fontId="5" numFmtId="165" xfId="0" applyAlignment="1" applyBorder="1" applyFont="1" applyNumberFormat="1">
      <alignment horizontal="right" vertical="center"/>
    </xf>
    <xf borderId="41" fillId="0" fontId="5" numFmtId="0" xfId="0" applyAlignment="1" applyBorder="1" applyFont="1">
      <alignment horizontal="left" shrinkToFit="1" vertical="center" wrapText="0"/>
    </xf>
    <xf borderId="49" fillId="0" fontId="5" numFmtId="165" xfId="0" applyAlignment="1" applyBorder="1" applyFont="1" applyNumberFormat="1">
      <alignment horizontal="right" vertical="center"/>
    </xf>
    <xf borderId="50" fillId="5" fontId="5" numFmtId="165" xfId="0" applyAlignment="1" applyBorder="1" applyFont="1" applyNumberFormat="1">
      <alignment horizontal="right" vertical="center"/>
    </xf>
    <xf borderId="49" fillId="8" fontId="5" numFmtId="0" xfId="0" applyAlignment="1" applyBorder="1" applyFont="1">
      <alignment horizontal="left" shrinkToFit="1" vertical="center" wrapText="0"/>
    </xf>
    <xf borderId="48" fillId="8" fontId="5" numFmtId="165" xfId="0" applyAlignment="1" applyBorder="1" applyFont="1" applyNumberFormat="1">
      <alignment horizontal="right" vertical="center"/>
    </xf>
    <xf borderId="51" fillId="0" fontId="5" numFmtId="165" xfId="0" applyAlignment="1" applyBorder="1" applyFont="1" applyNumberFormat="1">
      <alignment horizontal="right" vertical="center"/>
    </xf>
    <xf borderId="52" fillId="5" fontId="5" numFmtId="165" xfId="0" applyAlignment="1" applyBorder="1" applyFont="1" applyNumberFormat="1">
      <alignment horizontal="right" vertical="center"/>
    </xf>
    <xf borderId="53" fillId="8" fontId="5" numFmtId="165" xfId="0" applyAlignment="1" applyBorder="1" applyFont="1" applyNumberFormat="1">
      <alignment horizontal="right" vertical="center"/>
    </xf>
    <xf borderId="54" fillId="8" fontId="5" numFmtId="165" xfId="0" applyAlignment="1" applyBorder="1" applyFont="1" applyNumberFormat="1">
      <alignment horizontal="right" vertical="center"/>
    </xf>
    <xf borderId="40" fillId="0" fontId="5" numFmtId="0" xfId="0" applyAlignment="1" applyBorder="1" applyFont="1">
      <alignment horizontal="left" shrinkToFit="1" vertical="center" wrapText="0"/>
    </xf>
    <xf borderId="40" fillId="0" fontId="5" numFmtId="165" xfId="0" applyAlignment="1" applyBorder="1" applyFont="1" applyNumberFormat="1">
      <alignment horizontal="right" vertical="center"/>
    </xf>
    <xf borderId="45" fillId="0" fontId="5" numFmtId="165" xfId="0" applyAlignment="1" applyBorder="1" applyFont="1" applyNumberFormat="1">
      <alignment horizontal="right" vertical="center"/>
    </xf>
    <xf borderId="55" fillId="5" fontId="5" numFmtId="165" xfId="0" applyAlignment="1" applyBorder="1" applyFont="1" applyNumberFormat="1">
      <alignment horizontal="right" vertical="center"/>
    </xf>
    <xf borderId="56" fillId="8" fontId="5" numFmtId="165" xfId="0" applyAlignment="1" applyBorder="1" applyFont="1" applyNumberFormat="1">
      <alignment horizontal="right" vertical="center"/>
    </xf>
    <xf borderId="47" fillId="0" fontId="5" numFmtId="0" xfId="0" applyAlignment="1" applyBorder="1" applyFont="1">
      <alignment horizontal="left" shrinkToFit="1" vertical="center" wrapText="0"/>
    </xf>
    <xf borderId="57" fillId="5" fontId="5" numFmtId="0" xfId="0" applyAlignment="1" applyBorder="1" applyFont="1">
      <alignment horizontal="left" shrinkToFit="1" vertical="center" wrapText="0"/>
    </xf>
    <xf borderId="57" fillId="5" fontId="5" numFmtId="165" xfId="0" applyAlignment="1" applyBorder="1" applyFont="1" applyNumberFormat="1">
      <alignment horizontal="right" vertical="center"/>
    </xf>
    <xf borderId="58" fillId="5" fontId="5" numFmtId="165" xfId="0" applyAlignment="1" applyBorder="1" applyFont="1" applyNumberFormat="1">
      <alignment horizontal="right" vertical="center"/>
    </xf>
    <xf borderId="59" fillId="2" fontId="5" numFmtId="0" xfId="0" applyAlignment="1" applyBorder="1" applyFont="1">
      <alignment horizontal="left" vertical="center"/>
    </xf>
    <xf borderId="48" fillId="2" fontId="7" numFmtId="165" xfId="0" applyAlignment="1" applyBorder="1" applyFont="1" applyNumberFormat="1">
      <alignment horizontal="right" vertical="center"/>
    </xf>
    <xf borderId="48" fillId="2" fontId="5" numFmtId="165" xfId="0" applyAlignment="1" applyBorder="1" applyFont="1" applyNumberFormat="1">
      <alignment horizontal="right" vertical="center"/>
    </xf>
    <xf borderId="60" fillId="2" fontId="5" numFmtId="165" xfId="0" applyAlignment="1" applyBorder="1" applyFont="1" applyNumberFormat="1">
      <alignment horizontal="right" vertical="center"/>
    </xf>
    <xf borderId="61" fillId="3" fontId="11" numFmtId="0" xfId="0" applyAlignment="1" applyBorder="1" applyFont="1">
      <alignment horizontal="left" vertical="center"/>
    </xf>
    <xf borderId="62" fillId="3" fontId="11" numFmtId="165" xfId="0" applyAlignment="1" applyBorder="1" applyFont="1" applyNumberFormat="1">
      <alignment horizontal="right" vertical="center"/>
    </xf>
    <xf borderId="63" fillId="3" fontId="11" numFmtId="165" xfId="0" applyAlignment="1" applyBorder="1" applyFont="1" applyNumberFormat="1">
      <alignment horizontal="right" vertical="center"/>
    </xf>
    <xf borderId="64" fillId="3" fontId="11" numFmtId="165" xfId="0" applyAlignment="1" applyBorder="1" applyFont="1" applyNumberFormat="1">
      <alignment horizontal="right" vertical="center"/>
    </xf>
    <xf borderId="34" fillId="0" fontId="9" numFmtId="0" xfId="0" applyAlignment="1" applyBorder="1" applyFont="1">
      <alignment horizontal="left" vertical="center"/>
    </xf>
    <xf borderId="34" fillId="0" fontId="3" numFmtId="0" xfId="0" applyBorder="1" applyFont="1"/>
    <xf borderId="65" fillId="0" fontId="9" numFmtId="0" xfId="0" applyAlignment="1" applyBorder="1" applyFont="1">
      <alignment horizontal="left" vertical="center"/>
    </xf>
    <xf borderId="65" fillId="0" fontId="3" numFmtId="0" xfId="0" applyBorder="1" applyFont="1"/>
    <xf borderId="66" fillId="3" fontId="11" numFmtId="0" xfId="0" applyAlignment="1" applyBorder="1" applyFont="1">
      <alignment horizontal="left" vertical="center"/>
    </xf>
    <xf borderId="62" fillId="3" fontId="11" numFmtId="0" xfId="0" applyAlignment="1" applyBorder="1" applyFont="1">
      <alignment horizontal="center" vertical="center"/>
    </xf>
    <xf borderId="64" fillId="3" fontId="11" numFmtId="0" xfId="0" applyAlignment="1" applyBorder="1" applyFont="1">
      <alignment horizontal="center" vertical="center"/>
    </xf>
    <xf borderId="45" fillId="0" fontId="5" numFmtId="0" xfId="0" applyAlignment="1" applyBorder="1" applyFont="1">
      <alignment horizontal="left" vertical="center"/>
    </xf>
    <xf borderId="67" fillId="0" fontId="5" numFmtId="165" xfId="0" applyAlignment="1" applyBorder="1" applyFont="1" applyNumberFormat="1">
      <alignment horizontal="right" vertical="center"/>
    </xf>
    <xf borderId="52" fillId="5" fontId="5" numFmtId="0" xfId="0" applyAlignment="1" applyBorder="1" applyFont="1">
      <alignment horizontal="left" shrinkToFit="1" vertical="center" wrapText="0"/>
    </xf>
    <xf borderId="68" fillId="0" fontId="5" numFmtId="0" xfId="0" applyAlignment="1" applyBorder="1" applyFont="1">
      <alignment horizontal="left" shrinkToFit="1" vertical="center" wrapText="0"/>
    </xf>
    <xf borderId="69" fillId="0" fontId="5" numFmtId="165" xfId="0" applyAlignment="1" applyBorder="1" applyFont="1" applyNumberFormat="1">
      <alignment horizontal="right" vertical="center"/>
    </xf>
    <xf borderId="68" fillId="0" fontId="5" numFmtId="165" xfId="0" applyAlignment="1" applyBorder="1" applyFont="1" applyNumberFormat="1">
      <alignment horizontal="right" vertical="center"/>
    </xf>
    <xf borderId="49" fillId="0" fontId="5" numFmtId="0" xfId="0" applyAlignment="1" applyBorder="1" applyFont="1">
      <alignment horizontal="left" shrinkToFit="1" vertical="center" wrapText="0"/>
    </xf>
    <xf borderId="70" fillId="5" fontId="5" numFmtId="0" xfId="0" applyAlignment="1" applyBorder="1" applyFont="1">
      <alignment horizontal="left" shrinkToFit="1" vertical="center" wrapText="0"/>
    </xf>
    <xf borderId="70" fillId="5" fontId="5" numFmtId="165" xfId="0" applyAlignment="1" applyBorder="1" applyFont="1" applyNumberFormat="1">
      <alignment horizontal="right" vertical="center"/>
    </xf>
    <xf borderId="53" fillId="8" fontId="5" numFmtId="0" xfId="0" applyAlignment="1" applyBorder="1" applyFont="1">
      <alignment horizontal="left" shrinkToFit="1" vertical="center" wrapText="0"/>
    </xf>
    <xf borderId="71" fillId="3" fontId="11" numFmtId="165" xfId="0" applyAlignment="1" applyBorder="1" applyFont="1" applyNumberFormat="1">
      <alignment horizontal="right" vertical="center"/>
    </xf>
    <xf borderId="72" fillId="3" fontId="11" numFmtId="165" xfId="0" applyAlignment="1" applyBorder="1" applyFont="1" applyNumberFormat="1">
      <alignment horizontal="right" vertical="center"/>
    </xf>
    <xf borderId="41" fillId="0" fontId="5" numFmtId="165" xfId="0" applyAlignment="1" applyBorder="1" applyFont="1" applyNumberFormat="1">
      <alignment horizontal="right" vertical="center"/>
    </xf>
    <xf borderId="70" fillId="3" fontId="11" numFmtId="0" xfId="0" applyAlignment="1" applyBorder="1" applyFont="1">
      <alignment horizontal="center" vertical="center"/>
    </xf>
    <xf borderId="73" fillId="3" fontId="11" numFmtId="0" xfId="0" applyAlignment="1" applyBorder="1" applyFont="1">
      <alignment horizontal="center" vertical="center"/>
    </xf>
    <xf borderId="74" fillId="3" fontId="11" numFmtId="0" xfId="0" applyAlignment="1" applyBorder="1" applyFont="1">
      <alignment horizontal="center" vertical="center"/>
    </xf>
    <xf borderId="59" fillId="8" fontId="12" numFmtId="0" xfId="0" applyAlignment="1" applyBorder="1" applyFont="1">
      <alignment horizontal="left" readingOrder="0" shrinkToFit="1" vertical="center" wrapText="0"/>
    </xf>
    <xf borderId="75" fillId="8" fontId="5" numFmtId="165" xfId="0" applyAlignment="1" applyBorder="1" applyFont="1" applyNumberFormat="1">
      <alignment horizontal="right" vertical="center"/>
    </xf>
    <xf borderId="76" fillId="0" fontId="1" numFmtId="0" xfId="0" applyAlignment="1" applyBorder="1" applyFont="1">
      <alignment horizontal="left" vertical="center"/>
    </xf>
    <xf borderId="65" fillId="0" fontId="5" numFmtId="0" xfId="0" applyAlignment="1" applyBorder="1" applyFont="1">
      <alignment horizontal="left" shrinkToFit="1" vertical="center" wrapText="0"/>
    </xf>
    <xf borderId="76" fillId="0" fontId="5" numFmtId="165" xfId="0" applyAlignment="1" applyBorder="1" applyFont="1" applyNumberFormat="1">
      <alignment horizontal="right" vertical="center"/>
    </xf>
    <xf borderId="77" fillId="5" fontId="5" numFmtId="0" xfId="0" applyAlignment="1" applyBorder="1" applyFont="1">
      <alignment horizontal="left" shrinkToFit="1" vertical="center" wrapText="0"/>
    </xf>
    <xf borderId="59" fillId="8" fontId="5" numFmtId="0" xfId="0" applyAlignment="1" applyBorder="1" applyFont="1">
      <alignment horizontal="left" shrinkToFit="1" vertical="center" wrapText="0"/>
    </xf>
    <xf borderId="78" fillId="0" fontId="5" numFmtId="0" xfId="0" applyAlignment="1" applyBorder="1" applyFont="1">
      <alignment horizontal="left" shrinkToFit="1" vertical="center" wrapText="0"/>
    </xf>
    <xf borderId="79" fillId="0" fontId="5" numFmtId="165" xfId="0" applyAlignment="1" applyBorder="1" applyFont="1" applyNumberFormat="1">
      <alignment horizontal="right" vertical="center"/>
    </xf>
    <xf borderId="80" fillId="5" fontId="5" numFmtId="0" xfId="0" applyAlignment="1" applyBorder="1" applyFont="1">
      <alignment horizontal="left" shrinkToFit="1" vertical="center" wrapText="0"/>
    </xf>
    <xf borderId="81" fillId="5" fontId="5" numFmtId="165" xfId="0" applyAlignment="1" applyBorder="1" applyFont="1" applyNumberFormat="1">
      <alignment horizontal="right" vertical="center"/>
    </xf>
    <xf borderId="43" fillId="3" fontId="11" numFmtId="165" xfId="0" applyAlignment="1" applyBorder="1" applyFont="1" applyNumberFormat="1">
      <alignment horizontal="right" vertical="center"/>
    </xf>
    <xf borderId="73" fillId="3" fontId="11" numFmtId="165" xfId="0" applyAlignment="1" applyBorder="1" applyFont="1" applyNumberFormat="1">
      <alignment horizontal="right" vertical="center"/>
    </xf>
    <xf borderId="74" fillId="3" fontId="11" numFmtId="165" xfId="0" applyAlignment="1" applyBorder="1" applyFont="1" applyNumberFormat="1">
      <alignment horizontal="right" vertical="center"/>
    </xf>
    <xf borderId="82" fillId="3" fontId="11" numFmtId="0" xfId="0" applyAlignment="1" applyBorder="1" applyFont="1">
      <alignment horizontal="left" vertical="center"/>
    </xf>
    <xf borderId="63" fillId="3" fontId="11" numFmtId="0" xfId="0" applyAlignment="1" applyBorder="1" applyFont="1">
      <alignment horizontal="center" vertical="center"/>
    </xf>
    <xf borderId="83" fillId="3" fontId="11" numFmtId="0" xfId="0" applyAlignment="1" applyBorder="1" applyFont="1">
      <alignment horizontal="center" vertical="center"/>
    </xf>
    <xf borderId="76" fillId="0" fontId="9" numFmtId="0" xfId="0" applyAlignment="1" applyBorder="1" applyFont="1">
      <alignment horizontal="left" vertical="center"/>
    </xf>
    <xf borderId="84" fillId="0" fontId="5" numFmtId="0" xfId="0" applyAlignment="1" applyBorder="1" applyFont="1">
      <alignment horizontal="left" shrinkToFit="1" vertical="center" wrapText="0"/>
    </xf>
    <xf borderId="84" fillId="0" fontId="5" numFmtId="165" xfId="0" applyAlignment="1" applyBorder="1" applyFont="1" applyNumberFormat="1">
      <alignment horizontal="right" vertical="center"/>
    </xf>
    <xf borderId="45" fillId="0" fontId="5" numFmtId="0" xfId="0" applyAlignment="1" applyBorder="1" applyFont="1">
      <alignment horizontal="center" vertical="center"/>
    </xf>
    <xf borderId="85" fillId="5" fontId="5" numFmtId="165" xfId="0" applyAlignment="1" applyBorder="1" applyFont="1" applyNumberFormat="1">
      <alignment horizontal="right" vertical="center"/>
    </xf>
    <xf borderId="76" fillId="0" fontId="5" numFmtId="0" xfId="0" applyAlignment="1" applyBorder="1" applyFont="1">
      <alignment horizontal="left" shrinkToFit="1" vertical="center" wrapText="0"/>
    </xf>
    <xf borderId="70" fillId="0" fontId="5" numFmtId="165" xfId="0" applyAlignment="1" applyBorder="1" applyFont="1" applyNumberFormat="1">
      <alignment horizontal="right" vertical="center"/>
    </xf>
    <xf borderId="86" fillId="0" fontId="5" numFmtId="165" xfId="0" applyAlignment="1" applyBorder="1" applyFont="1" applyNumberFormat="1">
      <alignment horizontal="right" vertical="center"/>
    </xf>
    <xf borderId="87" fillId="0" fontId="5" numFmtId="165" xfId="0" applyAlignment="1" applyBorder="1" applyFont="1" applyNumberFormat="1">
      <alignment horizontal="right" vertical="center"/>
    </xf>
    <xf borderId="83" fillId="3" fontId="11" numFmtId="165" xfId="0" applyAlignment="1" applyBorder="1" applyFont="1" applyNumberFormat="1">
      <alignment horizontal="right" vertical="center"/>
    </xf>
    <xf borderId="59" fillId="2" fontId="5" numFmtId="165" xfId="0" applyAlignment="1" applyBorder="1" applyFont="1" applyNumberFormat="1">
      <alignment horizontal="right" vertical="center"/>
    </xf>
    <xf borderId="88" fillId="0" fontId="5" numFmtId="0" xfId="0" applyAlignment="1" applyBorder="1" applyFont="1">
      <alignment horizontal="left" shrinkToFit="1" vertical="center" wrapText="0"/>
    </xf>
    <xf borderId="69" fillId="0" fontId="5" numFmtId="0" xfId="0" applyAlignment="1" applyBorder="1" applyFont="1">
      <alignment horizontal="left" shrinkToFit="1" vertical="center" wrapText="0"/>
    </xf>
    <xf borderId="89" fillId="0" fontId="5" numFmtId="0" xfId="0" applyAlignment="1" applyBorder="1" applyFont="1">
      <alignment horizontal="left" shrinkToFit="1" vertical="center" wrapText="0"/>
    </xf>
    <xf borderId="27" fillId="2" fontId="5" numFmtId="165" xfId="0" applyAlignment="1" applyBorder="1" applyFont="1" applyNumberFormat="1">
      <alignment horizontal="right" vertical="center"/>
    </xf>
    <xf borderId="70" fillId="0" fontId="5" numFmtId="0" xfId="0" applyAlignment="1" applyBorder="1" applyFont="1">
      <alignment horizontal="left" shrinkToFit="1" vertical="center" wrapText="0"/>
    </xf>
    <xf borderId="85" fillId="5" fontId="5" numFmtId="0" xfId="0" applyAlignment="1" applyBorder="1" applyFont="1">
      <alignment horizontal="left" shrinkToFit="1" vertical="center" wrapText="0"/>
    </xf>
    <xf borderId="90" fillId="5" fontId="5" numFmtId="165" xfId="0" applyAlignment="1" applyBorder="1" applyFont="1" applyNumberFormat="1">
      <alignment horizontal="right" vertical="center"/>
    </xf>
    <xf borderId="41" fillId="0" fontId="5" numFmtId="0" xfId="0" applyAlignment="1" applyBorder="1" applyFont="1">
      <alignment horizontal="left" vertical="center"/>
    </xf>
    <xf borderId="91" fillId="5" fontId="5" numFmtId="0" xfId="0" applyAlignment="1" applyBorder="1" applyFont="1">
      <alignment horizontal="left" shrinkToFit="1" vertical="center" wrapText="0"/>
    </xf>
    <xf borderId="92" fillId="5" fontId="5" numFmtId="165" xfId="0" applyAlignment="1" applyBorder="1" applyFont="1" applyNumberFormat="1">
      <alignment horizontal="right" vertical="center"/>
    </xf>
    <xf borderId="21" fillId="3" fontId="11" numFmtId="165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4" fillId="0" fontId="3" numFmtId="0" xfId="0" applyBorder="1" applyFont="1"/>
    <xf borderId="53" fillId="2" fontId="5" numFmtId="0" xfId="0" applyAlignment="1" applyBorder="1" applyFont="1">
      <alignment horizontal="left" vertical="center"/>
    </xf>
    <xf borderId="53" fillId="2" fontId="5" numFmtId="165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0DE4E"/>
      </a:accent1>
      <a:accent2>
        <a:srgbClr val="3D5157"/>
      </a:accent2>
      <a:accent3>
        <a:srgbClr val="47653F"/>
      </a:accent3>
      <a:accent4>
        <a:srgbClr val="607E4C"/>
      </a:accent4>
      <a:accent5>
        <a:srgbClr val="78A141"/>
      </a:accent5>
      <a:accent6>
        <a:srgbClr val="9BBB59"/>
      </a:accent6>
      <a:hlink>
        <a:srgbClr val="9BBB59"/>
      </a:hlink>
      <a:folHlink>
        <a:srgbClr val="9BBB59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29"/>
    <col customWidth="1" min="2" max="2" width="40.57"/>
    <col customWidth="1" min="3" max="3" width="23.29"/>
    <col customWidth="1" min="4" max="4" width="26.0"/>
    <col customWidth="1" min="5" max="5" width="18.14"/>
    <col customWidth="1" min="6" max="6" width="4.43"/>
    <col customWidth="1" min="7" max="7" width="46.29"/>
    <col customWidth="1" min="8" max="8" width="23.29"/>
    <col customWidth="1" min="9" max="9" width="26.0"/>
    <col customWidth="1" min="10" max="10" width="18.14"/>
    <col customWidth="1" min="11" max="26" width="8.71"/>
  </cols>
  <sheetData>
    <row r="1" ht="71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</row>
    <row r="2" ht="19.5" customHeight="1">
      <c r="A2" s="5"/>
      <c r="B2" s="6"/>
      <c r="C2" s="7"/>
      <c r="D2" s="7"/>
      <c r="E2" s="7"/>
      <c r="F2" s="7"/>
      <c r="G2" s="7"/>
      <c r="H2" s="7"/>
      <c r="I2" s="7"/>
      <c r="J2" s="7"/>
    </row>
    <row r="3" ht="18.0" customHeight="1">
      <c r="A3" s="5"/>
      <c r="B3" s="8" t="s">
        <v>1</v>
      </c>
      <c r="C3" s="9" t="s">
        <v>2</v>
      </c>
      <c r="D3" s="10"/>
      <c r="E3" s="11">
        <v>2500.0</v>
      </c>
      <c r="F3" s="12"/>
      <c r="G3" s="13" t="s">
        <v>3</v>
      </c>
      <c r="H3" s="14" t="s">
        <v>4</v>
      </c>
      <c r="I3" s="10"/>
      <c r="J3" s="15">
        <f>SUM(C21,C31,C38,C44,C52,C62,H20,H29,H36,H42,H48,H55)</f>
        <v>2060</v>
      </c>
    </row>
    <row r="4" ht="18.0" customHeight="1">
      <c r="A4" s="5"/>
      <c r="B4" s="16"/>
      <c r="C4" s="17" t="s">
        <v>5</v>
      </c>
      <c r="D4" s="18"/>
      <c r="E4" s="19">
        <v>500.0</v>
      </c>
      <c r="F4" s="12"/>
      <c r="G4" s="20" t="s">
        <v>6</v>
      </c>
      <c r="H4" s="21" t="s">
        <v>7</v>
      </c>
      <c r="I4" s="22"/>
      <c r="J4" s="23">
        <f>SUM(D21,D31,D38,D44,D52,D62,I20,I29,I36,I42,I48,I55)</f>
        <v>2040</v>
      </c>
    </row>
    <row r="5" ht="18.0" customHeight="1">
      <c r="A5" s="5"/>
      <c r="B5" s="24"/>
      <c r="C5" s="25" t="s">
        <v>8</v>
      </c>
      <c r="D5" s="26"/>
      <c r="E5" s="27">
        <v>3000.0</v>
      </c>
      <c r="F5" s="12"/>
      <c r="G5" s="28" t="s">
        <v>9</v>
      </c>
      <c r="H5" s="29"/>
      <c r="I5" s="26"/>
      <c r="J5" s="30">
        <f>SUM(E21,E31,E38,E44,E52,E62,J20,J29,J36,J42,J48,J55)</f>
        <v>20</v>
      </c>
    </row>
    <row r="6" ht="18.0" customHeight="1">
      <c r="A6" s="5"/>
      <c r="B6" s="31" t="s">
        <v>10</v>
      </c>
      <c r="C6" s="32" t="s">
        <v>2</v>
      </c>
      <c r="D6" s="33"/>
      <c r="E6" s="34">
        <v>2500.0</v>
      </c>
      <c r="F6" s="12"/>
      <c r="G6" s="35" t="s">
        <v>11</v>
      </c>
      <c r="H6" s="14" t="s">
        <v>4</v>
      </c>
      <c r="I6" s="10"/>
      <c r="J6" s="36">
        <f>E5-J3</f>
        <v>940</v>
      </c>
    </row>
    <row r="7" ht="18.0" customHeight="1">
      <c r="A7" s="5"/>
      <c r="B7" s="16"/>
      <c r="C7" s="37" t="s">
        <v>5</v>
      </c>
      <c r="D7" s="18"/>
      <c r="E7" s="38">
        <v>500.0</v>
      </c>
      <c r="F7" s="12"/>
      <c r="G7" s="39" t="s">
        <v>12</v>
      </c>
      <c r="H7" s="21" t="s">
        <v>7</v>
      </c>
      <c r="I7" s="22"/>
      <c r="J7" s="40">
        <f>E8-J4</f>
        <v>960</v>
      </c>
    </row>
    <row r="8" ht="18.0" customHeight="1">
      <c r="A8" s="5"/>
      <c r="B8" s="41"/>
      <c r="C8" s="42" t="s">
        <v>8</v>
      </c>
      <c r="D8" s="26"/>
      <c r="E8" s="43">
        <f>SUM(E6:E7)</f>
        <v>3000</v>
      </c>
      <c r="F8" s="12"/>
      <c r="G8" s="44" t="s">
        <v>13</v>
      </c>
      <c r="H8" s="29"/>
      <c r="I8" s="26"/>
      <c r="J8" s="45">
        <f>J7-J6</f>
        <v>20</v>
      </c>
    </row>
    <row r="9" ht="19.5" customHeight="1">
      <c r="A9" s="5"/>
      <c r="B9" s="46"/>
      <c r="C9" s="46"/>
      <c r="D9" s="46"/>
      <c r="E9" s="47"/>
      <c r="F9" s="12"/>
      <c r="G9" s="48"/>
      <c r="H9" s="48"/>
      <c r="I9" s="48"/>
      <c r="J9" s="49"/>
    </row>
    <row r="10" ht="18.0" customHeight="1">
      <c r="A10" s="5"/>
      <c r="B10" s="50" t="s">
        <v>14</v>
      </c>
      <c r="C10" s="51" t="s">
        <v>15</v>
      </c>
      <c r="D10" s="51" t="s">
        <v>16</v>
      </c>
      <c r="E10" s="52" t="s">
        <v>17</v>
      </c>
      <c r="F10" s="53"/>
      <c r="G10" s="54" t="s">
        <v>18</v>
      </c>
      <c r="H10" s="55" t="s">
        <v>15</v>
      </c>
      <c r="I10" s="56" t="s">
        <v>16</v>
      </c>
      <c r="J10" s="57" t="s">
        <v>17</v>
      </c>
    </row>
    <row r="11" ht="18.0" customHeight="1">
      <c r="A11" s="5"/>
      <c r="B11" s="58" t="s">
        <v>19</v>
      </c>
      <c r="C11" s="59">
        <v>1500.0</v>
      </c>
      <c r="D11" s="60">
        <v>1400.0</v>
      </c>
      <c r="E11" s="61">
        <f>'Личный бюджет на месяц'!$C11-'Личный бюджет на месяц'!$D11</f>
        <v>100</v>
      </c>
      <c r="F11" s="62"/>
      <c r="G11" s="63" t="s">
        <v>20</v>
      </c>
      <c r="H11" s="64">
        <v>0.0</v>
      </c>
      <c r="I11" s="64">
        <v>50.0</v>
      </c>
      <c r="J11" s="64">
        <f>'Личный бюджет на месяц'!$H11-'Личный бюджет на месяц'!$I11</f>
        <v>-50</v>
      </c>
    </row>
    <row r="12" ht="18.0" customHeight="1">
      <c r="A12" s="5"/>
      <c r="B12" s="65" t="s">
        <v>21</v>
      </c>
      <c r="C12" s="66">
        <v>60.0</v>
      </c>
      <c r="D12" s="66">
        <v>100.0</v>
      </c>
      <c r="E12" s="66">
        <f>'Личный бюджет на месяц'!$C12-'Личный бюджет на месяц'!$D12</f>
        <v>-40</v>
      </c>
      <c r="F12" s="67"/>
      <c r="G12" s="68" t="s">
        <v>22</v>
      </c>
      <c r="H12" s="69"/>
      <c r="I12" s="69"/>
      <c r="J12" s="69">
        <f>'Личный бюджет на месяц'!$H12-'Личный бюджет на месяц'!$I12</f>
        <v>0</v>
      </c>
    </row>
    <row r="13" ht="18.0" customHeight="1">
      <c r="A13" s="5"/>
      <c r="B13" s="58" t="s">
        <v>23</v>
      </c>
      <c r="C13" s="70">
        <v>50.0</v>
      </c>
      <c r="D13" s="71">
        <v>60.0</v>
      </c>
      <c r="E13" s="71">
        <f>'Личный бюджет на месяц'!$C13-'Личный бюджет на месяц'!$D13</f>
        <v>-10</v>
      </c>
      <c r="F13" s="67"/>
      <c r="G13" s="72" t="s">
        <v>24</v>
      </c>
      <c r="H13" s="64"/>
      <c r="I13" s="73"/>
      <c r="J13" s="73">
        <f>'Личный бюджет на месяц'!$H13-'Личный бюджет на месяц'!$I13</f>
        <v>0</v>
      </c>
    </row>
    <row r="14" ht="18.0" customHeight="1">
      <c r="A14" s="5"/>
      <c r="B14" s="65" t="s">
        <v>25</v>
      </c>
      <c r="C14" s="74">
        <v>200.0</v>
      </c>
      <c r="D14" s="66">
        <v>180.0</v>
      </c>
      <c r="E14" s="66">
        <f>'Личный бюджет на месяц'!$C14-'Личный бюджет на месяц'!$D14</f>
        <v>20</v>
      </c>
      <c r="F14" s="67"/>
      <c r="G14" s="75" t="s">
        <v>26</v>
      </c>
      <c r="H14" s="76"/>
      <c r="I14" s="76"/>
      <c r="J14" s="69">
        <f>'Личный бюджет на месяц'!$H14-'Личный бюджет на месяц'!$I14</f>
        <v>0</v>
      </c>
    </row>
    <row r="15" ht="18.0" customHeight="1">
      <c r="A15" s="5"/>
      <c r="B15" s="58" t="s">
        <v>27</v>
      </c>
      <c r="C15" s="71"/>
      <c r="D15" s="71"/>
      <c r="E15" s="71">
        <f>'Личный бюджет на месяц'!$C15-'Личный бюджет на месяц'!$D15</f>
        <v>0</v>
      </c>
      <c r="F15" s="67"/>
      <c r="G15" s="63" t="s">
        <v>28</v>
      </c>
      <c r="H15" s="73"/>
      <c r="I15" s="73"/>
      <c r="J15" s="77">
        <f>'Личный бюджет на месяц'!$H15-'Личный бюджет на месяц'!$I15</f>
        <v>0</v>
      </c>
    </row>
    <row r="16" ht="18.0" customHeight="1">
      <c r="A16" s="5"/>
      <c r="B16" s="65" t="s">
        <v>29</v>
      </c>
      <c r="C16" s="66"/>
      <c r="D16" s="78"/>
      <c r="E16" s="66">
        <f>'Личный бюджет на месяц'!$C16-'Личный бюджет на месяц'!$D16</f>
        <v>0</v>
      </c>
      <c r="F16" s="67"/>
      <c r="G16" s="75" t="s">
        <v>30</v>
      </c>
      <c r="H16" s="79"/>
      <c r="I16" s="79"/>
      <c r="J16" s="80">
        <f>'Личный бюджет на месяц'!$H16-'Личный бюджет на месяц'!$I16</f>
        <v>0</v>
      </c>
    </row>
    <row r="17" ht="18.0" customHeight="1">
      <c r="A17" s="5"/>
      <c r="B17" s="58" t="s">
        <v>31</v>
      </c>
      <c r="C17" s="71"/>
      <c r="D17" s="70"/>
      <c r="E17" s="70">
        <f>'Личный бюджет на месяц'!$C17-'Личный бюджет на месяц'!$D17</f>
        <v>0</v>
      </c>
      <c r="F17" s="67"/>
      <c r="G17" s="81" t="s">
        <v>32</v>
      </c>
      <c r="H17" s="82"/>
      <c r="I17" s="82"/>
      <c r="J17" s="83">
        <f>'Личный бюджет на месяц'!$H17-'Личный бюджет на месяц'!$I17</f>
        <v>0</v>
      </c>
    </row>
    <row r="18" ht="18.0" customHeight="1">
      <c r="A18" s="5"/>
      <c r="B18" s="65" t="s">
        <v>33</v>
      </c>
      <c r="C18" s="66"/>
      <c r="D18" s="84"/>
      <c r="E18" s="66">
        <f>'Личный бюджет на месяц'!$C18-'Личный бюджет на месяц'!$D18</f>
        <v>0</v>
      </c>
      <c r="F18" s="67"/>
      <c r="G18" s="75" t="s">
        <v>32</v>
      </c>
      <c r="H18" s="69"/>
      <c r="I18" s="69"/>
      <c r="J18" s="85">
        <f>'Личный бюджет на месяц'!$H18-'Личный бюджет на месяц'!$I18</f>
        <v>0</v>
      </c>
    </row>
    <row r="19" ht="18.0" customHeight="1">
      <c r="A19" s="5"/>
      <c r="B19" s="86" t="s">
        <v>34</v>
      </c>
      <c r="C19" s="70"/>
      <c r="D19" s="70"/>
      <c r="E19" s="70">
        <f>'Личный бюджет на месяц'!$C19-'Личный бюджет на месяц'!$D19</f>
        <v>0</v>
      </c>
      <c r="F19" s="67"/>
      <c r="G19" s="81" t="s">
        <v>32</v>
      </c>
      <c r="H19" s="82"/>
      <c r="I19" s="82"/>
      <c r="J19" s="83">
        <f>'Личный бюджет на месяц'!$H19-'Личный бюджет на месяц'!$I19</f>
        <v>0</v>
      </c>
    </row>
    <row r="20" ht="18.0" customHeight="1">
      <c r="A20" s="5"/>
      <c r="B20" s="87" t="s">
        <v>32</v>
      </c>
      <c r="C20" s="88"/>
      <c r="D20" s="88"/>
      <c r="E20" s="89">
        <f>'Личный бюджет на месяц'!$C20-'Личный бюджет на месяц'!$D20</f>
        <v>0</v>
      </c>
      <c r="F20" s="67"/>
      <c r="G20" s="90" t="s">
        <v>35</v>
      </c>
      <c r="H20" s="91">
        <f>SUBTOTAL(109,'Личный бюджет на месяц'!$H$11:$H$19)</f>
        <v>0</v>
      </c>
      <c r="I20" s="92">
        <f>SUBTOTAL(109,'Личный бюджет на месяц'!$I$11:$I$19)</f>
        <v>50</v>
      </c>
      <c r="J20" s="93">
        <f>SUBTOTAL(109,'Личный бюджет на месяц'!$J$11:$J$19)</f>
        <v>-50</v>
      </c>
    </row>
    <row r="21" ht="18.0" customHeight="1">
      <c r="A21" s="5"/>
      <c r="B21" s="94" t="s">
        <v>35</v>
      </c>
      <c r="C21" s="95">
        <f>SUBTOTAL(109,'Личный бюджет на месяц'!$C$11:$C$20)</f>
        <v>1810</v>
      </c>
      <c r="D21" s="96">
        <f>SUBTOTAL(109,'Личный бюджет на месяц'!$D$11:$D$20)</f>
        <v>1740</v>
      </c>
      <c r="E21" s="97">
        <f>SUBTOTAL(109,'Личный бюджет на месяц'!$E$11:$E$20)</f>
        <v>70</v>
      </c>
      <c r="F21" s="67"/>
      <c r="G21" s="98"/>
      <c r="H21" s="99"/>
      <c r="I21" s="99"/>
      <c r="J21" s="99"/>
    </row>
    <row r="22" ht="18.0" customHeight="1">
      <c r="A22" s="5"/>
      <c r="B22" s="100"/>
      <c r="C22" s="101"/>
      <c r="D22" s="101"/>
      <c r="E22" s="101"/>
      <c r="F22" s="67"/>
      <c r="G22" s="102" t="s">
        <v>36</v>
      </c>
      <c r="H22" s="103" t="s">
        <v>15</v>
      </c>
      <c r="I22" s="103" t="s">
        <v>16</v>
      </c>
      <c r="J22" s="104" t="s">
        <v>17</v>
      </c>
    </row>
    <row r="23" ht="18.0" customHeight="1">
      <c r="A23" s="5"/>
      <c r="B23" s="105" t="s">
        <v>37</v>
      </c>
      <c r="C23" s="55" t="s">
        <v>15</v>
      </c>
      <c r="D23" s="56" t="s">
        <v>16</v>
      </c>
      <c r="E23" s="56" t="s">
        <v>17</v>
      </c>
      <c r="F23" s="67"/>
      <c r="G23" s="58" t="s">
        <v>38</v>
      </c>
      <c r="H23" s="59"/>
      <c r="I23" s="71"/>
      <c r="J23" s="106">
        <f>'Личный бюджет на месяц'!$H23-'Личный бюджет на месяц'!$I23</f>
        <v>0</v>
      </c>
    </row>
    <row r="24" ht="18.0" customHeight="1">
      <c r="A24" s="5"/>
      <c r="B24" s="63" t="s">
        <v>39</v>
      </c>
      <c r="C24" s="64">
        <v>250.0</v>
      </c>
      <c r="D24" s="64">
        <v>250.0</v>
      </c>
      <c r="E24" s="64">
        <f>'Личный бюджет на месяц'!$C24-'Личный бюджет на месяц'!$D24</f>
        <v>0</v>
      </c>
      <c r="F24" s="67"/>
      <c r="G24" s="107" t="s">
        <v>40</v>
      </c>
      <c r="H24" s="66"/>
      <c r="I24" s="78"/>
      <c r="J24" s="66">
        <f>'Личный бюджет на месяц'!$H24-'Личный бюджет на месяц'!$I24</f>
        <v>0</v>
      </c>
    </row>
    <row r="25" ht="18.0" customHeight="1">
      <c r="A25" s="5"/>
      <c r="B25" s="75" t="s">
        <v>41</v>
      </c>
      <c r="C25" s="76"/>
      <c r="D25" s="76"/>
      <c r="E25" s="76">
        <f>'Личный бюджет на месяц'!$C25-'Личный бюджет на месяц'!$D25</f>
        <v>0</v>
      </c>
      <c r="F25" s="67"/>
      <c r="G25" s="108" t="s">
        <v>42</v>
      </c>
      <c r="H25" s="109"/>
      <c r="I25" s="70"/>
      <c r="J25" s="71">
        <f>'Личный бюджет на месяц'!$H25-'Личный бюджет на месяц'!$I25</f>
        <v>0</v>
      </c>
    </row>
    <row r="26" ht="18.0" customHeight="1">
      <c r="A26" s="5"/>
      <c r="B26" s="81" t="s">
        <v>43</v>
      </c>
      <c r="C26" s="73"/>
      <c r="D26" s="73"/>
      <c r="E26" s="73">
        <f>'Личный бюджет на месяц'!$C26-'Личный бюджет на месяц'!$D26</f>
        <v>0</v>
      </c>
      <c r="F26" s="67"/>
      <c r="G26" s="65" t="s">
        <v>42</v>
      </c>
      <c r="H26" s="66"/>
      <c r="I26" s="78"/>
      <c r="J26" s="66">
        <f>'Личный бюджет на месяц'!$H26-'Личный бюджет на месяц'!$I26</f>
        <v>0</v>
      </c>
    </row>
    <row r="27" ht="18.0" customHeight="1">
      <c r="A27" s="5"/>
      <c r="B27" s="75" t="s">
        <v>44</v>
      </c>
      <c r="C27" s="79"/>
      <c r="D27" s="79"/>
      <c r="E27" s="79">
        <f>'Личный бюджет на месяц'!$C27-'Личный бюджет на месяц'!$D27</f>
        <v>0</v>
      </c>
      <c r="F27" s="67"/>
      <c r="G27" s="86" t="s">
        <v>42</v>
      </c>
      <c r="H27" s="109"/>
      <c r="I27" s="70"/>
      <c r="J27" s="110">
        <f>'Личный бюджет на месяц'!$H27-'Личный бюджет на месяц'!$I27</f>
        <v>0</v>
      </c>
    </row>
    <row r="28" ht="18.0" customHeight="1">
      <c r="A28" s="5"/>
      <c r="B28" s="111" t="s">
        <v>45</v>
      </c>
      <c r="C28" s="73"/>
      <c r="D28" s="73"/>
      <c r="E28" s="73">
        <f>'Личный бюджет на месяц'!$C28-'Личный бюджет на месяц'!$D28</f>
        <v>0</v>
      </c>
      <c r="F28" s="67"/>
      <c r="G28" s="112" t="s">
        <v>32</v>
      </c>
      <c r="H28" s="113"/>
      <c r="I28" s="84"/>
      <c r="J28" s="113">
        <f>'Личный бюджет на месяц'!$H28-'Личный бюджет на месяц'!$I28</f>
        <v>0</v>
      </c>
    </row>
    <row r="29" ht="18.0" customHeight="1">
      <c r="A29" s="5"/>
      <c r="B29" s="114" t="s">
        <v>46</v>
      </c>
      <c r="C29" s="79"/>
      <c r="D29" s="79"/>
      <c r="E29" s="79">
        <f>'Личный бюджет на месяц'!$C29-'Личный бюджет на месяц'!$D29</f>
        <v>0</v>
      </c>
      <c r="F29" s="67"/>
      <c r="G29" s="102" t="s">
        <v>35</v>
      </c>
      <c r="H29" s="95">
        <f>SUBTOTAL(109,'Личный бюджет на месяц'!$H$23:$H$28)</f>
        <v>0</v>
      </c>
      <c r="I29" s="115">
        <f>SUBTOTAL(109,'Личный бюджет на месяц'!$I$23:$I$28)</f>
        <v>0</v>
      </c>
      <c r="J29" s="116">
        <f>SUBTOTAL(109,'Личный бюджет на месяц'!$J$23:$J$28)</f>
        <v>0</v>
      </c>
    </row>
    <row r="30" ht="18.0" customHeight="1">
      <c r="A30" s="5"/>
      <c r="B30" s="81" t="s">
        <v>32</v>
      </c>
      <c r="C30" s="82"/>
      <c r="D30" s="117"/>
      <c r="E30" s="82">
        <f>'Личный бюджет на месяц'!$C30-'Личный бюджет на месяц'!$D30</f>
        <v>0</v>
      </c>
      <c r="F30" s="67"/>
      <c r="G30" s="67"/>
    </row>
    <row r="31" ht="18.0" customHeight="1">
      <c r="A31" s="5"/>
      <c r="B31" s="90" t="s">
        <v>35</v>
      </c>
      <c r="C31" s="92">
        <f>SUBTOTAL(109,'Личный бюджет на месяц'!$C$24:$C$30)</f>
        <v>250</v>
      </c>
      <c r="D31" s="92">
        <f>SUBTOTAL(109,'Личный бюджет на месяц'!$D$24:$D$30)</f>
        <v>250</v>
      </c>
      <c r="E31" s="92">
        <f>SUBTOTAL(109,'Личный бюджет на месяц'!$E$24:$E$30)</f>
        <v>0</v>
      </c>
      <c r="F31" s="62"/>
      <c r="G31" s="105" t="s">
        <v>47</v>
      </c>
      <c r="H31" s="55" t="s">
        <v>15</v>
      </c>
      <c r="I31" s="55" t="s">
        <v>16</v>
      </c>
      <c r="J31" s="55" t="s">
        <v>17</v>
      </c>
    </row>
    <row r="32" ht="18.0" customHeight="1">
      <c r="A32" s="5"/>
      <c r="B32" s="67"/>
      <c r="F32" s="62"/>
      <c r="G32" s="63" t="s">
        <v>48</v>
      </c>
      <c r="H32" s="82"/>
      <c r="I32" s="82"/>
      <c r="J32" s="82">
        <f>'Личный бюджет на месяц'!$H32-'Личный бюджет на месяц'!$I32</f>
        <v>0</v>
      </c>
    </row>
    <row r="33" ht="18.0" customHeight="1">
      <c r="A33" s="5"/>
      <c r="B33" s="102" t="s">
        <v>49</v>
      </c>
      <c r="C33" s="118" t="s">
        <v>15</v>
      </c>
      <c r="D33" s="119" t="s">
        <v>16</v>
      </c>
      <c r="E33" s="120" t="s">
        <v>17</v>
      </c>
      <c r="F33" s="62"/>
      <c r="G33" s="121" t="s">
        <v>50</v>
      </c>
      <c r="H33" s="69"/>
      <c r="I33" s="122"/>
      <c r="J33" s="122">
        <f>'Личный бюджет на месяц'!$H33-'Личный бюджет на месяц'!$I33</f>
        <v>0</v>
      </c>
    </row>
    <row r="34" ht="18.0" customHeight="1">
      <c r="A34" s="123"/>
      <c r="B34" s="124" t="s">
        <v>51</v>
      </c>
      <c r="C34" s="106"/>
      <c r="D34" s="125"/>
      <c r="E34" s="59">
        <f>'Личный бюджет на месяц'!$C34-'Личный бюджет на месяц'!$D34</f>
        <v>0</v>
      </c>
      <c r="F34" s="62"/>
      <c r="G34" s="111" t="s">
        <v>52</v>
      </c>
      <c r="H34" s="73"/>
      <c r="I34" s="117"/>
      <c r="J34" s="117">
        <f>'Личный бюджет на месяц'!$H34-'Личный бюджет на месяц'!$I34</f>
        <v>0</v>
      </c>
    </row>
    <row r="35" ht="18.0" customHeight="1">
      <c r="A35" s="123"/>
      <c r="B35" s="126" t="s">
        <v>53</v>
      </c>
      <c r="C35" s="66"/>
      <c r="D35" s="66"/>
      <c r="E35" s="66">
        <f>'Личный бюджет на месяц'!$C35-'Личный бюджет на месяц'!$D35</f>
        <v>0</v>
      </c>
      <c r="F35" s="62"/>
      <c r="G35" s="127" t="s">
        <v>32</v>
      </c>
      <c r="H35" s="122"/>
      <c r="I35" s="122"/>
      <c r="J35" s="122">
        <f>'Личный бюджет на месяц'!$H35-'Личный бюджет на месяц'!$I35</f>
        <v>0</v>
      </c>
    </row>
    <row r="36" ht="18.0" customHeight="1">
      <c r="A36" s="123"/>
      <c r="B36" s="128" t="s">
        <v>54</v>
      </c>
      <c r="C36" s="71"/>
      <c r="D36" s="129"/>
      <c r="E36" s="71">
        <f>'Личный бюджет на месяц'!$C36-'Личный бюджет на месяц'!$D36</f>
        <v>0</v>
      </c>
      <c r="F36" s="62"/>
      <c r="G36" s="90" t="s">
        <v>35</v>
      </c>
      <c r="H36" s="92">
        <f>SUBTOTAL(109,'Личный бюджет на месяц'!$H$32:$H$35)</f>
        <v>0</v>
      </c>
      <c r="I36" s="92">
        <f>SUBTOTAL(109,'Личный бюджет на месяц'!$I$32:$I$35)</f>
        <v>0</v>
      </c>
      <c r="J36" s="92">
        <f>SUBTOTAL(109,'Личный бюджет на месяц'!$J$32:$J$35)</f>
        <v>0</v>
      </c>
    </row>
    <row r="37" ht="18.0" customHeight="1">
      <c r="A37" s="123"/>
      <c r="B37" s="130" t="s">
        <v>32</v>
      </c>
      <c r="C37" s="113"/>
      <c r="D37" s="131"/>
      <c r="E37" s="113">
        <f>'Личный бюджет на месяц'!$C37-'Личный бюджет на месяц'!$D37</f>
        <v>0</v>
      </c>
      <c r="F37" s="67"/>
      <c r="G37" s="67"/>
    </row>
    <row r="38" ht="18.0" customHeight="1">
      <c r="A38" s="5"/>
      <c r="B38" s="102" t="s">
        <v>35</v>
      </c>
      <c r="C38" s="132">
        <f>SUBTOTAL(109,'Личный бюджет на месяц'!$C$34:$C$37)</f>
        <v>0</v>
      </c>
      <c r="D38" s="133">
        <f>SUBTOTAL(109,'Личный бюджет на месяц'!$D$34:$D$37)</f>
        <v>0</v>
      </c>
      <c r="E38" s="134">
        <f>SUBTOTAL(109,'Личный бюджет на месяц'!$E$34:$E$37)</f>
        <v>0</v>
      </c>
      <c r="F38" s="67"/>
      <c r="G38" s="135" t="s">
        <v>55</v>
      </c>
      <c r="H38" s="136" t="s">
        <v>15</v>
      </c>
      <c r="I38" s="137" t="s">
        <v>16</v>
      </c>
      <c r="J38" s="120" t="s">
        <v>17</v>
      </c>
    </row>
    <row r="39" ht="18.0" customHeight="1">
      <c r="A39" s="5"/>
      <c r="B39" s="67"/>
      <c r="F39" s="138"/>
      <c r="G39" s="139" t="s">
        <v>56</v>
      </c>
      <c r="H39" s="59"/>
      <c r="I39" s="106"/>
      <c r="J39" s="140">
        <f>'Личный бюджет на месяц'!$H39-'Личный бюджет на месяц'!$I39</f>
        <v>0</v>
      </c>
    </row>
    <row r="40" ht="18.0" customHeight="1">
      <c r="A40" s="5"/>
      <c r="B40" s="105" t="s">
        <v>57</v>
      </c>
      <c r="C40" s="141" t="s">
        <v>15</v>
      </c>
      <c r="D40" s="55" t="s">
        <v>16</v>
      </c>
      <c r="E40" s="55" t="s">
        <v>17</v>
      </c>
      <c r="F40" s="138"/>
      <c r="G40" s="65" t="s">
        <v>58</v>
      </c>
      <c r="H40" s="74"/>
      <c r="I40" s="66"/>
      <c r="J40" s="142">
        <f>'Личный бюджет на месяц'!$H40-'Личный бюджет на месяц'!$I40</f>
        <v>0</v>
      </c>
    </row>
    <row r="41" ht="18.0" customHeight="1">
      <c r="A41" s="5"/>
      <c r="B41" s="63" t="s">
        <v>59</v>
      </c>
      <c r="C41" s="83"/>
      <c r="D41" s="82"/>
      <c r="E41" s="82">
        <f>'Личный бюджет на месяц'!$C41-'Личный бюджет на месяц'!$D41</f>
        <v>0</v>
      </c>
      <c r="F41" s="138"/>
      <c r="G41" s="143" t="s">
        <v>32</v>
      </c>
      <c r="H41" s="144"/>
      <c r="I41" s="145"/>
      <c r="J41" s="146">
        <f>'Личный бюджет на месяц'!$H41-'Личный бюджет на месяц'!$I41</f>
        <v>0</v>
      </c>
    </row>
    <row r="42" ht="18.0" customHeight="1">
      <c r="A42" s="5"/>
      <c r="B42" s="75" t="s">
        <v>60</v>
      </c>
      <c r="C42" s="85"/>
      <c r="D42" s="69"/>
      <c r="E42" s="69">
        <f>'Личный бюджет на месяц'!$C42-'Личный бюджет на месяц'!$D42</f>
        <v>0</v>
      </c>
      <c r="F42" s="67"/>
      <c r="G42" s="135" t="s">
        <v>35</v>
      </c>
      <c r="H42" s="96">
        <f>SUBTOTAL(109,'Личный бюджет на месяц'!$H$39:$H$41)</f>
        <v>0</v>
      </c>
      <c r="I42" s="147">
        <f>SUBTOTAL(109,'Личный бюджет на месяц'!$I$39:$I$41)</f>
        <v>0</v>
      </c>
      <c r="J42" s="134">
        <f>SUBTOTAL(109,'Личный бюджет на месяц'!$J$39:$J$41)</f>
        <v>0</v>
      </c>
    </row>
    <row r="43" ht="18.0" customHeight="1">
      <c r="A43" s="5"/>
      <c r="B43" s="81" t="s">
        <v>32</v>
      </c>
      <c r="C43" s="83"/>
      <c r="D43" s="82"/>
      <c r="E43" s="82">
        <f>'Личный бюджет на месяц'!$C43-'Личный бюджет на месяц'!$D43</f>
        <v>0</v>
      </c>
      <c r="F43" s="67"/>
      <c r="G43" s="67"/>
    </row>
    <row r="44" ht="18.0" customHeight="1">
      <c r="A44" s="5"/>
      <c r="B44" s="90" t="s">
        <v>35</v>
      </c>
      <c r="C44" s="148">
        <f>SUBTOTAL(109,'Личный бюджет на месяц'!$C$41:$C$43)</f>
        <v>0</v>
      </c>
      <c r="D44" s="92">
        <f>SUBTOTAL(109,'Личный бюджет на месяц'!$D$41:$D$43)</f>
        <v>0</v>
      </c>
      <c r="E44" s="92">
        <f>SUBTOTAL(109,'Личный бюджет на месяц'!$E$41:$E$43)</f>
        <v>0</v>
      </c>
      <c r="F44" s="67"/>
      <c r="G44" s="105" t="s">
        <v>61</v>
      </c>
      <c r="H44" s="141" t="s">
        <v>15</v>
      </c>
      <c r="I44" s="55" t="s">
        <v>16</v>
      </c>
      <c r="J44" s="57" t="s">
        <v>17</v>
      </c>
    </row>
    <row r="45" ht="18.0" customHeight="1">
      <c r="A45" s="5"/>
      <c r="B45" s="67"/>
      <c r="F45" s="62"/>
      <c r="G45" s="149" t="s">
        <v>62</v>
      </c>
      <c r="H45" s="83"/>
      <c r="I45" s="82"/>
      <c r="J45" s="83">
        <f>'Личный бюджет на месяц'!$H45-'Личный бюджет на месяц'!$I45</f>
        <v>0</v>
      </c>
    </row>
    <row r="46" ht="18.0" customHeight="1">
      <c r="A46" s="5"/>
      <c r="B46" s="135" t="s">
        <v>63</v>
      </c>
      <c r="C46" s="118" t="s">
        <v>15</v>
      </c>
      <c r="D46" s="118" t="s">
        <v>16</v>
      </c>
      <c r="E46" s="118" t="s">
        <v>17</v>
      </c>
      <c r="F46" s="62"/>
      <c r="G46" s="127" t="s">
        <v>64</v>
      </c>
      <c r="H46" s="85"/>
      <c r="I46" s="69"/>
      <c r="J46" s="85">
        <f>'Личный бюджет на месяц'!$H46-'Личный бюджет на месяц'!$I46</f>
        <v>0</v>
      </c>
    </row>
    <row r="47" ht="18.0" customHeight="1">
      <c r="A47" s="5"/>
      <c r="B47" s="150" t="s">
        <v>65</v>
      </c>
      <c r="C47" s="71"/>
      <c r="D47" s="71"/>
      <c r="E47" s="59">
        <f>'Личный бюджет на месяц'!$C47-'Личный бюджет на месяц'!$D47</f>
        <v>0</v>
      </c>
      <c r="F47" s="62"/>
      <c r="G47" s="151" t="s">
        <v>66</v>
      </c>
      <c r="H47" s="83"/>
      <c r="I47" s="82"/>
      <c r="J47" s="83">
        <f>'Личный бюджет на месяц'!$H47-'Личный бюджет на месяц'!$I47</f>
        <v>0</v>
      </c>
    </row>
    <row r="48" ht="18.0" customHeight="1">
      <c r="A48" s="5"/>
      <c r="B48" s="65" t="s">
        <v>67</v>
      </c>
      <c r="C48" s="66"/>
      <c r="D48" s="66"/>
      <c r="E48" s="66">
        <f>'Личный бюджет на месяц'!$C48-'Личный бюджет на месяц'!$D48</f>
        <v>0</v>
      </c>
      <c r="F48" s="67"/>
      <c r="G48" s="90" t="s">
        <v>35</v>
      </c>
      <c r="H48" s="148">
        <f>SUBTOTAL(109,'Личный бюджет на месяц'!$H$45:$H$47)</f>
        <v>0</v>
      </c>
      <c r="I48" s="92">
        <f>SUBTOTAL(109,'Личный бюджет на месяц'!$I$45:$I$47)</f>
        <v>0</v>
      </c>
      <c r="J48" s="152">
        <f>SUBTOTAL(109,'Личный бюджет на месяц'!$J$45:$J$47)</f>
        <v>0</v>
      </c>
    </row>
    <row r="49" ht="18.0" customHeight="1">
      <c r="A49" s="5"/>
      <c r="B49" s="150" t="s">
        <v>68</v>
      </c>
      <c r="C49" s="71"/>
      <c r="D49" s="70"/>
      <c r="E49" s="110">
        <f>'Личный бюджет на месяц'!$C49-'Личный бюджет на месяц'!$D49</f>
        <v>0</v>
      </c>
      <c r="F49" s="67"/>
      <c r="G49" s="67"/>
    </row>
    <row r="50" ht="18.0" customHeight="1">
      <c r="A50" s="5"/>
      <c r="B50" s="65" t="s">
        <v>69</v>
      </c>
      <c r="C50" s="66"/>
      <c r="D50" s="74"/>
      <c r="E50" s="66">
        <f>'Личный бюджет на месяц'!$C50-'Личный бюджет на месяц'!$D50</f>
        <v>0</v>
      </c>
      <c r="F50" s="67"/>
      <c r="G50" s="135" t="s">
        <v>70</v>
      </c>
      <c r="H50" s="136" t="s">
        <v>15</v>
      </c>
      <c r="I50" s="118" t="s">
        <v>16</v>
      </c>
      <c r="J50" s="118" t="s">
        <v>17</v>
      </c>
    </row>
    <row r="51" ht="18.0" customHeight="1">
      <c r="A51" s="5"/>
      <c r="B51" s="153" t="s">
        <v>32</v>
      </c>
      <c r="C51" s="144"/>
      <c r="D51" s="71"/>
      <c r="E51" s="71">
        <f>'Личный бюджет на месяц'!$C51-'Личный бюджет на месяц'!$D51</f>
        <v>0</v>
      </c>
      <c r="F51" s="138"/>
      <c r="G51" s="143" t="s">
        <v>71</v>
      </c>
      <c r="H51" s="60"/>
      <c r="I51" s="71"/>
      <c r="J51" s="71">
        <f>'Личный бюджет на месяц'!$H51-'Личный бюджет на месяц'!$I51</f>
        <v>0</v>
      </c>
    </row>
    <row r="52" ht="18.0" customHeight="1">
      <c r="A52" s="5"/>
      <c r="B52" s="94" t="s">
        <v>35</v>
      </c>
      <c r="C52" s="132">
        <f>SUBTOTAL(109,'Личный бюджет на месяц'!$C$47:$C$51)</f>
        <v>0</v>
      </c>
      <c r="D52" s="132">
        <f>SUBTOTAL(109,'Личный бюджет на месяц'!$D$47:$D$51)</f>
        <v>0</v>
      </c>
      <c r="E52" s="132">
        <f>SUBTOTAL(109,'Личный бюджет на месяц'!$E$47:$E$51)</f>
        <v>0</v>
      </c>
      <c r="F52" s="138"/>
      <c r="G52" s="154" t="s">
        <v>72</v>
      </c>
      <c r="H52" s="155"/>
      <c r="I52" s="66"/>
      <c r="J52" s="66">
        <f>'Личный бюджет на месяц'!$H52-'Личный бюджет на месяц'!$I52</f>
        <v>0</v>
      </c>
    </row>
    <row r="53" ht="18.0" customHeight="1">
      <c r="A53" s="5"/>
      <c r="B53" s="67"/>
      <c r="F53" s="138"/>
      <c r="G53" s="143" t="s">
        <v>73</v>
      </c>
      <c r="H53" s="60"/>
      <c r="I53" s="71"/>
      <c r="J53" s="70">
        <f>'Личный бюджет на месяц'!$H53-'Личный бюджет на месяц'!$I53</f>
        <v>0</v>
      </c>
    </row>
    <row r="54" ht="18.0" customHeight="1">
      <c r="A54" s="5"/>
      <c r="B54" s="156" t="s">
        <v>74</v>
      </c>
      <c r="C54" s="57" t="s">
        <v>15</v>
      </c>
      <c r="D54" s="56" t="s">
        <v>16</v>
      </c>
      <c r="E54" s="57" t="s">
        <v>17</v>
      </c>
      <c r="F54" s="138"/>
      <c r="G54" s="157" t="s">
        <v>32</v>
      </c>
      <c r="H54" s="158"/>
      <c r="I54" s="78"/>
      <c r="J54" s="84">
        <f>'Личный бюджет на месяц'!$H54-'Личный бюджет на месяц'!$I54</f>
        <v>0</v>
      </c>
    </row>
    <row r="55" ht="18.0" customHeight="1">
      <c r="A55" s="5"/>
      <c r="B55" s="81" t="s">
        <v>75</v>
      </c>
      <c r="C55" s="60"/>
      <c r="D55" s="82"/>
      <c r="E55" s="82">
        <f>'Личный бюджет на месяц'!$C55-'Личный бюджет на месяц'!$D55</f>
        <v>0</v>
      </c>
      <c r="F55" s="67"/>
      <c r="G55" s="135" t="s">
        <v>35</v>
      </c>
      <c r="H55" s="159">
        <f>SUBTOTAL(109,'Личный бюджет на месяц'!$H$51:$H$54)</f>
        <v>0</v>
      </c>
      <c r="I55" s="132">
        <f>SUBTOTAL(109,'Личный бюджет на месяц'!$I$51:$I$54)</f>
        <v>0</v>
      </c>
      <c r="J55" s="132">
        <f>SUBTOTAL(109,'Личный бюджет на месяц'!$J$51:$J$54)</f>
        <v>0</v>
      </c>
    </row>
    <row r="56" ht="18.0" customHeight="1">
      <c r="A56" s="5"/>
      <c r="B56" s="75" t="s">
        <v>76</v>
      </c>
      <c r="C56" s="122"/>
      <c r="D56" s="69"/>
      <c r="E56" s="69">
        <f>'Личный бюджет на месяц'!$C56-'Личный бюджет на месяц'!$D56</f>
        <v>0</v>
      </c>
      <c r="F56" s="5"/>
      <c r="G56" s="160"/>
      <c r="H56" s="161"/>
      <c r="I56" s="161"/>
      <c r="J56" s="161"/>
    </row>
    <row r="57" ht="18.0" customHeight="1">
      <c r="A57" s="5"/>
      <c r="B57" s="72" t="s">
        <v>77</v>
      </c>
      <c r="C57" s="73"/>
      <c r="D57" s="82"/>
      <c r="E57" s="82">
        <f>'Личный бюджет на месяц'!$C57-'Личный бюджет на месяц'!$D57</f>
        <v>0</v>
      </c>
      <c r="F57" s="5"/>
    </row>
    <row r="58" ht="18.0" customHeight="1">
      <c r="A58" s="5"/>
      <c r="B58" s="75" t="s">
        <v>78</v>
      </c>
      <c r="C58" s="122"/>
      <c r="D58" s="69"/>
      <c r="E58" s="122">
        <f>'Личный бюджет на месяц'!$C58-'Личный бюджет на месяц'!$D58</f>
        <v>0</v>
      </c>
      <c r="F58" s="5"/>
    </row>
    <row r="59" ht="18.0" customHeight="1">
      <c r="A59" s="5"/>
      <c r="B59" s="81" t="s">
        <v>79</v>
      </c>
      <c r="C59" s="73"/>
      <c r="D59" s="73"/>
      <c r="E59" s="73">
        <f>'Личный бюджет на месяц'!$C59-'Личный бюджет на месяц'!$D59</f>
        <v>0</v>
      </c>
      <c r="F59" s="5"/>
    </row>
    <row r="60" ht="18.0" customHeight="1">
      <c r="A60" s="5"/>
      <c r="B60" s="75" t="s">
        <v>80</v>
      </c>
      <c r="C60" s="69"/>
      <c r="D60" s="76"/>
      <c r="E60" s="69">
        <f>'Личный бюджет на месяц'!$C60-'Личный бюджет на месяц'!$D60</f>
        <v>0</v>
      </c>
      <c r="F60" s="5"/>
    </row>
    <row r="61" ht="18.0" customHeight="1">
      <c r="A61" s="5"/>
      <c r="B61" s="81" t="s">
        <v>32</v>
      </c>
      <c r="C61" s="60"/>
      <c r="D61" s="117"/>
      <c r="E61" s="82">
        <f>'Личный бюджет на месяц'!$C61-'Личный бюджет на месяц'!$D61</f>
        <v>0</v>
      </c>
      <c r="F61" s="5"/>
    </row>
    <row r="62" ht="18.0" customHeight="1">
      <c r="A62" s="5"/>
      <c r="B62" s="162" t="s">
        <v>35</v>
      </c>
      <c r="C62" s="152">
        <f>SUBTOTAL(109,'Личный бюджет на месяц'!$C$55:$C$61)</f>
        <v>0</v>
      </c>
      <c r="D62" s="163">
        <f>SUBTOTAL(109,'Личный бюджет на месяц'!$D$55:$D$61)</f>
        <v>0</v>
      </c>
      <c r="E62" s="152">
        <f>SUBTOTAL(109,'Личный бюджет на месяц'!$E$55:$E$61)</f>
        <v>0</v>
      </c>
      <c r="F62" s="5"/>
    </row>
    <row r="63" ht="19.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6">
    <mergeCell ref="B3:B5"/>
    <mergeCell ref="B6:B8"/>
    <mergeCell ref="B22:E22"/>
    <mergeCell ref="B32:E32"/>
    <mergeCell ref="B39:E39"/>
    <mergeCell ref="B45:E45"/>
    <mergeCell ref="B53:E53"/>
    <mergeCell ref="G5:I5"/>
    <mergeCell ref="H6:I6"/>
    <mergeCell ref="G21:J21"/>
    <mergeCell ref="G30:J30"/>
    <mergeCell ref="G37:J37"/>
    <mergeCell ref="G43:J43"/>
    <mergeCell ref="G49:J49"/>
    <mergeCell ref="G56:J56"/>
    <mergeCell ref="C7:D7"/>
    <mergeCell ref="H7:I7"/>
    <mergeCell ref="C8:D8"/>
    <mergeCell ref="G8:I8"/>
    <mergeCell ref="B1:J1"/>
    <mergeCell ref="C3:D3"/>
    <mergeCell ref="H3:I3"/>
    <mergeCell ref="C4:D4"/>
    <mergeCell ref="H4:I4"/>
    <mergeCell ref="C5:D5"/>
    <mergeCell ref="C6:D6"/>
  </mergeCells>
  <printOptions horizontalCentered="1"/>
  <pageMargins bottom="0.5" footer="0.0" header="0.0" left="0.5" right="0.5" top="0.5"/>
  <pageSetup paperSize="9" orientation="portrait"/>
  <headerFooter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2018-12-13T13:04:37Z</dcterms:created>
</cp:coreProperties>
</file>