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42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5621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B125" i="3"/>
  <c r="AB114" i="3"/>
  <c r="AB129" i="3" s="1"/>
  <c r="AB91" i="3"/>
  <c r="AB67" i="3"/>
  <c r="AB31" i="3"/>
  <c r="XFD27" i="3"/>
  <c r="AB19" i="3" l="1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L44" i="3"/>
  <c r="XFD35" i="3"/>
  <c r="XFD36" i="3"/>
  <c r="XFD37" i="3"/>
  <c r="XFD38" i="3"/>
  <c r="XFD39" i="3"/>
  <c r="XFD40" i="3"/>
  <c r="XFD41" i="3"/>
  <c r="XFD11" i="3"/>
  <c r="XFD12" i="3"/>
  <c r="XFD13" i="3"/>
  <c r="XFD14" i="3"/>
  <c r="XFD15" i="3"/>
  <c r="XFD16" i="3"/>
  <c r="XFD17" i="3"/>
  <c r="O125" i="3"/>
  <c r="O19" i="3"/>
  <c r="P19" i="3"/>
  <c r="Q19" i="3"/>
  <c r="R19" i="3"/>
  <c r="S19" i="3"/>
  <c r="T19" i="3"/>
  <c r="V19" i="3"/>
  <c r="W19" i="3"/>
  <c r="X19" i="3"/>
  <c r="Y19" i="3"/>
  <c r="Z19" i="3"/>
  <c r="AA19" i="3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AA125" i="3" l="1"/>
  <c r="Z125" i="3"/>
  <c r="Y125" i="3"/>
  <c r="X125" i="3"/>
  <c r="W125" i="3"/>
  <c r="V125" i="3"/>
  <c r="U125" i="3"/>
  <c r="T125" i="3"/>
  <c r="S125" i="3"/>
  <c r="R125" i="3"/>
  <c r="Q125" i="3"/>
  <c r="P125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S114" i="3"/>
  <c r="AA55" i="3" l="1"/>
  <c r="Z55" i="3"/>
  <c r="Y55" i="3"/>
  <c r="X55" i="3"/>
  <c r="W55" i="3"/>
  <c r="V55" i="3"/>
  <c r="U55" i="3"/>
  <c r="T55" i="3"/>
  <c r="S55" i="3"/>
  <c r="R55" i="3"/>
  <c r="Q55" i="3"/>
  <c r="P55" i="3"/>
  <c r="O55" i="3"/>
  <c r="S43" i="3"/>
  <c r="AA114" i="3"/>
  <c r="Z114" i="3"/>
  <c r="Y114" i="3"/>
  <c r="X114" i="3"/>
  <c r="W114" i="3"/>
  <c r="V114" i="3"/>
  <c r="U114" i="3"/>
  <c r="T114" i="3"/>
  <c r="R114" i="3"/>
  <c r="Q114" i="3"/>
  <c r="P114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AB55" i="3"/>
  <c r="AB43" i="3"/>
  <c r="AA43" i="3"/>
  <c r="Z43" i="3"/>
  <c r="Y43" i="3"/>
  <c r="X43" i="3"/>
  <c r="W43" i="3"/>
  <c r="V43" i="3"/>
  <c r="U43" i="3"/>
  <c r="T43" i="3"/>
  <c r="R43" i="3"/>
  <c r="Q43" i="3"/>
  <c r="P43" i="3"/>
  <c r="O43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XFD44" i="3" l="1"/>
  <c r="XFD43" i="3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<sst xmlns="http://schemas.openxmlformats.org/spreadsheetml/2006/main" count="700" uniqueCount="117">
  <si>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</si>
  <si>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</si>
  <si>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</si>
  <si>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</si>
  <si>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</si>
  <si>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</si>
  <si>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</si>
  <si>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</si>
  <si>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</si>
  <si>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</si>
  <si>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</si>
  <si>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</si>
  <si>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</si>
  <si>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</si>
  <si>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</si>
  <si>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</si>
  <si>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</si>
  <si>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Норма по СанПин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</si>
  <si>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</si>
  <si>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</si>
  <si>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</si>
  <si>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</si>
  <si>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</si>
  <si>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</si>
  <si>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</si>
  <si>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</si>
  <si>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</si>
  <si>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</si>
  <si>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</si>
  <si>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</si>
  <si>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</si>
  <si>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>Фрукты (яблоки)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</si>
  <si>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</si>
  <si>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</si>
  <si>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</si>
  <si>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</si>
  <si>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</si>
  <si>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</si>
  <si>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</si>
  <si>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</si>
  <si>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</si>
  <si>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Овощи свежие нарезка (огурец)</t>
  </si>
  <si>
    <t>Тефтели из говядины с рисом</t>
  </si>
  <si>
    <t>Чай с сахаром с лимоном</t>
  </si>
  <si>
    <t>овощи</t>
  </si>
  <si>
    <t>фрукт</t>
  </si>
  <si>
    <t>Рыба припущенная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</si>
  <si>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</si>
  <si>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</si>
  <si>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</si>
  <si>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</si>
  <si>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</si>
  <si>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</si>
  <si>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</si>
  <si>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</si>
  <si>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</si>
  <si>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</si>
  <si>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Курица отварная</t>
  </si>
  <si>
    <t>Компот из сухофруктов</t>
  </si>
  <si>
    <t>напиток</t>
  </si>
  <si>
    <t>Макароны отварные</t>
  </si>
  <si>
    <t>Борщ (со сметаной)</t>
  </si>
  <si>
    <t>Суп гороховый</t>
  </si>
  <si>
    <t>гор.напит</t>
  </si>
  <si>
    <t>Суп из овощей (со сметаной)</t>
  </si>
  <si>
    <t>Компот (из свежих фруктов)</t>
  </si>
  <si>
    <t>Свекольник</t>
  </si>
  <si>
    <t>Рагу из птицы</t>
  </si>
  <si>
    <t>Рассольник ленинградский</t>
  </si>
  <si>
    <t>гор. Напит</t>
  </si>
  <si>
    <t>Рыба запечённая в омлете</t>
  </si>
  <si>
    <r>
      <t>Фактически завтрак (</t>
    </r>
    <r>
      <rPr>
        <b/>
        <sz val="10"/>
        <rFont val="Times New Roman"/>
        <family val="1"/>
        <charset val="204"/>
      </rPr>
      <t>СРЕДНЕЕ</t>
    </r>
    <r>
      <rPr>
        <b/>
        <sz val="12"/>
        <rFont val="Times New Roman"/>
        <family val="1"/>
        <charset val="204"/>
      </rPr>
      <t>)за 10 дней</t>
    </r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</si>
  <si>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</si>
  <si>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</si>
  <si>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</si>
  <si>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</si>
  <si>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</si>
  <si>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</si>
  <si>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</si>
  <si>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</si>
  <si>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</si>
  <si>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</si>
  <si>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</si>
  <si>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</si>
  <si>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</si>
  <si>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>Примерное меню ОБЕД возрастной категории 7-11 лет (зима-весна)</t>
  </si>
  <si>
    <t>День: понедельник
Неделя: первая
Сезон:зима-весна
Возрастная категория: 7-11 лет</t>
  </si>
  <si>
    <t>День: среда
Неделя: первая
Сезон:  зима-весна
Возрастная категория: 7-11 лет</t>
  </si>
  <si>
    <t>День: среда
Неделя: вторая
Сезон:  зима-весна
Возрастная категория: 7-11 лет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</si>
  <si>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</si>
  <si>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</si>
  <si>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</si>
  <si>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</si>
  <si>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</si>
  <si>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</si>
  <si>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</si>
  <si>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</si>
  <si>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</si>
  <si>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</si>
  <si>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</si>
  <si>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</si>
  <si>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</si>
  <si>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</si>
  <si>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</si>
  <si>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</si>
  <si>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>Суп картофельный (с макарон. издел)</t>
  </si>
  <si>
    <t>Икра кабачковая( промышл.произв.)</t>
  </si>
  <si>
    <t xml:space="preserve">Фрукты </t>
  </si>
  <si>
    <t>фрукты</t>
  </si>
  <si>
    <t>Рассольник домашний</t>
  </si>
  <si>
    <t>Напиток  фруктовый (из шиповника)</t>
  </si>
  <si>
    <t>Суп картофельный (с фасолью)</t>
  </si>
  <si>
    <t>90/30</t>
  </si>
  <si>
    <t>День:пятица
Неделя: вторая
Сезон:  зима-весна
Возрастная категория: 7-11 лет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</si>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</sst>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alibri"/>
      <family val="2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9" fillId="0" borderId="0"/>
  </cellStyleXfs>
  <cellXfs count="398">
    <xf numFmtId="0" fontId="0" fillId="0" borderId="0" xfId="0"/>
    <xf numFmtId="2" fontId="4" fillId="4" borderId="1" xfId="0" applyNumberFormat="1" applyFont="1" applyFill="1" applyBorder="1"/>
    <xf numFmtId="2" fontId="4" fillId="0" borderId="1" xfId="0" applyNumberFormat="1" applyFont="1" applyBorder="1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0" borderId="1" xfId="0" applyNumberFormat="1" applyFont="1" applyBorder="1"/>
    <xf numFmtId="2" fontId="7" fillId="2" borderId="1" xfId="0" applyNumberFormat="1" applyFont="1" applyFill="1" applyBorder="1" applyAlignment="1">
      <alignment horizontal="left" indent="1"/>
    </xf>
    <xf numFmtId="2" fontId="8" fillId="4" borderId="1" xfId="0" applyNumberFormat="1" applyFont="1" applyFill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2" fontId="6" fillId="4" borderId="1" xfId="0" applyNumberFormat="1" applyFont="1" applyFill="1" applyBorder="1" applyAlignment="1">
      <alignment horizontal="left" indent="1"/>
    </xf>
    <xf numFmtId="2" fontId="6" fillId="9" borderId="1" xfId="0" applyNumberFormat="1" applyFont="1" applyFill="1" applyBorder="1"/>
    <xf numFmtId="2" fontId="9" fillId="10" borderId="1" xfId="0" applyNumberFormat="1" applyFont="1" applyFill="1" applyBorder="1"/>
    <xf numFmtId="1" fontId="7" fillId="9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10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4" fillId="8" borderId="0" xfId="0" applyNumberFormat="1" applyFont="1" applyFill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1" fontId="6" fillId="4" borderId="1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6" fillId="0" borderId="0" xfId="0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8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2" fontId="7" fillId="2" borderId="1" xfId="0" applyNumberFormat="1" applyFont="1" applyFill="1" applyBorder="1" applyAlignment="1">
      <alignment horizontal="right" indent="1"/>
    </xf>
    <xf numFmtId="2" fontId="3" fillId="10" borderId="1" xfId="0" applyNumberFormat="1" applyFont="1" applyFill="1" applyBorder="1"/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64" fontId="7" fillId="4" borderId="0" xfId="0" applyNumberFormat="1" applyFont="1" applyFill="1" applyBorder="1" applyAlignment="1">
      <alignment horizontal="right"/>
    </xf>
    <xf numFmtId="1" fontId="6" fillId="4" borderId="0" xfId="0" applyNumberFormat="1" applyFont="1" applyFill="1" applyBorder="1" applyAlignment="1">
      <alignment horizontal="left" wrapText="1"/>
    </xf>
    <xf numFmtId="0" fontId="6" fillId="0" borderId="0" xfId="0" applyFont="1" applyBorder="1"/>
    <xf numFmtId="0" fontId="6" fillId="4" borderId="0" xfId="0" applyFont="1" applyFill="1" applyBorder="1"/>
    <xf numFmtId="1" fontId="6" fillId="4" borderId="0" xfId="0" applyNumberFormat="1" applyFont="1" applyFill="1" applyBorder="1" applyAlignment="1">
      <alignment horizontal="left"/>
    </xf>
    <xf numFmtId="164" fontId="7" fillId="5" borderId="0" xfId="0" applyNumberFormat="1" applyFont="1" applyFill="1" applyBorder="1"/>
    <xf numFmtId="164" fontId="6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horizontal="left"/>
    </xf>
    <xf numFmtId="164" fontId="7" fillId="7" borderId="0" xfId="0" applyNumberFormat="1" applyFont="1" applyFill="1" applyBorder="1"/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6" fillId="4" borderId="0" xfId="0" applyNumberFormat="1" applyFont="1" applyFill="1" applyBorder="1" applyAlignment="1">
      <alignment vertical="center"/>
    </xf>
    <xf numFmtId="1" fontId="7" fillId="4" borderId="0" xfId="0" applyNumberFormat="1" applyFont="1" applyFill="1" applyBorder="1"/>
    <xf numFmtId="164" fontId="6" fillId="4" borderId="0" xfId="0" applyNumberFormat="1" applyFont="1" applyFill="1" applyBorder="1" applyAlignment="1">
      <alignment vertical="center" wrapText="1"/>
    </xf>
    <xf numFmtId="164" fontId="17" fillId="6" borderId="0" xfId="0" applyNumberFormat="1" applyFont="1" applyFill="1" applyBorder="1" applyAlignment="1">
      <alignment vertical="center" wrapText="1"/>
    </xf>
    <xf numFmtId="164" fontId="20" fillId="0" borderId="0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/>
    <xf numFmtId="0" fontId="2" fillId="0" borderId="1" xfId="0" applyFont="1" applyBorder="1" applyAlignment="1">
      <alignment horizontal="left"/>
    </xf>
    <xf numFmtId="0" fontId="18" fillId="2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right"/>
    </xf>
    <xf numFmtId="1" fontId="4" fillId="4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2" fillId="0" borderId="1" xfId="0" applyFont="1" applyFill="1" applyBorder="1"/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7" fillId="3" borderId="1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20" fillId="4" borderId="0" xfId="0" applyNumberFormat="1" applyFont="1" applyFill="1" applyBorder="1" applyAlignment="1">
      <alignment vertical="center" wrapText="1"/>
    </xf>
    <xf numFmtId="164" fontId="17" fillId="5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164" fontId="20" fillId="4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4" fillId="0" borderId="1" xfId="0" applyFont="1" applyFill="1" applyBorder="1"/>
    <xf numFmtId="0" fontId="24" fillId="0" borderId="1" xfId="0" applyFont="1" applyBorder="1" applyAlignment="1">
      <alignment horizontal="left" wrapText="1"/>
    </xf>
    <xf numFmtId="0" fontId="27" fillId="0" borderId="1" xfId="0" applyFont="1" applyFill="1" applyBorder="1"/>
    <xf numFmtId="0" fontId="24" fillId="0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/>
    </xf>
    <xf numFmtId="0" fontId="24" fillId="0" borderId="1" xfId="1" applyFont="1" applyBorder="1" applyAlignment="1">
      <alignment horizontal="center"/>
    </xf>
    <xf numFmtId="0" fontId="24" fillId="0" borderId="1" xfId="1" applyFont="1" applyBorder="1" applyAlignment="1">
      <alignment wrapText="1"/>
    </xf>
    <xf numFmtId="0" fontId="24" fillId="0" borderId="1" xfId="1" applyFont="1" applyFill="1" applyBorder="1"/>
    <xf numFmtId="0" fontId="27" fillId="0" borderId="1" xfId="1" applyFont="1" applyBorder="1" applyAlignment="1">
      <alignment horizontal="center"/>
    </xf>
    <xf numFmtId="0" fontId="27" fillId="0" borderId="1" xfId="1" applyFont="1" applyFill="1" applyBorder="1"/>
    <xf numFmtId="0" fontId="24" fillId="0" borderId="1" xfId="1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2" fontId="24" fillId="0" borderId="1" xfId="0" applyNumberFormat="1" applyFont="1" applyBorder="1"/>
    <xf numFmtId="1" fontId="24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24" fillId="0" borderId="0" xfId="0" applyFont="1" applyAlignment="1">
      <alignment wrapText="1"/>
    </xf>
    <xf numFmtId="0" fontId="32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/>
    </xf>
    <xf numFmtId="0" fontId="32" fillId="0" borderId="1" xfId="0" applyFont="1" applyBorder="1" applyAlignment="1">
      <alignment horizontal="left"/>
    </xf>
    <xf numFmtId="1" fontId="24" fillId="4" borderId="0" xfId="0" applyNumberFormat="1" applyFont="1" applyFill="1" applyBorder="1" applyAlignment="1">
      <alignment horizontal="center"/>
    </xf>
    <xf numFmtId="164" fontId="24" fillId="4" borderId="0" xfId="0" applyNumberFormat="1" applyFont="1" applyFill="1" applyBorder="1" applyAlignment="1">
      <alignment vertical="center" wrapText="1"/>
    </xf>
    <xf numFmtId="1" fontId="24" fillId="4" borderId="0" xfId="0" applyNumberFormat="1" applyFont="1" applyFill="1" applyBorder="1"/>
    <xf numFmtId="164" fontId="24" fillId="4" borderId="0" xfId="0" applyNumberFormat="1" applyFont="1" applyFill="1" applyBorder="1"/>
    <xf numFmtId="1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right" indent="1"/>
    </xf>
    <xf numFmtId="164" fontId="10" fillId="4" borderId="0" xfId="0" applyNumberFormat="1" applyFont="1" applyFill="1" applyBorder="1"/>
    <xf numFmtId="164" fontId="24" fillId="0" borderId="0" xfId="0" applyNumberFormat="1" applyFont="1" applyFill="1" applyBorder="1"/>
    <xf numFmtId="1" fontId="24" fillId="4" borderId="0" xfId="0" applyNumberFormat="1" applyFont="1" applyFill="1" applyBorder="1" applyAlignment="1">
      <alignment horizontal="left"/>
    </xf>
    <xf numFmtId="0" fontId="24" fillId="4" borderId="0" xfId="0" applyFont="1" applyFill="1" applyBorder="1"/>
    <xf numFmtId="2" fontId="10" fillId="2" borderId="1" xfId="0" applyNumberFormat="1" applyFont="1" applyFill="1" applyBorder="1" applyAlignment="1">
      <alignment horizontal="left" indent="1"/>
    </xf>
    <xf numFmtId="0" fontId="24" fillId="0" borderId="0" xfId="0" applyFont="1" applyFill="1" applyBorder="1"/>
    <xf numFmtId="0" fontId="24" fillId="0" borderId="0" xfId="0" applyFont="1" applyBorder="1"/>
    <xf numFmtId="1" fontId="24" fillId="4" borderId="0" xfId="0" applyNumberFormat="1" applyFont="1" applyFill="1" applyBorder="1" applyAlignment="1">
      <alignment horizontal="center" wrapText="1"/>
    </xf>
    <xf numFmtId="1" fontId="24" fillId="4" borderId="0" xfId="0" applyNumberFormat="1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right"/>
    </xf>
    <xf numFmtId="164" fontId="24" fillId="4" borderId="0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2" fontId="24" fillId="8" borderId="0" xfId="0" applyNumberFormat="1" applyFont="1" applyFill="1" applyBorder="1" applyAlignment="1">
      <alignment horizontal="left"/>
    </xf>
    <xf numFmtId="2" fontId="24" fillId="8" borderId="0" xfId="0" applyNumberFormat="1" applyFont="1" applyFill="1" applyBorder="1"/>
    <xf numFmtId="2" fontId="24" fillId="0" borderId="0" xfId="0" applyNumberFormat="1" applyFont="1" applyBorder="1" applyAlignment="1">
      <alignment horizontal="left"/>
    </xf>
    <xf numFmtId="2" fontId="24" fillId="0" borderId="0" xfId="0" applyNumberFormat="1" applyFont="1" applyBorder="1"/>
    <xf numFmtId="2" fontId="24" fillId="0" borderId="0" xfId="0" applyNumberFormat="1" applyFont="1" applyFill="1" applyBorder="1" applyAlignment="1">
      <alignment horizontal="left"/>
    </xf>
    <xf numFmtId="2" fontId="24" fillId="0" borderId="0" xfId="0" applyNumberFormat="1" applyFont="1" applyFill="1" applyBorder="1"/>
    <xf numFmtId="1" fontId="24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31" fillId="4" borderId="1" xfId="0" applyNumberFormat="1" applyFont="1" applyFill="1" applyBorder="1"/>
    <xf numFmtId="2" fontId="31" fillId="0" borderId="0" xfId="0" applyNumberFormat="1" applyFont="1" applyBorder="1" applyAlignment="1">
      <alignment horizontal="left"/>
    </xf>
    <xf numFmtId="2" fontId="31" fillId="0" borderId="0" xfId="0" applyNumberFormat="1" applyFont="1" applyBorder="1"/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/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/>
    <xf numFmtId="2" fontId="24" fillId="4" borderId="1" xfId="0" applyNumberFormat="1" applyFont="1" applyFill="1" applyBorder="1"/>
    <xf numFmtId="1" fontId="2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24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24" fillId="0" borderId="0" xfId="0" applyNumberFormat="1" applyFont="1" applyFill="1" applyBorder="1" applyAlignment="1"/>
    <xf numFmtId="2" fontId="24" fillId="9" borderId="0" xfId="0" applyNumberFormat="1" applyFont="1" applyFill="1" applyBorder="1" applyAlignment="1">
      <alignment horizontal="left"/>
    </xf>
    <xf numFmtId="2" fontId="24" fillId="9" borderId="0" xfId="0" applyNumberFormat="1" applyFont="1" applyFill="1" applyBorder="1"/>
    <xf numFmtId="164" fontId="24" fillId="0" borderId="1" xfId="0" applyNumberFormat="1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164" fontId="27" fillId="0" borderId="1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wrapText="1"/>
    </xf>
    <xf numFmtId="0" fontId="24" fillId="0" borderId="2" xfId="0" applyFont="1" applyBorder="1" applyAlignment="1">
      <alignment horizontal="center" wrapText="1"/>
    </xf>
    <xf numFmtId="2" fontId="24" fillId="0" borderId="2" xfId="0" applyNumberFormat="1" applyFont="1" applyBorder="1" applyAlignment="1">
      <alignment horizontal="center" wrapText="1"/>
    </xf>
    <xf numFmtId="2" fontId="18" fillId="4" borderId="4" xfId="0" applyNumberFormat="1" applyFont="1" applyFill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165" fontId="24" fillId="0" borderId="1" xfId="0" applyNumberFormat="1" applyFont="1" applyBorder="1" applyAlignment="1">
      <alignment horizontal="center"/>
    </xf>
    <xf numFmtId="165" fontId="27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1" fontId="24" fillId="2" borderId="1" xfId="0" applyNumberFormat="1" applyFon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/>
    </xf>
    <xf numFmtId="2" fontId="24" fillId="2" borderId="4" xfId="0" applyNumberFormat="1" applyFont="1" applyFill="1" applyBorder="1" applyAlignment="1">
      <alignment horizontal="center"/>
    </xf>
    <xf numFmtId="2" fontId="31" fillId="4" borderId="1" xfId="0" applyNumberFormat="1" applyFont="1" applyFill="1" applyBorder="1" applyAlignment="1">
      <alignment horizontal="center"/>
    </xf>
    <xf numFmtId="2" fontId="31" fillId="4" borderId="4" xfId="0" applyNumberFormat="1" applyFont="1" applyFill="1" applyBorder="1" applyAlignment="1">
      <alignment horizontal="center"/>
    </xf>
    <xf numFmtId="164" fontId="27" fillId="0" borderId="1" xfId="0" applyNumberFormat="1" applyFont="1" applyFill="1" applyBorder="1" applyAlignment="1">
      <alignment horizontal="center"/>
    </xf>
    <xf numFmtId="168" fontId="27" fillId="0" borderId="1" xfId="0" applyNumberFormat="1" applyFont="1" applyBorder="1" applyAlignment="1">
      <alignment horizontal="center"/>
    </xf>
    <xf numFmtId="164" fontId="24" fillId="0" borderId="1" xfId="0" applyNumberFormat="1" applyFont="1" applyBorder="1" applyAlignment="1">
      <alignment horizontal="center" vertical="center"/>
    </xf>
    <xf numFmtId="164" fontId="24" fillId="0" borderId="1" xfId="0" applyNumberFormat="1" applyFont="1" applyFill="1" applyBorder="1" applyAlignment="1">
      <alignment horizontal="center" vertical="center"/>
    </xf>
    <xf numFmtId="168" fontId="24" fillId="0" borderId="1" xfId="0" applyNumberFormat="1" applyFont="1" applyBorder="1" applyAlignment="1">
      <alignment horizontal="center" vertical="center"/>
    </xf>
    <xf numFmtId="168" fontId="24" fillId="0" borderId="1" xfId="0" applyNumberFormat="1" applyFont="1" applyFill="1" applyBorder="1" applyAlignment="1">
      <alignment horizontal="center" vertical="center"/>
    </xf>
    <xf numFmtId="168" fontId="24" fillId="0" borderId="1" xfId="0" applyNumberFormat="1" applyFont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8" fontId="27" fillId="0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24" fillId="0" borderId="1" xfId="0" applyNumberFormat="1" applyFont="1" applyBorder="1" applyAlignment="1">
      <alignment horizontal="center"/>
    </xf>
    <xf numFmtId="164" fontId="24" fillId="0" borderId="2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2" fontId="24" fillId="0" borderId="2" xfId="0" applyNumberFormat="1" applyFont="1" applyBorder="1" applyAlignment="1">
      <alignment horizontal="center"/>
    </xf>
    <xf numFmtId="0" fontId="24" fillId="0" borderId="2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2" fontId="27" fillId="0" borderId="1" xfId="0" applyNumberFormat="1" applyFont="1" applyBorder="1" applyAlignment="1">
      <alignment horizontal="center" wrapText="1"/>
    </xf>
    <xf numFmtId="164" fontId="27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24" fillId="0" borderId="1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center"/>
    </xf>
    <xf numFmtId="166" fontId="24" fillId="0" borderId="1" xfId="0" applyNumberFormat="1" applyFont="1" applyBorder="1" applyAlignment="1">
      <alignment horizontal="center"/>
    </xf>
    <xf numFmtId="1" fontId="31" fillId="4" borderId="1" xfId="0" applyNumberFormat="1" applyFont="1" applyFill="1" applyBorder="1" applyAlignment="1">
      <alignment horizontal="center"/>
    </xf>
    <xf numFmtId="1" fontId="8" fillId="10" borderId="1" xfId="0" applyNumberFormat="1" applyFont="1" applyFill="1" applyBorder="1" applyAlignment="1">
      <alignment horizontal="center"/>
    </xf>
    <xf numFmtId="2" fontId="9" fillId="10" borderId="1" xfId="0" applyNumberFormat="1" applyFont="1" applyFill="1" applyBorder="1" applyAlignment="1">
      <alignment horizontal="center"/>
    </xf>
    <xf numFmtId="2" fontId="9" fillId="10" borderId="4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2" fontId="3" fillId="10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24" fillId="0" borderId="1" xfId="1" applyNumberFormat="1" applyFont="1" applyBorder="1" applyAlignment="1">
      <alignment horizontal="center"/>
    </xf>
    <xf numFmtId="0" fontId="27" fillId="0" borderId="1" xfId="1" applyFont="1" applyFill="1" applyBorder="1" applyAlignment="1">
      <alignment horizontal="center"/>
    </xf>
    <xf numFmtId="164" fontId="27" fillId="0" borderId="1" xfId="1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24" fillId="0" borderId="1" xfId="1" applyNumberFormat="1" applyFont="1" applyBorder="1" applyAlignment="1">
      <alignment horizontal="center"/>
    </xf>
    <xf numFmtId="0" fontId="27" fillId="0" borderId="1" xfId="1" applyNumberFormat="1" applyFont="1" applyFill="1" applyBorder="1" applyAlignment="1">
      <alignment horizontal="center"/>
    </xf>
    <xf numFmtId="0" fontId="27" fillId="0" borderId="1" xfId="1" applyNumberFormat="1" applyFont="1" applyBorder="1" applyAlignment="1">
      <alignment horizontal="center"/>
    </xf>
    <xf numFmtId="0" fontId="24" fillId="0" borderId="1" xfId="1" applyFont="1" applyFill="1" applyBorder="1" applyAlignment="1">
      <alignment horizontal="center"/>
    </xf>
    <xf numFmtId="0" fontId="28" fillId="0" borderId="1" xfId="1" applyFont="1" applyBorder="1" applyAlignment="1">
      <alignment horizontal="center" vertical="top" wrapText="1"/>
    </xf>
    <xf numFmtId="0" fontId="24" fillId="0" borderId="1" xfId="1" applyFont="1" applyBorder="1" applyAlignment="1">
      <alignment horizontal="center" wrapText="1"/>
    </xf>
    <xf numFmtId="0" fontId="24" fillId="0" borderId="2" xfId="1" applyFont="1" applyBorder="1" applyAlignment="1">
      <alignment horizontal="center" wrapText="1"/>
    </xf>
    <xf numFmtId="2" fontId="24" fillId="0" borderId="2" xfId="1" applyNumberFormat="1" applyFont="1" applyBorder="1" applyAlignment="1">
      <alignment horizontal="center" wrapText="1"/>
    </xf>
    <xf numFmtId="2" fontId="14" fillId="4" borderId="1" xfId="0" applyNumberFormat="1" applyFont="1" applyFill="1" applyBorder="1" applyAlignment="1">
      <alignment horizontal="center"/>
    </xf>
    <xf numFmtId="0" fontId="24" fillId="0" borderId="4" xfId="1" applyFont="1" applyFill="1" applyBorder="1" applyAlignment="1">
      <alignment horizontal="center"/>
    </xf>
    <xf numFmtId="0" fontId="24" fillId="0" borderId="2" xfId="1" applyNumberFormat="1" applyFont="1" applyBorder="1" applyAlignment="1">
      <alignment horizontal="center" wrapText="1"/>
    </xf>
    <xf numFmtId="0" fontId="24" fillId="0" borderId="1" xfId="1" applyNumberFormat="1" applyFont="1" applyBorder="1" applyAlignment="1">
      <alignment horizontal="center" wrapText="1"/>
    </xf>
    <xf numFmtId="0" fontId="27" fillId="0" borderId="1" xfId="0" applyNumberFormat="1" applyFont="1" applyFill="1" applyBorder="1" applyAlignment="1">
      <alignment horizontal="center"/>
    </xf>
    <xf numFmtId="0" fontId="27" fillId="0" borderId="1" xfId="0" applyNumberFormat="1" applyFont="1" applyBorder="1" applyAlignment="1">
      <alignment horizontal="center"/>
    </xf>
    <xf numFmtId="0" fontId="24" fillId="0" borderId="1" xfId="0" applyNumberFormat="1" applyFont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2" fontId="18" fillId="0" borderId="1" xfId="0" applyNumberFormat="1" applyFont="1" applyBorder="1" applyAlignment="1">
      <alignment horizontal="center"/>
    </xf>
    <xf numFmtId="0" fontId="18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2" fontId="18" fillId="4" borderId="1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64" fontId="27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center" wrapText="1"/>
    </xf>
    <xf numFmtId="2" fontId="30" fillId="0" borderId="1" xfId="0" applyNumberFormat="1" applyFont="1" applyBorder="1" applyAlignment="1">
      <alignment horizontal="center" wrapText="1"/>
    </xf>
    <xf numFmtId="0" fontId="24" fillId="0" borderId="7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24" fillId="0" borderId="5" xfId="0" applyFont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2" fontId="18" fillId="2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top"/>
    </xf>
    <xf numFmtId="164" fontId="1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164" fontId="23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21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10" fillId="0" borderId="4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2" fontId="25" fillId="11" borderId="6" xfId="0" applyNumberFormat="1" applyFont="1" applyFill="1" applyBorder="1" applyAlignment="1">
      <alignment horizontal="left" vertical="center" wrapText="1"/>
    </xf>
    <xf numFmtId="2" fontId="25" fillId="11" borderId="11" xfId="0" applyNumberFormat="1" applyFont="1" applyFill="1" applyBorder="1" applyAlignment="1">
      <alignment horizontal="left" vertical="center" wrapText="1"/>
    </xf>
    <xf numFmtId="2" fontId="25" fillId="11" borderId="7" xfId="0" applyNumberFormat="1" applyFont="1" applyFill="1" applyBorder="1" applyAlignment="1">
      <alignment horizontal="left" vertical="center" wrapText="1"/>
    </xf>
    <xf numFmtId="2" fontId="25" fillId="11" borderId="8" xfId="0" applyNumberFormat="1" applyFont="1" applyFill="1" applyBorder="1" applyAlignment="1">
      <alignment horizontal="left" vertical="center" wrapText="1"/>
    </xf>
    <xf numFmtId="2" fontId="25" fillId="11" borderId="12" xfId="0" applyNumberFormat="1" applyFont="1" applyFill="1" applyBorder="1" applyAlignment="1">
      <alignment horizontal="left" vertical="center" wrapText="1"/>
    </xf>
    <xf numFmtId="2" fontId="25" fillId="11" borderId="9" xfId="0" applyNumberFormat="1" applyFont="1" applyFill="1" applyBorder="1" applyAlignment="1">
      <alignment horizontal="left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164" fontId="7" fillId="4" borderId="0" xfId="0" applyNumberFormat="1" applyFont="1" applyFill="1" applyBorder="1" applyAlignment="1">
      <alignment horizontal="center" wrapText="1"/>
    </xf>
    <xf numFmtId="2" fontId="26" fillId="3" borderId="5" xfId="0" applyNumberFormat="1" applyFont="1" applyFill="1" applyBorder="1" applyAlignment="1">
      <alignment horizontal="center" vertical="top" wrapText="1"/>
    </xf>
    <xf numFmtId="2" fontId="26" fillId="3" borderId="2" xfId="0" applyNumberFormat="1" applyFont="1" applyFill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center" vertical="center" wrapText="1"/>
    </xf>
    <xf numFmtId="2" fontId="25" fillId="11" borderId="1" xfId="0" applyNumberFormat="1" applyFont="1" applyFill="1" applyBorder="1" applyAlignment="1">
      <alignment horizontal="left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164" fontId="7" fillId="5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/>
    </xf>
    <xf numFmtId="164" fontId="7" fillId="4" borderId="0" xfId="0" applyNumberFormat="1" applyFont="1" applyFill="1" applyBorder="1" applyAlignment="1">
      <alignment vertical="center" wrapText="1"/>
    </xf>
    <xf numFmtId="2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  <xf numFmtId="0" fontId="30" fillId="0" borderId="1" xfId="0" applyNumberFormat="1" applyFont="1" applyFill="1" applyBorder="1" applyAlignment="1" applyProtection="1">
      <alignment horizontal="center"/>
    </xf>
    <xf numFmtId="0" fontId="30" fillId="0" borderId="1" xfId="0" applyNumberFormat="1" applyFont="1" applyFill="1" applyBorder="1" applyAlignment="1" applyProtection="1"/>
    <xf numFmtId="0" fontId="27" fillId="0" borderId="0" xfId="0" applyFont="1"/>
    <xf numFmtId="0" fontId="27" fillId="0" borderId="0" xfId="0" applyFont="1" applyAlignment="1">
      <alignment horizontal="center"/>
    </xf>
    <xf numFmtId="2" fontId="15" fillId="0" borderId="4" xfId="0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9" customWidth="1"/>
    <col min="2" max="2" width="10.5703125" style="39" customWidth="1"/>
    <col min="3" max="3" width="28.42578125" style="29" customWidth="1"/>
    <col min="4" max="4" width="7.85546875" style="37" customWidth="1"/>
    <col min="5" max="7" width="7.7109375" style="37" customWidth="1"/>
    <col min="8" max="8" width="8.140625" style="37" customWidth="1"/>
    <col min="9" max="9" width="6.85546875" style="37" customWidth="1"/>
    <col min="10" max="12" width="7.7109375" style="37" customWidth="1"/>
    <col min="13" max="13" width="7.5703125" style="37" customWidth="1"/>
    <col min="14" max="14" width="8.140625" style="37" customWidth="1"/>
    <col min="15" max="16" width="7.7109375" style="37" customWidth="1"/>
    <col min="17" max="17" width="7.85546875" style="37" customWidth="1"/>
    <col min="18" max="16383" width="6.28515625" style="31"/>
    <col min="16384" max="16384" width="7.42578125" style="31" bestFit="1" customWidth="1"/>
  </cols>
  <sheetData>
    <row r="1" spans="1:18 16384:16384" ht="20.100000000000001" customHeight="1" x14ac:dyDescent="0.25">
      <c r="A1" s="355" t="s">
        <v>20</v>
      </c>
      <c r="B1" s="355"/>
      <c r="C1" s="355"/>
      <c r="D1" s="49"/>
      <c r="E1" s="50"/>
      <c r="F1" s="50"/>
      <c r="G1" s="50"/>
      <c r="H1" s="51"/>
      <c r="I1" s="51"/>
      <c r="J1" s="51"/>
      <c r="K1" s="51"/>
      <c r="L1" s="355" t="s">
        <v>23</v>
      </c>
      <c r="M1" s="355"/>
      <c r="N1" s="355"/>
      <c r="O1" s="355"/>
      <c r="P1" s="355"/>
      <c r="Q1" s="355"/>
    </row>
    <row r="2" spans="1:18 16384:16384" ht="32.25" customHeight="1" x14ac:dyDescent="0.25">
      <c r="A2" s="378" t="s">
        <v>21</v>
      </c>
      <c r="B2" s="378"/>
      <c r="C2" s="378"/>
      <c r="D2" s="378"/>
      <c r="E2" s="378"/>
      <c r="F2" s="50"/>
      <c r="G2" s="50"/>
      <c r="H2" s="51"/>
      <c r="I2" s="51"/>
      <c r="J2" s="51"/>
      <c r="K2" s="51"/>
      <c r="L2" s="356" t="s">
        <v>22</v>
      </c>
      <c r="M2" s="356"/>
      <c r="N2" s="356"/>
      <c r="O2" s="356"/>
      <c r="P2" s="356"/>
      <c r="Q2" s="356"/>
    </row>
    <row r="3" spans="1:18 16384:16384" ht="20.100000000000001" customHeight="1" x14ac:dyDescent="0.25">
      <c r="A3" s="356" t="s">
        <v>29</v>
      </c>
      <c r="B3" s="356"/>
      <c r="C3" s="356"/>
      <c r="D3" s="356"/>
      <c r="E3" s="356"/>
      <c r="F3" s="50"/>
      <c r="G3" s="50"/>
      <c r="H3" s="51"/>
      <c r="I3" s="51"/>
      <c r="J3" s="51"/>
      <c r="K3" s="51"/>
      <c r="L3" s="356" t="s">
        <v>19</v>
      </c>
      <c r="M3" s="356"/>
      <c r="N3" s="356"/>
      <c r="O3" s="356"/>
      <c r="P3" s="356"/>
      <c r="Q3" s="356"/>
    </row>
    <row r="4" spans="1:18 16384:16384" ht="20.100000000000001" customHeight="1" x14ac:dyDescent="0.25">
      <c r="A4" s="356" t="s">
        <v>84</v>
      </c>
      <c r="B4" s="356"/>
      <c r="C4" s="356"/>
      <c r="D4" s="356"/>
      <c r="E4" s="356"/>
      <c r="F4" s="50"/>
      <c r="G4" s="50"/>
      <c r="H4" s="51"/>
      <c r="I4" s="51"/>
      <c r="J4" s="51"/>
      <c r="K4" s="51"/>
      <c r="L4" s="356" t="s">
        <v>83</v>
      </c>
      <c r="M4" s="356"/>
      <c r="N4" s="356"/>
      <c r="O4" s="356"/>
      <c r="P4" s="356"/>
      <c r="Q4" s="356"/>
    </row>
    <row r="5" spans="1:18 16384:16384" ht="20.100000000000001" customHeight="1" x14ac:dyDescent="0.25">
      <c r="A5" s="356"/>
      <c r="B5" s="356"/>
      <c r="C5" s="356"/>
      <c r="D5" s="49"/>
      <c r="E5" s="50"/>
      <c r="F5" s="50"/>
      <c r="G5" s="50"/>
      <c r="H5" s="51"/>
      <c r="I5" s="51"/>
      <c r="J5" s="51"/>
      <c r="K5" s="51"/>
      <c r="L5" s="359"/>
      <c r="M5" s="359"/>
      <c r="N5" s="359"/>
      <c r="O5" s="359"/>
      <c r="P5" s="359"/>
      <c r="Q5" s="359"/>
    </row>
    <row r="6" spans="1:18 16384:16384" ht="13.15" customHeight="1" x14ac:dyDescent="0.25">
      <c r="A6" s="52"/>
      <c r="B6" s="53"/>
      <c r="C6" s="52"/>
      <c r="D6" s="49"/>
      <c r="E6" s="50"/>
      <c r="F6" s="50"/>
      <c r="G6" s="50"/>
      <c r="H6" s="51"/>
      <c r="I6" s="51"/>
      <c r="J6" s="51"/>
      <c r="K6" s="51"/>
      <c r="L6" s="39"/>
      <c r="M6" s="39"/>
      <c r="N6" s="39"/>
      <c r="O6" s="39"/>
      <c r="P6" s="39"/>
      <c r="Q6" s="39"/>
    </row>
    <row r="7" spans="1:18 16384:16384" s="30" customFormat="1" ht="24.6" customHeight="1" x14ac:dyDescent="0.25">
      <c r="A7" s="357" t="s">
        <v>72</v>
      </c>
      <c r="B7" s="358"/>
      <c r="C7" s="358"/>
      <c r="D7" s="358"/>
      <c r="E7" s="358"/>
      <c r="F7" s="358"/>
      <c r="G7" s="358"/>
      <c r="H7" s="358"/>
      <c r="I7" s="358"/>
      <c r="J7" s="358"/>
      <c r="K7" s="358"/>
      <c r="L7" s="358"/>
      <c r="M7" s="358"/>
      <c r="N7" s="358"/>
      <c r="O7" s="358"/>
      <c r="P7" s="358"/>
      <c r="Q7" s="358"/>
    </row>
    <row r="8" spans="1:18 16384:16384" ht="20.45" customHeight="1" x14ac:dyDescent="0.25">
      <c r="A8" s="369" t="s">
        <v>73</v>
      </c>
      <c r="B8" s="370"/>
      <c r="C8" s="371"/>
      <c r="D8" s="367" t="s">
        <v>18</v>
      </c>
      <c r="E8" s="360" t="s">
        <v>3</v>
      </c>
      <c r="F8" s="360"/>
      <c r="G8" s="360"/>
      <c r="H8" s="360" t="s">
        <v>14</v>
      </c>
      <c r="I8" s="360" t="s">
        <v>12</v>
      </c>
      <c r="J8" s="360"/>
      <c r="K8" s="360"/>
      <c r="L8" s="360"/>
      <c r="M8" s="361" t="s">
        <v>13</v>
      </c>
      <c r="N8" s="362"/>
      <c r="O8" s="362"/>
      <c r="P8" s="362"/>
      <c r="Q8" s="376" t="s">
        <v>28</v>
      </c>
      <c r="R8" s="65"/>
    </row>
    <row r="9" spans="1:18 16384:16384" ht="42.6" customHeight="1" x14ac:dyDescent="0.25">
      <c r="A9" s="372"/>
      <c r="B9" s="373"/>
      <c r="C9" s="374"/>
      <c r="D9" s="368"/>
      <c r="E9" s="27" t="s">
        <v>0</v>
      </c>
      <c r="F9" s="27" t="s">
        <v>1</v>
      </c>
      <c r="G9" s="27" t="s">
        <v>2</v>
      </c>
      <c r="H9" s="360"/>
      <c r="I9" s="27" t="s">
        <v>8</v>
      </c>
      <c r="J9" s="27" t="s">
        <v>9</v>
      </c>
      <c r="K9" s="27" t="s">
        <v>10</v>
      </c>
      <c r="L9" s="27" t="s">
        <v>11</v>
      </c>
      <c r="M9" s="27" t="s">
        <v>24</v>
      </c>
      <c r="N9" s="27" t="s">
        <v>25</v>
      </c>
      <c r="O9" s="27" t="s">
        <v>26</v>
      </c>
      <c r="P9" s="27" t="s">
        <v>27</v>
      </c>
      <c r="Q9" s="377"/>
      <c r="R9" s="65"/>
    </row>
    <row r="10" spans="1:18 16384:16384" s="202" customFormat="1" ht="15" customHeight="1" x14ac:dyDescent="0.25">
      <c r="A10" s="159">
        <v>107</v>
      </c>
      <c r="B10" s="64"/>
      <c r="C10" s="150" t="s">
        <v>89</v>
      </c>
      <c r="D10" s="159">
        <v>60</v>
      </c>
      <c r="E10" s="225">
        <v>0.6</v>
      </c>
      <c r="F10" s="159">
        <v>6.0000000000000001E-3</v>
      </c>
      <c r="G10" s="159">
        <v>2.1</v>
      </c>
      <c r="H10" s="225">
        <v>16</v>
      </c>
      <c r="I10" s="226">
        <v>6.0000000000000001E-3</v>
      </c>
      <c r="J10" s="160">
        <v>9</v>
      </c>
      <c r="K10" s="227">
        <v>0</v>
      </c>
      <c r="L10" s="160">
        <v>0.42</v>
      </c>
      <c r="M10" s="160">
        <v>6</v>
      </c>
      <c r="N10" s="227">
        <v>21</v>
      </c>
      <c r="O10" s="227">
        <v>9</v>
      </c>
      <c r="P10" s="160">
        <v>0.48</v>
      </c>
      <c r="Q10" s="228">
        <v>7.41</v>
      </c>
      <c r="R10" s="201"/>
    </row>
    <row r="11" spans="1:18 16384:16384" s="204" customFormat="1" ht="15" customHeight="1" x14ac:dyDescent="0.25">
      <c r="A11" s="159">
        <v>302</v>
      </c>
      <c r="B11" s="64" t="s">
        <v>33</v>
      </c>
      <c r="C11" s="155" t="s">
        <v>30</v>
      </c>
      <c r="D11" s="164">
        <v>150</v>
      </c>
      <c r="E11" s="229">
        <v>12.9</v>
      </c>
      <c r="F11" s="229">
        <v>20</v>
      </c>
      <c r="G11" s="229">
        <v>3.4</v>
      </c>
      <c r="H11" s="230">
        <v>243</v>
      </c>
      <c r="I11" s="230">
        <v>0.08</v>
      </c>
      <c r="J11" s="231">
        <v>0.04</v>
      </c>
      <c r="K11" s="232">
        <v>0.3</v>
      </c>
      <c r="L11" s="230">
        <v>0.7</v>
      </c>
      <c r="M11" s="230">
        <v>121</v>
      </c>
      <c r="N11" s="230">
        <v>230</v>
      </c>
      <c r="O11" s="230">
        <v>18.3</v>
      </c>
      <c r="P11" s="230">
        <v>2.2999999999999998</v>
      </c>
      <c r="Q11" s="233">
        <v>32.35</v>
      </c>
      <c r="R11" s="203"/>
    </row>
    <row r="12" spans="1:18 16384:16384" s="202" customFormat="1" ht="15" customHeight="1" x14ac:dyDescent="0.25">
      <c r="A12" s="160">
        <v>497</v>
      </c>
      <c r="B12" s="174" t="s">
        <v>34</v>
      </c>
      <c r="C12" s="157" t="s">
        <v>6</v>
      </c>
      <c r="D12" s="160">
        <v>200</v>
      </c>
      <c r="E12" s="160">
        <v>5</v>
      </c>
      <c r="F12" s="160">
        <v>4.4000000000000004</v>
      </c>
      <c r="G12" s="160">
        <v>31.7</v>
      </c>
      <c r="H12" s="160">
        <v>186</v>
      </c>
      <c r="I12" s="160">
        <v>0.06</v>
      </c>
      <c r="J12" s="160">
        <v>1.7</v>
      </c>
      <c r="K12" s="234">
        <v>0.03</v>
      </c>
      <c r="L12" s="160">
        <v>0</v>
      </c>
      <c r="M12" s="160">
        <v>163</v>
      </c>
      <c r="N12" s="160">
        <v>150</v>
      </c>
      <c r="O12" s="160">
        <v>39</v>
      </c>
      <c r="P12" s="160">
        <v>1.3</v>
      </c>
      <c r="Q12" s="228">
        <v>8.56</v>
      </c>
      <c r="R12" s="201"/>
    </row>
    <row r="13" spans="1:18 16384:16384" s="206" customFormat="1" ht="15" customHeight="1" x14ac:dyDescent="0.25">
      <c r="A13" s="159">
        <v>108</v>
      </c>
      <c r="B13" s="64" t="s">
        <v>35</v>
      </c>
      <c r="C13" s="155" t="s">
        <v>5</v>
      </c>
      <c r="D13" s="159">
        <v>37.5</v>
      </c>
      <c r="E13" s="159">
        <v>2.85</v>
      </c>
      <c r="F13" s="159">
        <v>0.3</v>
      </c>
      <c r="G13" s="159">
        <v>18.399999999999999</v>
      </c>
      <c r="H13" s="159">
        <v>88</v>
      </c>
      <c r="I13" s="159">
        <v>0.03</v>
      </c>
      <c r="J13" s="159">
        <v>0</v>
      </c>
      <c r="K13" s="159">
        <v>0</v>
      </c>
      <c r="L13" s="159">
        <v>0.41</v>
      </c>
      <c r="M13" s="159">
        <v>7.5</v>
      </c>
      <c r="N13" s="159">
        <v>2.4300000000000002</v>
      </c>
      <c r="O13" s="159">
        <v>4.7699999999999996</v>
      </c>
      <c r="P13" s="159">
        <v>0.37</v>
      </c>
      <c r="Q13" s="233">
        <v>1.95</v>
      </c>
      <c r="R13" s="205"/>
    </row>
    <row r="14" spans="1:18 16384:16384" s="206" customFormat="1" ht="15" customHeight="1" x14ac:dyDescent="0.25">
      <c r="A14" s="159">
        <v>112</v>
      </c>
      <c r="B14" s="64" t="s">
        <v>45</v>
      </c>
      <c r="C14" s="158" t="s">
        <v>48</v>
      </c>
      <c r="D14" s="159">
        <v>100</v>
      </c>
      <c r="E14" s="235">
        <v>0.4</v>
      </c>
      <c r="F14" s="235">
        <v>0.4</v>
      </c>
      <c r="G14" s="235">
        <v>9.8000000000000007</v>
      </c>
      <c r="H14" s="235">
        <v>47</v>
      </c>
      <c r="I14" s="236">
        <v>0.03</v>
      </c>
      <c r="J14" s="236">
        <v>1</v>
      </c>
      <c r="K14" s="236">
        <v>0</v>
      </c>
      <c r="L14" s="236">
        <v>0.2</v>
      </c>
      <c r="M14" s="236">
        <v>16</v>
      </c>
      <c r="N14" s="236">
        <v>11</v>
      </c>
      <c r="O14" s="236">
        <v>9</v>
      </c>
      <c r="P14" s="236">
        <v>2.2000000000000002</v>
      </c>
      <c r="Q14" s="228">
        <v>11.97</v>
      </c>
      <c r="R14" s="205"/>
    </row>
    <row r="15" spans="1:18 16384:16384" s="206" customFormat="1" ht="15" customHeight="1" x14ac:dyDescent="0.25">
      <c r="A15" s="159">
        <v>109</v>
      </c>
      <c r="B15" s="64" t="s">
        <v>35</v>
      </c>
      <c r="C15" s="158" t="s">
        <v>4</v>
      </c>
      <c r="D15" s="159">
        <v>20</v>
      </c>
      <c r="E15" s="225">
        <v>1.32</v>
      </c>
      <c r="F15" s="225">
        <v>0.24</v>
      </c>
      <c r="G15" s="225">
        <v>6.68</v>
      </c>
      <c r="H15" s="225">
        <v>34.799999999999997</v>
      </c>
      <c r="I15" s="227">
        <v>0.03</v>
      </c>
      <c r="J15" s="245">
        <v>0</v>
      </c>
      <c r="K15" s="245">
        <v>0</v>
      </c>
      <c r="L15" s="245">
        <v>0.3</v>
      </c>
      <c r="M15" s="245">
        <v>7</v>
      </c>
      <c r="N15" s="245">
        <v>31.6</v>
      </c>
      <c r="O15" s="245">
        <v>9.4</v>
      </c>
      <c r="P15" s="245">
        <v>0.78</v>
      </c>
      <c r="Q15" s="228">
        <v>1</v>
      </c>
      <c r="R15" s="205"/>
      <c r="XFD15" s="206">
        <f t="shared" ref="XFD15" si="0">SUM(A15:XFC15)</f>
        <v>222.15000000000003</v>
      </c>
    </row>
    <row r="16" spans="1:18 16384:16384" s="204" customFormat="1" ht="15" customHeight="1" x14ac:dyDescent="0.25">
      <c r="A16" s="187"/>
      <c r="B16" s="187"/>
      <c r="C16" s="193" t="s">
        <v>7</v>
      </c>
      <c r="D16" s="239">
        <f>SUM(D10:D15)</f>
        <v>567.5</v>
      </c>
      <c r="E16" s="240">
        <f>SUM(E10:E15)</f>
        <v>23.07</v>
      </c>
      <c r="F16" s="240">
        <f>SUM(F10:F15)</f>
        <v>25.345999999999997</v>
      </c>
      <c r="G16" s="240">
        <f>SUM(G10:G15)</f>
        <v>72.080000000000013</v>
      </c>
      <c r="H16" s="240">
        <f>SUM(H10:H14)</f>
        <v>580</v>
      </c>
      <c r="I16" s="240">
        <f>SUM(I10:I15)</f>
        <v>0.23600000000000002</v>
      </c>
      <c r="J16" s="240">
        <f>SUM(J10:K14)</f>
        <v>12.069999999999999</v>
      </c>
      <c r="K16" s="240">
        <f t="shared" ref="K16:Q16" si="1">SUM(K10:K15)</f>
        <v>0.32999999999999996</v>
      </c>
      <c r="L16" s="240">
        <f t="shared" si="1"/>
        <v>2.0299999999999998</v>
      </c>
      <c r="M16" s="240">
        <f t="shared" si="1"/>
        <v>320.5</v>
      </c>
      <c r="N16" s="240">
        <f t="shared" si="1"/>
        <v>446.03000000000003</v>
      </c>
      <c r="O16" s="240">
        <f t="shared" si="1"/>
        <v>89.47</v>
      </c>
      <c r="P16" s="240">
        <f t="shared" si="1"/>
        <v>7.4300000000000006</v>
      </c>
      <c r="Q16" s="241">
        <f t="shared" si="1"/>
        <v>63.240000000000009</v>
      </c>
      <c r="R16" s="203"/>
    </row>
    <row r="17" spans="1:20 16384:16384" s="212" customFormat="1" ht="15" customHeight="1" x14ac:dyDescent="0.25">
      <c r="A17" s="208"/>
      <c r="B17" s="208"/>
      <c r="C17" s="209"/>
      <c r="D17" s="207"/>
      <c r="E17" s="242"/>
      <c r="F17" s="242"/>
      <c r="G17" s="242"/>
      <c r="H17" s="237"/>
      <c r="I17" s="242"/>
      <c r="J17" s="242"/>
      <c r="K17" s="242"/>
      <c r="L17" s="242"/>
      <c r="M17" s="242"/>
      <c r="N17" s="242"/>
      <c r="O17" s="242"/>
      <c r="P17" s="242"/>
      <c r="Q17" s="243"/>
      <c r="R17" s="211"/>
    </row>
    <row r="18" spans="1:20 16384:16384" s="34" customFormat="1" ht="13.15" customHeight="1" x14ac:dyDescent="0.25">
      <c r="A18" s="369" t="s">
        <v>74</v>
      </c>
      <c r="B18" s="370"/>
      <c r="C18" s="371"/>
      <c r="D18" s="367" t="s">
        <v>18</v>
      </c>
      <c r="E18" s="361" t="s">
        <v>3</v>
      </c>
      <c r="F18" s="362"/>
      <c r="G18" s="375"/>
      <c r="H18" s="360" t="s">
        <v>14</v>
      </c>
      <c r="I18" s="361" t="s">
        <v>12</v>
      </c>
      <c r="J18" s="362"/>
      <c r="K18" s="362"/>
      <c r="L18" s="375"/>
      <c r="M18" s="361" t="s">
        <v>13</v>
      </c>
      <c r="N18" s="362"/>
      <c r="O18" s="362"/>
      <c r="P18" s="375"/>
      <c r="Q18" s="363" t="s">
        <v>28</v>
      </c>
      <c r="R18" s="70"/>
    </row>
    <row r="19" spans="1:20 16384:16384" ht="41.25" customHeight="1" x14ac:dyDescent="0.25">
      <c r="A19" s="372"/>
      <c r="B19" s="373"/>
      <c r="C19" s="374"/>
      <c r="D19" s="368"/>
      <c r="E19" s="139" t="s">
        <v>0</v>
      </c>
      <c r="F19" s="139" t="s">
        <v>1</v>
      </c>
      <c r="G19" s="139" t="s">
        <v>2</v>
      </c>
      <c r="H19" s="360"/>
      <c r="I19" s="139" t="s">
        <v>8</v>
      </c>
      <c r="J19" s="139" t="s">
        <v>9</v>
      </c>
      <c r="K19" s="139" t="s">
        <v>10</v>
      </c>
      <c r="L19" s="139" t="s">
        <v>11</v>
      </c>
      <c r="M19" s="139" t="s">
        <v>24</v>
      </c>
      <c r="N19" s="139" t="s">
        <v>25</v>
      </c>
      <c r="O19" s="139" t="s">
        <v>26</v>
      </c>
      <c r="P19" s="139" t="s">
        <v>27</v>
      </c>
      <c r="Q19" s="364"/>
      <c r="R19" s="65"/>
    </row>
    <row r="20" spans="1:20 16384:16384" s="204" customFormat="1" ht="15" customHeight="1" x14ac:dyDescent="0.25">
      <c r="A20" s="165" t="s">
        <v>92</v>
      </c>
      <c r="B20" s="64" t="s">
        <v>36</v>
      </c>
      <c r="C20" s="152" t="s">
        <v>90</v>
      </c>
      <c r="D20" s="159">
        <v>60</v>
      </c>
      <c r="E20" s="225">
        <v>0.5</v>
      </c>
      <c r="F20" s="225">
        <v>2.25</v>
      </c>
      <c r="G20" s="225">
        <v>4.87</v>
      </c>
      <c r="H20" s="225">
        <v>38.799999999999997</v>
      </c>
      <c r="I20" s="244">
        <v>0.02</v>
      </c>
      <c r="J20" s="245">
        <v>3.4</v>
      </c>
      <c r="K20" s="245">
        <v>0</v>
      </c>
      <c r="L20" s="245">
        <v>7.0000000000000007E-2</v>
      </c>
      <c r="M20" s="245">
        <v>118</v>
      </c>
      <c r="N20" s="245">
        <v>20.8</v>
      </c>
      <c r="O20" s="245">
        <v>9.6999999999999993</v>
      </c>
      <c r="P20" s="245">
        <v>0.35</v>
      </c>
      <c r="Q20" s="228">
        <v>6.26</v>
      </c>
      <c r="R20" s="203"/>
      <c r="T20" s="176"/>
      <c r="XFD20" s="204">
        <f t="shared" ref="XFD20:XFD26" si="2">SUM(A20:XFC20)</f>
        <v>265.02000000000004</v>
      </c>
    </row>
    <row r="21" spans="1:20 16384:16384" s="214" customFormat="1" ht="15" customHeight="1" x14ac:dyDescent="0.25">
      <c r="A21" s="163">
        <v>291</v>
      </c>
      <c r="B21" s="178" t="s">
        <v>33</v>
      </c>
      <c r="C21" s="162" t="s">
        <v>60</v>
      </c>
      <c r="D21" s="163">
        <v>150</v>
      </c>
      <c r="E21" s="246">
        <v>5.6</v>
      </c>
      <c r="F21" s="246">
        <v>0.67</v>
      </c>
      <c r="G21" s="246">
        <v>29</v>
      </c>
      <c r="H21" s="246">
        <v>145</v>
      </c>
      <c r="I21" s="247">
        <v>0.06</v>
      </c>
      <c r="J21" s="248">
        <v>0.01</v>
      </c>
      <c r="K21" s="248">
        <v>0</v>
      </c>
      <c r="L21" s="249">
        <v>0.8</v>
      </c>
      <c r="M21" s="249">
        <v>5.7</v>
      </c>
      <c r="N21" s="248">
        <v>357</v>
      </c>
      <c r="O21" s="248">
        <v>8.1</v>
      </c>
      <c r="P21" s="248">
        <v>0.08</v>
      </c>
      <c r="Q21" s="228">
        <v>9.89</v>
      </c>
      <c r="R21" s="213"/>
      <c r="XFD21" s="214">
        <f t="shared" si="2"/>
        <v>1002.91</v>
      </c>
    </row>
    <row r="22" spans="1:20 16384:16384" s="216" customFormat="1" ht="15" customHeight="1" x14ac:dyDescent="0.25">
      <c r="A22" s="160">
        <v>398</v>
      </c>
      <c r="B22" s="174" t="s">
        <v>38</v>
      </c>
      <c r="C22" s="153" t="s">
        <v>32</v>
      </c>
      <c r="D22" s="160" t="s">
        <v>40</v>
      </c>
      <c r="E22" s="227">
        <v>7.1</v>
      </c>
      <c r="F22" s="227">
        <v>13.1</v>
      </c>
      <c r="G22" s="227">
        <v>4.0999999999999996</v>
      </c>
      <c r="H22" s="227">
        <v>200</v>
      </c>
      <c r="I22" s="227">
        <v>0.2</v>
      </c>
      <c r="J22" s="245">
        <v>8.1</v>
      </c>
      <c r="K22" s="245">
        <v>7.6</v>
      </c>
      <c r="L22" s="245">
        <v>5.15</v>
      </c>
      <c r="M22" s="245">
        <v>128</v>
      </c>
      <c r="N22" s="245">
        <v>2.6</v>
      </c>
      <c r="O22" s="245">
        <v>1.8</v>
      </c>
      <c r="P22" s="245">
        <v>0.36</v>
      </c>
      <c r="Q22" s="228">
        <v>46.42</v>
      </c>
      <c r="R22" s="215"/>
      <c r="XFD22" s="216">
        <f t="shared" si="2"/>
        <v>822.53000000000009</v>
      </c>
    </row>
    <row r="23" spans="1:20 16384:16384" s="216" customFormat="1" ht="15" customHeight="1" x14ac:dyDescent="0.25">
      <c r="A23" s="159">
        <v>494</v>
      </c>
      <c r="B23" s="64" t="s">
        <v>39</v>
      </c>
      <c r="C23" s="158" t="s">
        <v>91</v>
      </c>
      <c r="D23" s="159">
        <v>180</v>
      </c>
      <c r="E23" s="225">
        <v>0</v>
      </c>
      <c r="F23" s="225">
        <v>0</v>
      </c>
      <c r="G23" s="225">
        <v>13.7</v>
      </c>
      <c r="H23" s="225">
        <v>54.9</v>
      </c>
      <c r="I23" s="225">
        <v>0</v>
      </c>
      <c r="J23" s="250">
        <v>2.52</v>
      </c>
      <c r="K23" s="250">
        <v>12.8</v>
      </c>
      <c r="L23" s="250">
        <v>2.6</v>
      </c>
      <c r="M23" s="250">
        <v>1.8</v>
      </c>
      <c r="N23" s="250">
        <v>0.36</v>
      </c>
      <c r="O23" s="250">
        <v>2</v>
      </c>
      <c r="P23" s="250">
        <v>0.4</v>
      </c>
      <c r="Q23" s="228">
        <v>3.98</v>
      </c>
      <c r="R23" s="215"/>
      <c r="XFD23" s="216">
        <f t="shared" si="2"/>
        <v>769.06</v>
      </c>
    </row>
    <row r="24" spans="1:20 16384:16384" s="206" customFormat="1" ht="15" customHeight="1" x14ac:dyDescent="0.25">
      <c r="A24" s="159">
        <v>108</v>
      </c>
      <c r="B24" s="64" t="s">
        <v>37</v>
      </c>
      <c r="C24" s="158" t="s">
        <v>5</v>
      </c>
      <c r="D24" s="164">
        <v>37.5</v>
      </c>
      <c r="E24" s="225">
        <v>2.85</v>
      </c>
      <c r="F24" s="225">
        <v>0.3</v>
      </c>
      <c r="G24" s="251">
        <v>18.399999999999999</v>
      </c>
      <c r="H24" s="251">
        <v>88</v>
      </c>
      <c r="I24" s="244">
        <v>0.03</v>
      </c>
      <c r="J24" s="252">
        <v>0</v>
      </c>
      <c r="K24" s="245">
        <v>0</v>
      </c>
      <c r="L24" s="252">
        <v>0.41</v>
      </c>
      <c r="M24" s="252">
        <v>7.5</v>
      </c>
      <c r="N24" s="245">
        <v>2.4300000000000002</v>
      </c>
      <c r="O24" s="245">
        <v>4.7699999999999996</v>
      </c>
      <c r="P24" s="245">
        <v>0.37</v>
      </c>
      <c r="Q24" s="233">
        <v>1.95</v>
      </c>
      <c r="R24" s="205"/>
      <c r="XFD24" s="206">
        <f t="shared" si="2"/>
        <v>272.51</v>
      </c>
    </row>
    <row r="25" spans="1:20 16384:16384" s="206" customFormat="1" ht="15" customHeight="1" x14ac:dyDescent="0.25">
      <c r="A25" s="159">
        <v>109</v>
      </c>
      <c r="B25" s="64" t="s">
        <v>35</v>
      </c>
      <c r="C25" s="158" t="s">
        <v>4</v>
      </c>
      <c r="D25" s="159">
        <v>20</v>
      </c>
      <c r="E25" s="225">
        <v>1.32</v>
      </c>
      <c r="F25" s="225">
        <v>0.24</v>
      </c>
      <c r="G25" s="225">
        <v>6.68</v>
      </c>
      <c r="H25" s="225">
        <v>34.799999999999997</v>
      </c>
      <c r="I25" s="227">
        <v>0.03</v>
      </c>
      <c r="J25" s="245">
        <v>0</v>
      </c>
      <c r="K25" s="245">
        <v>0</v>
      </c>
      <c r="L25" s="245">
        <v>0.3</v>
      </c>
      <c r="M25" s="245">
        <v>7</v>
      </c>
      <c r="N25" s="245">
        <v>31.6</v>
      </c>
      <c r="O25" s="245">
        <v>9.4</v>
      </c>
      <c r="P25" s="245">
        <v>0.78</v>
      </c>
      <c r="Q25" s="228">
        <v>1</v>
      </c>
      <c r="R25" s="205"/>
      <c r="XFD25" s="206">
        <f t="shared" si="2"/>
        <v>222.15000000000003</v>
      </c>
    </row>
    <row r="26" spans="1:20 16384:16384" s="206" customFormat="1" ht="15" customHeight="1" x14ac:dyDescent="0.25">
      <c r="A26" s="159">
        <v>112</v>
      </c>
      <c r="B26" s="64" t="s">
        <v>45</v>
      </c>
      <c r="C26" s="158" t="s">
        <v>48</v>
      </c>
      <c r="D26" s="159">
        <v>100</v>
      </c>
      <c r="E26" s="235">
        <v>0.4</v>
      </c>
      <c r="F26" s="235">
        <v>0.4</v>
      </c>
      <c r="G26" s="235">
        <v>9.8000000000000007</v>
      </c>
      <c r="H26" s="235">
        <v>47</v>
      </c>
      <c r="I26" s="236">
        <v>0.03</v>
      </c>
      <c r="J26" s="236">
        <v>1</v>
      </c>
      <c r="K26" s="236">
        <v>0</v>
      </c>
      <c r="L26" s="236">
        <v>0.2</v>
      </c>
      <c r="M26" s="236">
        <v>16</v>
      </c>
      <c r="N26" s="236">
        <v>11</v>
      </c>
      <c r="O26" s="236">
        <v>9</v>
      </c>
      <c r="P26" s="236">
        <v>2.2000000000000002</v>
      </c>
      <c r="Q26" s="228">
        <v>11.96</v>
      </c>
      <c r="R26" s="205"/>
      <c r="XFD26" s="206">
        <f t="shared" si="2"/>
        <v>320.98999999999995</v>
      </c>
    </row>
    <row r="27" spans="1:20 16384:16384" s="206" customFormat="1" ht="15" customHeight="1" x14ac:dyDescent="0.25">
      <c r="A27" s="187"/>
      <c r="B27" s="187"/>
      <c r="C27" s="198" t="s">
        <v>7</v>
      </c>
      <c r="D27" s="239">
        <f>SUM(D20:D25)</f>
        <v>447.5</v>
      </c>
      <c r="E27" s="240">
        <f>SUM(E20:E26)</f>
        <v>17.77</v>
      </c>
      <c r="F27" s="240">
        <f>SUM(F20:F26)</f>
        <v>16.959999999999997</v>
      </c>
      <c r="G27" s="240">
        <f>SUM(G20:G26)</f>
        <v>86.55</v>
      </c>
      <c r="H27" s="240">
        <f>SUM(H20:H25)</f>
        <v>561.5</v>
      </c>
      <c r="I27" s="240">
        <f t="shared" ref="I27:Q27" si="3">SUM(I20:I26)</f>
        <v>0.37000000000000011</v>
      </c>
      <c r="J27" s="240">
        <f t="shared" si="3"/>
        <v>15.03</v>
      </c>
      <c r="K27" s="240">
        <f t="shared" si="3"/>
        <v>20.399999999999999</v>
      </c>
      <c r="L27" s="240">
        <f t="shared" si="3"/>
        <v>9.5300000000000011</v>
      </c>
      <c r="M27" s="240">
        <f t="shared" si="3"/>
        <v>284</v>
      </c>
      <c r="N27" s="240">
        <f t="shared" si="3"/>
        <v>425.79000000000008</v>
      </c>
      <c r="O27" s="240">
        <f t="shared" si="3"/>
        <v>44.769999999999996</v>
      </c>
      <c r="P27" s="240">
        <f t="shared" si="3"/>
        <v>4.54</v>
      </c>
      <c r="Q27" s="241">
        <f t="shared" si="3"/>
        <v>81.460000000000008</v>
      </c>
      <c r="R27" s="205"/>
      <c r="XFD27" s="206">
        <f>SUM(A27:XFC27)</f>
        <v>2016.17</v>
      </c>
    </row>
    <row r="28" spans="1:20 16384:16384" ht="15" customHeight="1" x14ac:dyDescent="0.25">
      <c r="A28" s="40">
        <f>SUM(A20:A27)</f>
        <v>1512</v>
      </c>
      <c r="B28" s="40"/>
      <c r="C28" s="42"/>
      <c r="D28" s="8"/>
      <c r="E28" s="253"/>
      <c r="F28" s="253"/>
      <c r="G28" s="253"/>
      <c r="H28" s="254"/>
      <c r="I28" s="253"/>
      <c r="J28" s="253"/>
      <c r="K28" s="253"/>
      <c r="L28" s="253"/>
      <c r="M28" s="253"/>
      <c r="N28" s="253"/>
      <c r="O28" s="253"/>
      <c r="P28" s="253"/>
      <c r="Q28" s="255"/>
      <c r="R28" s="65"/>
      <c r="XFD28" s="31">
        <f>SUM(A28:XFC28)</f>
        <v>1512</v>
      </c>
    </row>
    <row r="29" spans="1:20 16384:16384" ht="13.15" customHeight="1" x14ac:dyDescent="0.25">
      <c r="A29" s="369" t="s">
        <v>75</v>
      </c>
      <c r="B29" s="370"/>
      <c r="C29" s="371"/>
      <c r="D29" s="367" t="s">
        <v>18</v>
      </c>
      <c r="E29" s="360" t="s">
        <v>3</v>
      </c>
      <c r="F29" s="360"/>
      <c r="G29" s="360"/>
      <c r="H29" s="360" t="s">
        <v>14</v>
      </c>
      <c r="I29" s="360" t="s">
        <v>12</v>
      </c>
      <c r="J29" s="360"/>
      <c r="K29" s="360"/>
      <c r="L29" s="360"/>
      <c r="M29" s="361" t="s">
        <v>13</v>
      </c>
      <c r="N29" s="362"/>
      <c r="O29" s="362"/>
      <c r="P29" s="362"/>
      <c r="Q29" s="363" t="s">
        <v>28</v>
      </c>
      <c r="R29" s="65"/>
    </row>
    <row r="30" spans="1:20 16384:16384" ht="41.25" customHeight="1" x14ac:dyDescent="0.25">
      <c r="A30" s="372"/>
      <c r="B30" s="373"/>
      <c r="C30" s="374"/>
      <c r="D30" s="368"/>
      <c r="E30" s="139" t="s">
        <v>0</v>
      </c>
      <c r="F30" s="139" t="s">
        <v>1</v>
      </c>
      <c r="G30" s="139" t="s">
        <v>2</v>
      </c>
      <c r="H30" s="360"/>
      <c r="I30" s="139" t="s">
        <v>8</v>
      </c>
      <c r="J30" s="139" t="s">
        <v>9</v>
      </c>
      <c r="K30" s="139" t="s">
        <v>10</v>
      </c>
      <c r="L30" s="139" t="s">
        <v>11</v>
      </c>
      <c r="M30" s="139" t="s">
        <v>24</v>
      </c>
      <c r="N30" s="139" t="s">
        <v>25</v>
      </c>
      <c r="O30" s="139" t="s">
        <v>26</v>
      </c>
      <c r="P30" s="139" t="s">
        <v>27</v>
      </c>
      <c r="Q30" s="364"/>
      <c r="R30" s="65"/>
    </row>
    <row r="31" spans="1:20 16384:16384" s="204" customFormat="1" ht="15" customHeight="1" x14ac:dyDescent="0.25">
      <c r="A31" s="159">
        <v>107</v>
      </c>
      <c r="B31" s="64" t="s">
        <v>44</v>
      </c>
      <c r="C31" s="150" t="s">
        <v>93</v>
      </c>
      <c r="D31" s="159">
        <v>60</v>
      </c>
      <c r="E31" s="225">
        <v>0.48</v>
      </c>
      <c r="F31" s="159">
        <v>0.06</v>
      </c>
      <c r="G31" s="159">
        <v>1.02</v>
      </c>
      <c r="H31" s="225">
        <v>10.4</v>
      </c>
      <c r="I31" s="226">
        <v>1E-3</v>
      </c>
      <c r="J31" s="160">
        <v>3</v>
      </c>
      <c r="K31" s="227">
        <v>0</v>
      </c>
      <c r="L31" s="160">
        <v>0.06</v>
      </c>
      <c r="M31" s="160">
        <v>13.8</v>
      </c>
      <c r="N31" s="227">
        <v>14.4</v>
      </c>
      <c r="O31" s="227">
        <v>8.4</v>
      </c>
      <c r="P31" s="160">
        <v>0.36</v>
      </c>
      <c r="Q31" s="228">
        <v>6.4</v>
      </c>
      <c r="R31" s="203"/>
    </row>
    <row r="32" spans="1:20 16384:16384" s="202" customFormat="1" ht="15" customHeight="1" x14ac:dyDescent="0.25">
      <c r="A32" s="159">
        <v>390</v>
      </c>
      <c r="B32" s="178" t="s">
        <v>33</v>
      </c>
      <c r="C32" s="155" t="s">
        <v>94</v>
      </c>
      <c r="D32" s="159" t="s">
        <v>95</v>
      </c>
      <c r="E32" s="159">
        <v>18.350000000000001</v>
      </c>
      <c r="F32" s="256">
        <v>11.22</v>
      </c>
      <c r="G32" s="225">
        <v>10.8</v>
      </c>
      <c r="H32" s="159">
        <v>246</v>
      </c>
      <c r="I32" s="159">
        <v>0.01</v>
      </c>
      <c r="J32" s="159">
        <v>1</v>
      </c>
      <c r="K32" s="237">
        <v>0.11</v>
      </c>
      <c r="L32" s="159">
        <v>0.47</v>
      </c>
      <c r="M32" s="159">
        <v>186</v>
      </c>
      <c r="N32" s="159">
        <v>100</v>
      </c>
      <c r="O32" s="159">
        <v>15.2</v>
      </c>
      <c r="P32" s="159">
        <v>1.2</v>
      </c>
      <c r="Q32" s="228">
        <v>47.43</v>
      </c>
      <c r="R32" s="201"/>
    </row>
    <row r="33" spans="1:18" s="204" customFormat="1" ht="15" customHeight="1" x14ac:dyDescent="0.25">
      <c r="A33" s="159">
        <v>429</v>
      </c>
      <c r="B33" s="174" t="s">
        <v>38</v>
      </c>
      <c r="C33" s="155" t="s">
        <v>15</v>
      </c>
      <c r="D33" s="159">
        <v>150</v>
      </c>
      <c r="E33" s="159">
        <v>0.6</v>
      </c>
      <c r="F33" s="159">
        <v>0.45</v>
      </c>
      <c r="G33" s="159">
        <v>16.3</v>
      </c>
      <c r="H33" s="159">
        <v>138</v>
      </c>
      <c r="I33" s="160">
        <v>0.13</v>
      </c>
      <c r="J33" s="227">
        <v>5.0999999999999996</v>
      </c>
      <c r="K33" s="227">
        <v>0.04</v>
      </c>
      <c r="L33" s="160">
        <v>0.15</v>
      </c>
      <c r="M33" s="227">
        <v>39</v>
      </c>
      <c r="N33" s="160">
        <v>85.5</v>
      </c>
      <c r="O33" s="227">
        <v>28.5</v>
      </c>
      <c r="P33" s="160">
        <v>1.05</v>
      </c>
      <c r="Q33" s="228">
        <v>16.87</v>
      </c>
      <c r="R33" s="203"/>
    </row>
    <row r="34" spans="1:18" s="206" customFormat="1" ht="15" customHeight="1" x14ac:dyDescent="0.25">
      <c r="A34" s="159">
        <v>494</v>
      </c>
      <c r="B34" s="64" t="s">
        <v>39</v>
      </c>
      <c r="C34" s="158" t="s">
        <v>91</v>
      </c>
      <c r="D34" s="159">
        <v>180</v>
      </c>
      <c r="E34" s="225">
        <v>0</v>
      </c>
      <c r="F34" s="225">
        <v>0</v>
      </c>
      <c r="G34" s="225">
        <v>13.7</v>
      </c>
      <c r="H34" s="225">
        <v>54.9</v>
      </c>
      <c r="I34" s="225">
        <v>0</v>
      </c>
      <c r="J34" s="250">
        <v>2.52</v>
      </c>
      <c r="K34" s="250">
        <v>12.8</v>
      </c>
      <c r="L34" s="250">
        <v>2.6</v>
      </c>
      <c r="M34" s="250">
        <v>1.8</v>
      </c>
      <c r="N34" s="250">
        <v>0.36</v>
      </c>
      <c r="O34" s="250">
        <v>2</v>
      </c>
      <c r="P34" s="250">
        <v>0.4</v>
      </c>
      <c r="Q34" s="233">
        <v>3.98</v>
      </c>
      <c r="R34" s="205"/>
    </row>
    <row r="35" spans="1:18" s="206" customFormat="1" ht="15" customHeight="1" x14ac:dyDescent="0.25">
      <c r="A35" s="159">
        <v>108</v>
      </c>
      <c r="B35" s="64" t="s">
        <v>35</v>
      </c>
      <c r="C35" s="155" t="s">
        <v>5</v>
      </c>
      <c r="D35" s="164">
        <v>37.5</v>
      </c>
      <c r="E35" s="159">
        <v>2.85</v>
      </c>
      <c r="F35" s="159">
        <v>0.3</v>
      </c>
      <c r="G35" s="164">
        <v>18.399999999999999</v>
      </c>
      <c r="H35" s="251">
        <v>88</v>
      </c>
      <c r="I35" s="226">
        <v>0.03</v>
      </c>
      <c r="J35" s="244">
        <v>0</v>
      </c>
      <c r="K35" s="234">
        <v>0</v>
      </c>
      <c r="L35" s="226">
        <v>0.41</v>
      </c>
      <c r="M35" s="244">
        <v>7.5</v>
      </c>
      <c r="N35" s="227">
        <v>2.4300000000000002</v>
      </c>
      <c r="O35" s="227">
        <v>4.7699999999999996</v>
      </c>
      <c r="P35" s="160">
        <v>0.37</v>
      </c>
      <c r="Q35" s="228">
        <v>1.95</v>
      </c>
      <c r="R35" s="205"/>
    </row>
    <row r="36" spans="1:18" s="206" customFormat="1" ht="15" customHeight="1" x14ac:dyDescent="0.25">
      <c r="A36" s="166">
        <v>109</v>
      </c>
      <c r="B36" s="64" t="s">
        <v>35</v>
      </c>
      <c r="C36" s="157" t="s">
        <v>4</v>
      </c>
      <c r="D36" s="160">
        <v>20</v>
      </c>
      <c r="E36" s="159">
        <v>1.32</v>
      </c>
      <c r="F36" s="159">
        <v>0.24</v>
      </c>
      <c r="G36" s="160">
        <v>6.68</v>
      </c>
      <c r="H36" s="227">
        <v>34.799999999999997</v>
      </c>
      <c r="I36" s="160">
        <v>0.03</v>
      </c>
      <c r="J36" s="160">
        <v>0</v>
      </c>
      <c r="K36" s="234">
        <v>0</v>
      </c>
      <c r="L36" s="160">
        <v>0.3</v>
      </c>
      <c r="M36" s="227">
        <v>7</v>
      </c>
      <c r="N36" s="160">
        <v>31.6</v>
      </c>
      <c r="O36" s="160">
        <v>9.4</v>
      </c>
      <c r="P36" s="160">
        <v>0.78</v>
      </c>
      <c r="Q36" s="228">
        <v>1</v>
      </c>
      <c r="R36" s="205"/>
    </row>
    <row r="37" spans="1:18" s="206" customFormat="1" ht="15" customHeight="1" x14ac:dyDescent="0.25">
      <c r="A37" s="218"/>
      <c r="B37" s="177"/>
      <c r="C37" s="157"/>
      <c r="D37" s="160"/>
      <c r="E37" s="160"/>
      <c r="F37" s="160"/>
      <c r="G37" s="160"/>
      <c r="H37" s="227"/>
      <c r="I37" s="160"/>
      <c r="J37" s="160"/>
      <c r="K37" s="234"/>
      <c r="L37" s="160"/>
      <c r="M37" s="227"/>
      <c r="N37" s="160"/>
      <c r="O37" s="160"/>
      <c r="P37" s="160"/>
      <c r="Q37" s="238"/>
      <c r="R37" s="205"/>
    </row>
    <row r="38" spans="1:18" s="206" customFormat="1" ht="15" customHeight="1" x14ac:dyDescent="0.25">
      <c r="A38" s="187"/>
      <c r="B38" s="187"/>
      <c r="C38" s="193" t="s">
        <v>7</v>
      </c>
      <c r="D38" s="239">
        <v>557</v>
      </c>
      <c r="E38" s="240">
        <f t="shared" ref="E38:Q38" si="4">SUM(E31:E37)</f>
        <v>23.600000000000005</v>
      </c>
      <c r="F38" s="240">
        <f t="shared" si="4"/>
        <v>12.270000000000001</v>
      </c>
      <c r="G38" s="240">
        <f t="shared" si="4"/>
        <v>66.900000000000006</v>
      </c>
      <c r="H38" s="240">
        <f>SUM(H31:H37)</f>
        <v>572.09999999999991</v>
      </c>
      <c r="I38" s="240">
        <f t="shared" si="4"/>
        <v>0.20100000000000001</v>
      </c>
      <c r="J38" s="240">
        <f t="shared" si="4"/>
        <v>11.62</v>
      </c>
      <c r="K38" s="240">
        <f t="shared" si="4"/>
        <v>12.950000000000001</v>
      </c>
      <c r="L38" s="240">
        <f t="shared" si="4"/>
        <v>3.99</v>
      </c>
      <c r="M38" s="240">
        <f t="shared" si="4"/>
        <v>255.10000000000002</v>
      </c>
      <c r="N38" s="240">
        <f t="shared" si="4"/>
        <v>234.29000000000002</v>
      </c>
      <c r="O38" s="240">
        <f t="shared" si="4"/>
        <v>68.27000000000001</v>
      </c>
      <c r="P38" s="240">
        <f t="shared" si="4"/>
        <v>4.16</v>
      </c>
      <c r="Q38" s="241">
        <f t="shared" si="4"/>
        <v>77.63000000000001</v>
      </c>
      <c r="R38" s="205"/>
    </row>
    <row r="39" spans="1:18" s="36" customFormat="1" ht="13.15" customHeight="1" x14ac:dyDescent="0.25">
      <c r="A39" s="40"/>
      <c r="B39" s="40"/>
      <c r="C39" s="41"/>
      <c r="D39" s="8"/>
      <c r="E39" s="253"/>
      <c r="F39" s="253"/>
      <c r="G39" s="253"/>
      <c r="H39" s="254"/>
      <c r="I39" s="253"/>
      <c r="J39" s="253"/>
      <c r="K39" s="253"/>
      <c r="L39" s="253"/>
      <c r="M39" s="253"/>
      <c r="N39" s="253"/>
      <c r="O39" s="253"/>
      <c r="P39" s="253"/>
      <c r="Q39" s="255"/>
      <c r="R39" s="69"/>
    </row>
    <row r="40" spans="1:18" s="36" customFormat="1" ht="13.15" customHeight="1" x14ac:dyDescent="0.25">
      <c r="A40" s="369" t="s">
        <v>76</v>
      </c>
      <c r="B40" s="370"/>
      <c r="C40" s="371"/>
      <c r="D40" s="367" t="s">
        <v>18</v>
      </c>
      <c r="E40" s="360" t="s">
        <v>3</v>
      </c>
      <c r="F40" s="360"/>
      <c r="G40" s="360"/>
      <c r="H40" s="360" t="s">
        <v>14</v>
      </c>
      <c r="I40" s="360" t="s">
        <v>12</v>
      </c>
      <c r="J40" s="360"/>
      <c r="K40" s="360"/>
      <c r="L40" s="360"/>
      <c r="M40" s="361" t="s">
        <v>13</v>
      </c>
      <c r="N40" s="362"/>
      <c r="O40" s="362"/>
      <c r="P40" s="362"/>
      <c r="Q40" s="363" t="s">
        <v>28</v>
      </c>
      <c r="R40" s="69"/>
    </row>
    <row r="41" spans="1:18" ht="45.75" customHeight="1" x14ac:dyDescent="0.25">
      <c r="A41" s="372"/>
      <c r="B41" s="373"/>
      <c r="C41" s="374"/>
      <c r="D41" s="368"/>
      <c r="E41" s="139" t="s">
        <v>0</v>
      </c>
      <c r="F41" s="139" t="s">
        <v>1</v>
      </c>
      <c r="G41" s="139" t="s">
        <v>2</v>
      </c>
      <c r="H41" s="360"/>
      <c r="I41" s="139" t="s">
        <v>8</v>
      </c>
      <c r="J41" s="139" t="s">
        <v>9</v>
      </c>
      <c r="K41" s="139" t="s">
        <v>10</v>
      </c>
      <c r="L41" s="139" t="s">
        <v>11</v>
      </c>
      <c r="M41" s="139" t="s">
        <v>24</v>
      </c>
      <c r="N41" s="139" t="s">
        <v>25</v>
      </c>
      <c r="O41" s="139" t="s">
        <v>26</v>
      </c>
      <c r="P41" s="139" t="s">
        <v>27</v>
      </c>
      <c r="Q41" s="364"/>
      <c r="R41" s="65"/>
    </row>
    <row r="42" spans="1:18" s="202" customFormat="1" ht="15" customHeight="1" x14ac:dyDescent="0.25">
      <c r="A42" s="159">
        <v>317</v>
      </c>
      <c r="B42" s="174" t="s">
        <v>38</v>
      </c>
      <c r="C42" s="155" t="s">
        <v>96</v>
      </c>
      <c r="D42" s="159">
        <v>160</v>
      </c>
      <c r="E42" s="159">
        <v>2.5</v>
      </c>
      <c r="F42" s="159">
        <v>17.399999999999999</v>
      </c>
      <c r="G42" s="225">
        <v>35.200000000000003</v>
      </c>
      <c r="H42" s="159">
        <v>386</v>
      </c>
      <c r="I42" s="160">
        <v>0.09</v>
      </c>
      <c r="J42" s="160">
        <v>0.32</v>
      </c>
      <c r="K42" s="160">
        <v>0.11</v>
      </c>
      <c r="L42" s="160">
        <v>0.64</v>
      </c>
      <c r="M42" s="160">
        <v>292</v>
      </c>
      <c r="N42" s="160">
        <v>302</v>
      </c>
      <c r="O42" s="160">
        <v>34.1</v>
      </c>
      <c r="P42" s="160">
        <v>1.4</v>
      </c>
      <c r="Q42" s="228">
        <v>56.94</v>
      </c>
      <c r="R42" s="201"/>
    </row>
    <row r="43" spans="1:18" s="204" customFormat="1" ht="15" customHeight="1" x14ac:dyDescent="0.25">
      <c r="A43" s="160">
        <v>497</v>
      </c>
      <c r="B43" s="64" t="s">
        <v>39</v>
      </c>
      <c r="C43" s="157" t="s">
        <v>6</v>
      </c>
      <c r="D43" s="160">
        <v>200</v>
      </c>
      <c r="E43" s="160">
        <v>5</v>
      </c>
      <c r="F43" s="160">
        <v>4.4000000000000004</v>
      </c>
      <c r="G43" s="160">
        <v>35.200000000000003</v>
      </c>
      <c r="H43" s="160">
        <v>168</v>
      </c>
      <c r="I43" s="160">
        <v>0.06</v>
      </c>
      <c r="J43" s="160">
        <v>1.7</v>
      </c>
      <c r="K43" s="234">
        <v>0.03</v>
      </c>
      <c r="L43" s="160">
        <v>0</v>
      </c>
      <c r="M43" s="160">
        <v>163</v>
      </c>
      <c r="N43" s="160">
        <v>150</v>
      </c>
      <c r="O43" s="160">
        <v>39</v>
      </c>
      <c r="P43" s="160">
        <v>1.3</v>
      </c>
      <c r="Q43" s="233">
        <v>8.61</v>
      </c>
      <c r="R43" s="203"/>
    </row>
    <row r="44" spans="1:18" s="206" customFormat="1" ht="15" customHeight="1" x14ac:dyDescent="0.25">
      <c r="A44" s="159">
        <v>108</v>
      </c>
      <c r="B44" s="64" t="s">
        <v>37</v>
      </c>
      <c r="C44" s="155" t="s">
        <v>5</v>
      </c>
      <c r="D44" s="159">
        <v>37.5</v>
      </c>
      <c r="E44" s="159">
        <v>2.85</v>
      </c>
      <c r="F44" s="159">
        <v>0.3</v>
      </c>
      <c r="G44" s="164">
        <v>18.399999999999999</v>
      </c>
      <c r="H44" s="159">
        <v>88</v>
      </c>
      <c r="I44" s="160">
        <v>0.03</v>
      </c>
      <c r="J44" s="227">
        <v>0</v>
      </c>
      <c r="K44" s="227">
        <v>0</v>
      </c>
      <c r="L44" s="160">
        <v>0.41</v>
      </c>
      <c r="M44" s="160">
        <v>7.5</v>
      </c>
      <c r="N44" s="160">
        <v>2.4300000000000002</v>
      </c>
      <c r="O44" s="160">
        <v>4.7699999999999996</v>
      </c>
      <c r="P44" s="160">
        <v>0.3</v>
      </c>
      <c r="Q44" s="228">
        <v>1.95</v>
      </c>
      <c r="R44" s="205"/>
    </row>
    <row r="45" spans="1:18" s="206" customFormat="1" ht="15" customHeight="1" x14ac:dyDescent="0.25">
      <c r="A45" s="159">
        <v>109</v>
      </c>
      <c r="B45" s="64" t="s">
        <v>35</v>
      </c>
      <c r="C45" s="155" t="s">
        <v>4</v>
      </c>
      <c r="D45" s="164">
        <v>20</v>
      </c>
      <c r="E45" s="159">
        <v>1.32</v>
      </c>
      <c r="F45" s="159">
        <v>0.24</v>
      </c>
      <c r="G45" s="160">
        <v>6.68</v>
      </c>
      <c r="H45" s="164">
        <v>34</v>
      </c>
      <c r="I45" s="226">
        <v>0.03</v>
      </c>
      <c r="J45" s="244">
        <v>0</v>
      </c>
      <c r="K45" s="234">
        <v>0</v>
      </c>
      <c r="L45" s="226">
        <v>0.3</v>
      </c>
      <c r="M45" s="244">
        <v>7</v>
      </c>
      <c r="N45" s="227">
        <v>31.6</v>
      </c>
      <c r="O45" s="227">
        <v>9.4</v>
      </c>
      <c r="P45" s="160">
        <v>0.7</v>
      </c>
      <c r="Q45" s="228">
        <v>1</v>
      </c>
      <c r="R45" s="205"/>
    </row>
    <row r="46" spans="1:18" s="206" customFormat="1" ht="15" customHeight="1" x14ac:dyDescent="0.25">
      <c r="A46" s="160">
        <v>112</v>
      </c>
      <c r="B46" s="64" t="s">
        <v>45</v>
      </c>
      <c r="C46" s="153" t="s">
        <v>48</v>
      </c>
      <c r="D46" s="160">
        <v>100</v>
      </c>
      <c r="E46" s="160">
        <v>0.8</v>
      </c>
      <c r="F46" s="160">
        <v>0.4</v>
      </c>
      <c r="G46" s="160">
        <v>9.8000000000000007</v>
      </c>
      <c r="H46" s="227">
        <v>47</v>
      </c>
      <c r="I46" s="160">
        <v>0.03</v>
      </c>
      <c r="J46" s="160">
        <v>1</v>
      </c>
      <c r="K46" s="234">
        <v>0</v>
      </c>
      <c r="L46" s="160">
        <v>0.2</v>
      </c>
      <c r="M46" s="227">
        <v>16</v>
      </c>
      <c r="N46" s="160">
        <v>11</v>
      </c>
      <c r="O46" s="160">
        <v>9</v>
      </c>
      <c r="P46" s="160">
        <v>2</v>
      </c>
      <c r="Q46" s="233">
        <v>5.87</v>
      </c>
      <c r="R46" s="205"/>
    </row>
    <row r="47" spans="1:18" s="204" customFormat="1" ht="15" customHeight="1" x14ac:dyDescent="0.25">
      <c r="A47" s="218"/>
      <c r="B47" s="219"/>
      <c r="C47" s="153"/>
      <c r="D47" s="160"/>
      <c r="E47" s="160"/>
      <c r="F47" s="160"/>
      <c r="G47" s="160"/>
      <c r="H47" s="227"/>
      <c r="I47" s="160"/>
      <c r="J47" s="160"/>
      <c r="K47" s="234"/>
      <c r="L47" s="160"/>
      <c r="M47" s="227"/>
      <c r="N47" s="160"/>
      <c r="O47" s="160"/>
      <c r="P47" s="160"/>
      <c r="Q47" s="228"/>
      <c r="R47" s="203"/>
    </row>
    <row r="48" spans="1:18" s="204" customFormat="1" ht="15" customHeight="1" x14ac:dyDescent="0.25">
      <c r="A48" s="218"/>
      <c r="B48" s="218"/>
      <c r="C48" s="176"/>
      <c r="D48" s="218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8"/>
      <c r="R48" s="203"/>
    </row>
    <row r="49" spans="1:18" s="204" customFormat="1" ht="15" customHeight="1" x14ac:dyDescent="0.25">
      <c r="A49" s="187"/>
      <c r="B49" s="187"/>
      <c r="C49" s="193" t="s">
        <v>7</v>
      </c>
      <c r="D49" s="240">
        <f t="shared" ref="D49:Q49" si="5">SUM(D42:D48)</f>
        <v>517.5</v>
      </c>
      <c r="E49" s="240">
        <f t="shared" si="5"/>
        <v>12.47</v>
      </c>
      <c r="F49" s="240">
        <f t="shared" si="5"/>
        <v>22.739999999999995</v>
      </c>
      <c r="G49" s="240">
        <f t="shared" si="5"/>
        <v>105.28000000000002</v>
      </c>
      <c r="H49" s="240">
        <f t="shared" si="5"/>
        <v>723</v>
      </c>
      <c r="I49" s="240">
        <f t="shared" si="5"/>
        <v>0.24</v>
      </c>
      <c r="J49" s="240">
        <f t="shared" si="5"/>
        <v>3.02</v>
      </c>
      <c r="K49" s="240">
        <f t="shared" si="5"/>
        <v>0.14000000000000001</v>
      </c>
      <c r="L49" s="240">
        <f t="shared" si="5"/>
        <v>1.55</v>
      </c>
      <c r="M49" s="240">
        <f t="shared" si="5"/>
        <v>485.5</v>
      </c>
      <c r="N49" s="240">
        <f t="shared" si="5"/>
        <v>497.03000000000003</v>
      </c>
      <c r="O49" s="240">
        <f t="shared" si="5"/>
        <v>96.27</v>
      </c>
      <c r="P49" s="240">
        <f t="shared" si="5"/>
        <v>5.7</v>
      </c>
      <c r="Q49" s="241">
        <f t="shared" si="5"/>
        <v>74.37</v>
      </c>
      <c r="R49" s="203"/>
    </row>
    <row r="50" spans="1:18" s="33" customFormat="1" ht="13.15" customHeight="1" x14ac:dyDescent="0.25">
      <c r="A50" s="40"/>
      <c r="B50" s="40"/>
      <c r="C50" s="41"/>
      <c r="D50" s="8"/>
      <c r="E50" s="253"/>
      <c r="F50" s="253"/>
      <c r="G50" s="253"/>
      <c r="H50" s="254"/>
      <c r="I50" s="253"/>
      <c r="J50" s="253"/>
      <c r="K50" s="253"/>
      <c r="L50" s="253"/>
      <c r="M50" s="253"/>
      <c r="N50" s="253"/>
      <c r="O50" s="253"/>
      <c r="P50" s="253"/>
      <c r="Q50" s="255"/>
      <c r="R50" s="66"/>
    </row>
    <row r="51" spans="1:18" s="33" customFormat="1" ht="13.15" customHeight="1" x14ac:dyDescent="0.25">
      <c r="A51" s="369" t="s">
        <v>77</v>
      </c>
      <c r="B51" s="370"/>
      <c r="C51" s="371"/>
      <c r="D51" s="367" t="s">
        <v>18</v>
      </c>
      <c r="E51" s="360" t="s">
        <v>3</v>
      </c>
      <c r="F51" s="360"/>
      <c r="G51" s="360"/>
      <c r="H51" s="360" t="s">
        <v>14</v>
      </c>
      <c r="I51" s="360" t="s">
        <v>12</v>
      </c>
      <c r="J51" s="360"/>
      <c r="K51" s="360"/>
      <c r="L51" s="360"/>
      <c r="M51" s="361" t="s">
        <v>13</v>
      </c>
      <c r="N51" s="362"/>
      <c r="O51" s="362"/>
      <c r="P51" s="362"/>
      <c r="Q51" s="363" t="s">
        <v>28</v>
      </c>
      <c r="R51" s="66"/>
    </row>
    <row r="52" spans="1:18" s="32" customFormat="1" ht="45" customHeight="1" x14ac:dyDescent="0.25">
      <c r="A52" s="372"/>
      <c r="B52" s="373"/>
      <c r="C52" s="374"/>
      <c r="D52" s="368"/>
      <c r="E52" s="139" t="s">
        <v>0</v>
      </c>
      <c r="F52" s="139" t="s">
        <v>1</v>
      </c>
      <c r="G52" s="139" t="s">
        <v>2</v>
      </c>
      <c r="H52" s="360"/>
      <c r="I52" s="139" t="s">
        <v>8</v>
      </c>
      <c r="J52" s="139" t="s">
        <v>9</v>
      </c>
      <c r="K52" s="139" t="s">
        <v>10</v>
      </c>
      <c r="L52" s="139" t="s">
        <v>11</v>
      </c>
      <c r="M52" s="139" t="s">
        <v>24</v>
      </c>
      <c r="N52" s="139" t="s">
        <v>25</v>
      </c>
      <c r="O52" s="139" t="s">
        <v>26</v>
      </c>
      <c r="P52" s="139" t="s">
        <v>27</v>
      </c>
      <c r="Q52" s="364"/>
      <c r="R52" s="67"/>
    </row>
    <row r="53" spans="1:18" s="206" customFormat="1" ht="15" customHeight="1" x14ac:dyDescent="0.25">
      <c r="A53" s="159">
        <v>107</v>
      </c>
      <c r="B53" s="64" t="s">
        <v>44</v>
      </c>
      <c r="C53" s="150" t="s">
        <v>97</v>
      </c>
      <c r="D53" s="159">
        <v>60</v>
      </c>
      <c r="E53" s="225">
        <v>0.96</v>
      </c>
      <c r="F53" s="159">
        <v>6.06</v>
      </c>
      <c r="G53" s="159">
        <v>1.8</v>
      </c>
      <c r="H53" s="225">
        <v>65.400000000000006</v>
      </c>
      <c r="I53" s="226">
        <v>1.2E-2</v>
      </c>
      <c r="J53" s="160">
        <v>11.3</v>
      </c>
      <c r="K53" s="227">
        <v>0</v>
      </c>
      <c r="L53" s="160">
        <v>2.7</v>
      </c>
      <c r="M53" s="160">
        <v>25.8</v>
      </c>
      <c r="N53" s="227">
        <v>1.2</v>
      </c>
      <c r="O53" s="227">
        <v>9</v>
      </c>
      <c r="P53" s="160">
        <v>0.36</v>
      </c>
      <c r="Q53" s="228">
        <v>6.46</v>
      </c>
      <c r="R53" s="205"/>
    </row>
    <row r="54" spans="1:18" s="206" customFormat="1" ht="15" customHeight="1" x14ac:dyDescent="0.25">
      <c r="A54" s="159">
        <v>336</v>
      </c>
      <c r="B54" s="178" t="s">
        <v>33</v>
      </c>
      <c r="C54" s="155" t="s">
        <v>98</v>
      </c>
      <c r="D54" s="159">
        <v>100</v>
      </c>
      <c r="E54" s="159">
        <v>13.4</v>
      </c>
      <c r="F54" s="159">
        <v>7.2</v>
      </c>
      <c r="G54" s="159">
        <v>3.1</v>
      </c>
      <c r="H54" s="164">
        <v>129</v>
      </c>
      <c r="I54" s="164">
        <v>7.0000000000000007E-2</v>
      </c>
      <c r="J54" s="159">
        <v>1.2</v>
      </c>
      <c r="K54" s="237">
        <v>0.02</v>
      </c>
      <c r="L54" s="164">
        <v>3.9</v>
      </c>
      <c r="M54" s="164">
        <v>46</v>
      </c>
      <c r="N54" s="159">
        <v>145</v>
      </c>
      <c r="O54" s="159">
        <v>22</v>
      </c>
      <c r="P54" s="159">
        <v>0.5</v>
      </c>
      <c r="Q54" s="228">
        <v>39.6</v>
      </c>
      <c r="R54" s="205"/>
    </row>
    <row r="55" spans="1:18" s="206" customFormat="1" ht="15" customHeight="1" x14ac:dyDescent="0.25">
      <c r="A55" s="159">
        <v>429</v>
      </c>
      <c r="B55" s="174" t="s">
        <v>38</v>
      </c>
      <c r="C55" s="155" t="s">
        <v>15</v>
      </c>
      <c r="D55" s="159">
        <v>150</v>
      </c>
      <c r="E55" s="159">
        <v>3.15</v>
      </c>
      <c r="F55" s="159">
        <v>6.6</v>
      </c>
      <c r="G55" s="159">
        <v>26.3</v>
      </c>
      <c r="H55" s="159">
        <v>138</v>
      </c>
      <c r="I55" s="160">
        <v>0.13</v>
      </c>
      <c r="J55" s="227">
        <v>5.0999999999999996</v>
      </c>
      <c r="K55" s="227">
        <v>0.04</v>
      </c>
      <c r="L55" s="160">
        <v>0.15</v>
      </c>
      <c r="M55" s="227">
        <v>39</v>
      </c>
      <c r="N55" s="160">
        <v>85.5</v>
      </c>
      <c r="O55" s="227">
        <v>28.5</v>
      </c>
      <c r="P55" s="160">
        <v>1.05</v>
      </c>
      <c r="Q55" s="228">
        <v>15.21</v>
      </c>
      <c r="R55" s="205"/>
    </row>
    <row r="56" spans="1:18" s="206" customFormat="1" ht="15" customHeight="1" x14ac:dyDescent="0.25">
      <c r="A56" s="159">
        <v>108</v>
      </c>
      <c r="B56" s="64" t="s">
        <v>37</v>
      </c>
      <c r="C56" s="155" t="s">
        <v>5</v>
      </c>
      <c r="D56" s="159">
        <v>37.5</v>
      </c>
      <c r="E56" s="159">
        <v>2.85</v>
      </c>
      <c r="F56" s="159">
        <v>0.3</v>
      </c>
      <c r="G56" s="164">
        <v>18.399999999999999</v>
      </c>
      <c r="H56" s="159">
        <v>88</v>
      </c>
      <c r="I56" s="160">
        <v>0.03</v>
      </c>
      <c r="J56" s="227">
        <v>0</v>
      </c>
      <c r="K56" s="227">
        <v>0</v>
      </c>
      <c r="L56" s="160">
        <v>0.41</v>
      </c>
      <c r="M56" s="160">
        <v>7.5</v>
      </c>
      <c r="N56" s="160">
        <v>2.4300000000000002</v>
      </c>
      <c r="O56" s="160">
        <v>4.7699999999999996</v>
      </c>
      <c r="P56" s="160">
        <v>0.3</v>
      </c>
      <c r="Q56" s="228">
        <v>1.95</v>
      </c>
      <c r="R56" s="205"/>
    </row>
    <row r="57" spans="1:18" s="206" customFormat="1" ht="15" customHeight="1" x14ac:dyDescent="0.25">
      <c r="A57" s="159">
        <v>109</v>
      </c>
      <c r="B57" s="64" t="s">
        <v>35</v>
      </c>
      <c r="C57" s="155" t="s">
        <v>4</v>
      </c>
      <c r="D57" s="164">
        <v>20</v>
      </c>
      <c r="E57" s="159">
        <v>1.32</v>
      </c>
      <c r="F57" s="159">
        <v>0.24</v>
      </c>
      <c r="G57" s="160">
        <v>6.68</v>
      </c>
      <c r="H57" s="164">
        <v>34</v>
      </c>
      <c r="I57" s="226">
        <v>0.03</v>
      </c>
      <c r="J57" s="244">
        <v>0</v>
      </c>
      <c r="K57" s="234">
        <v>0</v>
      </c>
      <c r="L57" s="226">
        <v>0.3</v>
      </c>
      <c r="M57" s="244">
        <v>7</v>
      </c>
      <c r="N57" s="227">
        <v>31.6</v>
      </c>
      <c r="O57" s="227">
        <v>9.4</v>
      </c>
      <c r="P57" s="160">
        <v>0.7</v>
      </c>
      <c r="Q57" s="233">
        <v>1</v>
      </c>
      <c r="R57" s="205"/>
    </row>
    <row r="58" spans="1:18" s="206" customFormat="1" ht="15" customHeight="1" x14ac:dyDescent="0.25">
      <c r="A58" s="166">
        <v>518</v>
      </c>
      <c r="B58" s="64" t="s">
        <v>114</v>
      </c>
      <c r="C58" s="157" t="s">
        <v>47</v>
      </c>
      <c r="D58" s="160">
        <v>200</v>
      </c>
      <c r="E58" s="160">
        <v>1.4</v>
      </c>
      <c r="F58" s="160">
        <v>0.2</v>
      </c>
      <c r="G58" s="160">
        <v>0.2</v>
      </c>
      <c r="H58" s="227">
        <v>82.5</v>
      </c>
      <c r="I58" s="160">
        <v>0.04</v>
      </c>
      <c r="J58" s="160">
        <v>8</v>
      </c>
      <c r="K58" s="234">
        <v>0</v>
      </c>
      <c r="L58" s="160">
        <v>0</v>
      </c>
      <c r="M58" s="227">
        <v>0</v>
      </c>
      <c r="N58" s="160">
        <v>40</v>
      </c>
      <c r="O58" s="160">
        <v>0</v>
      </c>
      <c r="P58" s="160">
        <v>0.03</v>
      </c>
      <c r="Q58" s="228">
        <v>5.52</v>
      </c>
      <c r="R58" s="205"/>
    </row>
    <row r="59" spans="1:18" s="206" customFormat="1" ht="15" customHeight="1" x14ac:dyDescent="0.25">
      <c r="A59" s="160">
        <v>112</v>
      </c>
      <c r="B59" s="64" t="s">
        <v>45</v>
      </c>
      <c r="C59" s="153" t="s">
        <v>48</v>
      </c>
      <c r="D59" s="160">
        <v>100</v>
      </c>
      <c r="E59" s="160">
        <v>0.8</v>
      </c>
      <c r="F59" s="160">
        <v>0.4</v>
      </c>
      <c r="G59" s="160">
        <v>9.8000000000000007</v>
      </c>
      <c r="H59" s="227">
        <v>47</v>
      </c>
      <c r="I59" s="160">
        <v>0.03</v>
      </c>
      <c r="J59" s="160">
        <v>1</v>
      </c>
      <c r="K59" s="234">
        <v>0</v>
      </c>
      <c r="L59" s="160">
        <v>0.2</v>
      </c>
      <c r="M59" s="227">
        <v>16</v>
      </c>
      <c r="N59" s="160">
        <v>11</v>
      </c>
      <c r="O59" s="160">
        <v>9</v>
      </c>
      <c r="P59" s="160">
        <v>2</v>
      </c>
      <c r="Q59" s="233">
        <v>9.27</v>
      </c>
      <c r="R59" s="205"/>
    </row>
    <row r="60" spans="1:18" s="204" customFormat="1" ht="15" customHeight="1" x14ac:dyDescent="0.25">
      <c r="A60" s="187"/>
      <c r="B60" s="187"/>
      <c r="C60" s="193" t="s">
        <v>7</v>
      </c>
      <c r="D60" s="239">
        <f>SUM(D53:D58)</f>
        <v>567.5</v>
      </c>
      <c r="E60" s="240">
        <f>SUM(E53:E59)</f>
        <v>23.88</v>
      </c>
      <c r="F60" s="240">
        <f>SUM(F53:F59)</f>
        <v>20.999999999999996</v>
      </c>
      <c r="G60" s="240">
        <f>SUM(G53:G59)</f>
        <v>66.28</v>
      </c>
      <c r="H60" s="240">
        <f>SUM(H53:H58)</f>
        <v>536.9</v>
      </c>
      <c r="I60" s="240">
        <f t="shared" ref="I60:P60" si="6">SUM(I53:I59)</f>
        <v>0.34199999999999997</v>
      </c>
      <c r="J60" s="240">
        <f t="shared" si="6"/>
        <v>26.6</v>
      </c>
      <c r="K60" s="240">
        <f t="shared" si="6"/>
        <v>0.06</v>
      </c>
      <c r="L60" s="240">
        <f t="shared" si="6"/>
        <v>7.66</v>
      </c>
      <c r="M60" s="240">
        <f t="shared" si="6"/>
        <v>141.30000000000001</v>
      </c>
      <c r="N60" s="240">
        <f t="shared" si="6"/>
        <v>316.73</v>
      </c>
      <c r="O60" s="240">
        <f t="shared" si="6"/>
        <v>82.67</v>
      </c>
      <c r="P60" s="240">
        <f t="shared" si="6"/>
        <v>4.9399999999999995</v>
      </c>
      <c r="Q60" s="241">
        <f>SUM(Q53:Q59)</f>
        <v>79.009999999999991</v>
      </c>
      <c r="R60" s="203"/>
    </row>
    <row r="61" spans="1:18" ht="13.15" customHeight="1" x14ac:dyDescent="0.25">
      <c r="A61" s="8"/>
      <c r="B61" s="8"/>
      <c r="C61" s="14"/>
      <c r="D61" s="8"/>
      <c r="E61" s="253"/>
      <c r="F61" s="253"/>
      <c r="G61" s="253"/>
      <c r="H61" s="254"/>
      <c r="I61" s="253"/>
      <c r="J61" s="253"/>
      <c r="K61" s="253"/>
      <c r="L61" s="253"/>
      <c r="M61" s="253"/>
      <c r="N61" s="253"/>
      <c r="O61" s="253"/>
      <c r="P61" s="253"/>
      <c r="Q61" s="255"/>
      <c r="R61" s="65"/>
    </row>
    <row r="62" spans="1:18" s="33" customFormat="1" ht="13.15" customHeight="1" x14ac:dyDescent="0.25">
      <c r="A62" s="369" t="s">
        <v>78</v>
      </c>
      <c r="B62" s="370"/>
      <c r="C62" s="371"/>
      <c r="D62" s="365" t="s">
        <v>18</v>
      </c>
      <c r="E62" s="360" t="s">
        <v>3</v>
      </c>
      <c r="F62" s="360"/>
      <c r="G62" s="360"/>
      <c r="H62" s="360" t="s">
        <v>14</v>
      </c>
      <c r="I62" s="360" t="s">
        <v>12</v>
      </c>
      <c r="J62" s="360"/>
      <c r="K62" s="360"/>
      <c r="L62" s="360"/>
      <c r="M62" s="361" t="s">
        <v>13</v>
      </c>
      <c r="N62" s="362"/>
      <c r="O62" s="362"/>
      <c r="P62" s="362"/>
      <c r="Q62" s="363" t="s">
        <v>28</v>
      </c>
      <c r="R62" s="66"/>
    </row>
    <row r="63" spans="1:18" s="32" customFormat="1" ht="42.75" customHeight="1" x14ac:dyDescent="0.25">
      <c r="A63" s="372"/>
      <c r="B63" s="373"/>
      <c r="C63" s="374"/>
      <c r="D63" s="366"/>
      <c r="E63" s="139" t="s">
        <v>0</v>
      </c>
      <c r="F63" s="139" t="s">
        <v>1</v>
      </c>
      <c r="G63" s="139" t="s">
        <v>2</v>
      </c>
      <c r="H63" s="360"/>
      <c r="I63" s="139" t="s">
        <v>8</v>
      </c>
      <c r="J63" s="139" t="s">
        <v>9</v>
      </c>
      <c r="K63" s="139" t="s">
        <v>10</v>
      </c>
      <c r="L63" s="139" t="s">
        <v>11</v>
      </c>
      <c r="M63" s="139" t="s">
        <v>24</v>
      </c>
      <c r="N63" s="139" t="s">
        <v>25</v>
      </c>
      <c r="O63" s="139" t="s">
        <v>26</v>
      </c>
      <c r="P63" s="139" t="s">
        <v>27</v>
      </c>
      <c r="Q63" s="364"/>
      <c r="R63" s="67"/>
    </row>
    <row r="64" spans="1:18" s="204" customFormat="1" ht="15" customHeight="1" x14ac:dyDescent="0.25">
      <c r="A64" s="159">
        <v>107</v>
      </c>
      <c r="B64" s="64" t="s">
        <v>44</v>
      </c>
      <c r="C64" s="150" t="s">
        <v>89</v>
      </c>
      <c r="D64" s="159">
        <v>60</v>
      </c>
      <c r="E64" s="225">
        <v>0.6</v>
      </c>
      <c r="F64" s="159">
        <v>6.0000000000000001E-3</v>
      </c>
      <c r="G64" s="159">
        <v>2.1</v>
      </c>
      <c r="H64" s="225">
        <v>16</v>
      </c>
      <c r="I64" s="226">
        <v>6.0000000000000001E-3</v>
      </c>
      <c r="J64" s="160">
        <v>9</v>
      </c>
      <c r="K64" s="227">
        <v>0</v>
      </c>
      <c r="L64" s="160">
        <v>0.42</v>
      </c>
      <c r="M64" s="160">
        <v>6</v>
      </c>
      <c r="N64" s="227">
        <v>21</v>
      </c>
      <c r="O64" s="227">
        <v>9</v>
      </c>
      <c r="P64" s="160">
        <v>0.48</v>
      </c>
      <c r="Q64" s="228">
        <v>7.3</v>
      </c>
      <c r="R64" s="203"/>
    </row>
    <row r="65" spans="1:18" s="206" customFormat="1" ht="15" customHeight="1" x14ac:dyDescent="0.25">
      <c r="A65" s="159">
        <v>302</v>
      </c>
      <c r="B65" s="174" t="s">
        <v>38</v>
      </c>
      <c r="C65" s="158" t="s">
        <v>99</v>
      </c>
      <c r="D65" s="159">
        <v>150</v>
      </c>
      <c r="E65" s="257">
        <v>23.8</v>
      </c>
      <c r="F65" s="258">
        <v>6.3</v>
      </c>
      <c r="G65" s="258">
        <v>5.4</v>
      </c>
      <c r="H65" s="258">
        <v>168.2</v>
      </c>
      <c r="I65" s="258">
        <v>7.0000000000000007E-2</v>
      </c>
      <c r="J65" s="259">
        <v>1.8</v>
      </c>
      <c r="K65" s="259">
        <v>0.17</v>
      </c>
      <c r="L65" s="260">
        <v>0.4</v>
      </c>
      <c r="M65" s="258">
        <v>111</v>
      </c>
      <c r="N65" s="258">
        <v>187</v>
      </c>
      <c r="O65" s="260">
        <v>21.8</v>
      </c>
      <c r="P65" s="258">
        <v>1.8</v>
      </c>
      <c r="Q65" s="228">
        <v>39.1</v>
      </c>
      <c r="R65" s="205"/>
    </row>
    <row r="66" spans="1:18" s="206" customFormat="1" ht="15" customHeight="1" x14ac:dyDescent="0.25">
      <c r="A66" s="159">
        <v>507</v>
      </c>
      <c r="B66" s="64" t="s">
        <v>39</v>
      </c>
      <c r="C66" s="158" t="s">
        <v>100</v>
      </c>
      <c r="D66" s="159">
        <v>200</v>
      </c>
      <c r="E66" s="257">
        <v>0.5</v>
      </c>
      <c r="F66" s="258">
        <v>18.02</v>
      </c>
      <c r="G66" s="258">
        <v>23.1</v>
      </c>
      <c r="H66" s="258">
        <v>96</v>
      </c>
      <c r="I66" s="258">
        <v>0.02</v>
      </c>
      <c r="J66" s="259">
        <v>4.3</v>
      </c>
      <c r="K66" s="259">
        <v>0</v>
      </c>
      <c r="L66" s="260">
        <v>0.2</v>
      </c>
      <c r="M66" s="258">
        <v>22</v>
      </c>
      <c r="N66" s="258">
        <v>16</v>
      </c>
      <c r="O66" s="260">
        <v>14</v>
      </c>
      <c r="P66" s="258">
        <v>1.1000000000000001</v>
      </c>
      <c r="Q66" s="228">
        <v>11.61</v>
      </c>
      <c r="R66" s="205"/>
    </row>
    <row r="67" spans="1:18" s="206" customFormat="1" ht="15" customHeight="1" x14ac:dyDescent="0.25">
      <c r="A67" s="159">
        <v>108</v>
      </c>
      <c r="B67" s="64" t="s">
        <v>35</v>
      </c>
      <c r="C67" s="158" t="s">
        <v>5</v>
      </c>
      <c r="D67" s="159">
        <v>37.5</v>
      </c>
      <c r="E67" s="159">
        <v>2.85</v>
      </c>
      <c r="F67" s="159">
        <v>0.3</v>
      </c>
      <c r="G67" s="164">
        <v>18.399999999999999</v>
      </c>
      <c r="H67" s="159">
        <v>88</v>
      </c>
      <c r="I67" s="160">
        <v>0.03</v>
      </c>
      <c r="J67" s="227">
        <v>0</v>
      </c>
      <c r="K67" s="227">
        <v>0</v>
      </c>
      <c r="L67" s="160">
        <v>0.41</v>
      </c>
      <c r="M67" s="227">
        <v>7.5</v>
      </c>
      <c r="N67" s="160">
        <v>2.4300000000000002</v>
      </c>
      <c r="O67" s="227">
        <v>4.7699999999999996</v>
      </c>
      <c r="P67" s="160">
        <v>0.3</v>
      </c>
      <c r="Q67" s="228">
        <v>1.95</v>
      </c>
      <c r="R67" s="205"/>
    </row>
    <row r="68" spans="1:18" s="206" customFormat="1" ht="15" customHeight="1" x14ac:dyDescent="0.25">
      <c r="A68" s="160">
        <v>109</v>
      </c>
      <c r="B68" s="64" t="s">
        <v>35</v>
      </c>
      <c r="C68" s="158" t="s">
        <v>4</v>
      </c>
      <c r="D68" s="159">
        <v>20</v>
      </c>
      <c r="E68" s="159">
        <v>1.32</v>
      </c>
      <c r="F68" s="159">
        <v>0.24</v>
      </c>
      <c r="G68" s="160">
        <v>6.68</v>
      </c>
      <c r="H68" s="164">
        <v>34</v>
      </c>
      <c r="I68" s="160">
        <v>0.03</v>
      </c>
      <c r="J68" s="227">
        <v>0</v>
      </c>
      <c r="K68" s="227">
        <v>0</v>
      </c>
      <c r="L68" s="160">
        <v>0.3</v>
      </c>
      <c r="M68" s="160">
        <v>7</v>
      </c>
      <c r="N68" s="160">
        <v>31.6</v>
      </c>
      <c r="O68" s="160">
        <v>9.4</v>
      </c>
      <c r="P68" s="160">
        <v>0.7</v>
      </c>
      <c r="Q68" s="233">
        <v>1.04</v>
      </c>
      <c r="R68" s="205"/>
    </row>
    <row r="69" spans="1:18" s="206" customFormat="1" ht="15" customHeight="1" x14ac:dyDescent="0.25">
      <c r="A69" s="159">
        <v>112</v>
      </c>
      <c r="B69" s="64" t="s">
        <v>45</v>
      </c>
      <c r="C69" s="155" t="s">
        <v>48</v>
      </c>
      <c r="D69" s="164">
        <v>100</v>
      </c>
      <c r="E69" s="159">
        <v>0</v>
      </c>
      <c r="F69" s="159">
        <v>0.4</v>
      </c>
      <c r="G69" s="164">
        <v>9.8000000000000007</v>
      </c>
      <c r="H69" s="159">
        <v>47</v>
      </c>
      <c r="I69" s="226">
        <v>0.03</v>
      </c>
      <c r="J69" s="244">
        <v>1</v>
      </c>
      <c r="K69" s="234">
        <v>0</v>
      </c>
      <c r="L69" s="226">
        <v>0.2</v>
      </c>
      <c r="M69" s="244">
        <v>16</v>
      </c>
      <c r="N69" s="227">
        <v>11</v>
      </c>
      <c r="O69" s="227">
        <v>9</v>
      </c>
      <c r="P69" s="160">
        <v>2</v>
      </c>
      <c r="Q69" s="228">
        <v>11.27</v>
      </c>
      <c r="R69" s="205"/>
    </row>
    <row r="70" spans="1:18" s="206" customFormat="1" ht="15" customHeight="1" x14ac:dyDescent="0.25">
      <c r="A70" s="160"/>
      <c r="B70" s="64"/>
      <c r="C70" s="114"/>
      <c r="D70" s="261"/>
      <c r="E70" s="262"/>
      <c r="F70" s="219"/>
      <c r="G70" s="261"/>
      <c r="H70" s="261"/>
      <c r="I70" s="263"/>
      <c r="J70" s="264"/>
      <c r="K70" s="265"/>
      <c r="L70" s="263"/>
      <c r="M70" s="264"/>
      <c r="N70" s="266"/>
      <c r="O70" s="266"/>
      <c r="P70" s="267"/>
      <c r="Q70" s="228"/>
      <c r="R70" s="205"/>
    </row>
    <row r="71" spans="1:18" s="206" customFormat="1" ht="15" customHeight="1" x14ac:dyDescent="0.25">
      <c r="A71" s="187"/>
      <c r="B71" s="187"/>
      <c r="C71" s="188" t="s">
        <v>7</v>
      </c>
      <c r="D71" s="239">
        <f>SUM(D64:D70)</f>
        <v>567.5</v>
      </c>
      <c r="E71" s="240">
        <f t="shared" ref="E71:G71" si="7">SUM(E64:E70)</f>
        <v>29.070000000000004</v>
      </c>
      <c r="F71" s="240">
        <f t="shared" si="7"/>
        <v>25.265999999999998</v>
      </c>
      <c r="G71" s="240">
        <f t="shared" si="7"/>
        <v>65.48</v>
      </c>
      <c r="H71" s="240">
        <f>SUM(H64:H70)</f>
        <v>449.2</v>
      </c>
      <c r="I71" s="240">
        <f t="shared" ref="I71:P71" si="8">SUM(I64:I70)</f>
        <v>0.186</v>
      </c>
      <c r="J71" s="240">
        <f t="shared" si="8"/>
        <v>16.100000000000001</v>
      </c>
      <c r="K71" s="240">
        <f t="shared" si="8"/>
        <v>0.17</v>
      </c>
      <c r="L71" s="240">
        <f t="shared" si="8"/>
        <v>1.93</v>
      </c>
      <c r="M71" s="240">
        <f t="shared" si="8"/>
        <v>169.5</v>
      </c>
      <c r="N71" s="240">
        <f t="shared" si="8"/>
        <v>269.03000000000003</v>
      </c>
      <c r="O71" s="240">
        <f t="shared" si="8"/>
        <v>67.97</v>
      </c>
      <c r="P71" s="240">
        <f t="shared" si="8"/>
        <v>6.38</v>
      </c>
      <c r="Q71" s="268">
        <f>SUM(Q64:Q70)</f>
        <v>72.27</v>
      </c>
      <c r="R71" s="205"/>
    </row>
    <row r="72" spans="1:18" ht="13.15" customHeight="1" x14ac:dyDescent="0.25">
      <c r="A72" s="6"/>
      <c r="B72" s="6"/>
      <c r="C72" s="16"/>
      <c r="D72" s="6"/>
      <c r="E72" s="253"/>
      <c r="F72" s="253"/>
      <c r="G72" s="253"/>
      <c r="H72" s="254"/>
      <c r="I72" s="253"/>
      <c r="J72" s="253"/>
      <c r="K72" s="253"/>
      <c r="L72" s="253"/>
      <c r="M72" s="253"/>
      <c r="N72" s="253"/>
      <c r="O72" s="253"/>
      <c r="P72" s="253"/>
      <c r="Q72" s="255"/>
    </row>
    <row r="73" spans="1:18" s="33" customFormat="1" ht="13.15" customHeight="1" x14ac:dyDescent="0.25">
      <c r="A73" s="369" t="s">
        <v>79</v>
      </c>
      <c r="B73" s="370"/>
      <c r="C73" s="371"/>
      <c r="D73" s="365" t="s">
        <v>18</v>
      </c>
      <c r="E73" s="360" t="s">
        <v>3</v>
      </c>
      <c r="F73" s="360"/>
      <c r="G73" s="360"/>
      <c r="H73" s="360" t="s">
        <v>14</v>
      </c>
      <c r="I73" s="360" t="s">
        <v>12</v>
      </c>
      <c r="J73" s="360"/>
      <c r="K73" s="360"/>
      <c r="L73" s="360"/>
      <c r="M73" s="361" t="s">
        <v>13</v>
      </c>
      <c r="N73" s="362"/>
      <c r="O73" s="362"/>
      <c r="P73" s="362"/>
      <c r="Q73" s="363" t="s">
        <v>28</v>
      </c>
    </row>
    <row r="74" spans="1:18" s="32" customFormat="1" ht="44.25" customHeight="1" x14ac:dyDescent="0.25">
      <c r="A74" s="372"/>
      <c r="B74" s="373"/>
      <c r="C74" s="374"/>
      <c r="D74" s="366"/>
      <c r="E74" s="139" t="s">
        <v>0</v>
      </c>
      <c r="F74" s="139" t="s">
        <v>1</v>
      </c>
      <c r="G74" s="139" t="s">
        <v>2</v>
      </c>
      <c r="H74" s="360"/>
      <c r="I74" s="139" t="s">
        <v>8</v>
      </c>
      <c r="J74" s="139" t="s">
        <v>9</v>
      </c>
      <c r="K74" s="139" t="s">
        <v>10</v>
      </c>
      <c r="L74" s="139" t="s">
        <v>11</v>
      </c>
      <c r="M74" s="139" t="s">
        <v>24</v>
      </c>
      <c r="N74" s="139" t="s">
        <v>25</v>
      </c>
      <c r="O74" s="139" t="s">
        <v>26</v>
      </c>
      <c r="P74" s="139" t="s">
        <v>27</v>
      </c>
      <c r="Q74" s="364"/>
    </row>
    <row r="75" spans="1:18" s="206" customFormat="1" ht="15" customHeight="1" x14ac:dyDescent="0.25">
      <c r="A75" s="159">
        <v>107</v>
      </c>
      <c r="B75" s="64" t="s">
        <v>44</v>
      </c>
      <c r="C75" s="150" t="s">
        <v>93</v>
      </c>
      <c r="D75" s="159">
        <v>60</v>
      </c>
      <c r="E75" s="225">
        <v>0.48</v>
      </c>
      <c r="F75" s="159">
        <v>0.06</v>
      </c>
      <c r="G75" s="159">
        <v>1.02</v>
      </c>
      <c r="H75" s="225">
        <v>10.4</v>
      </c>
      <c r="I75" s="226">
        <v>1E-3</v>
      </c>
      <c r="J75" s="160">
        <v>3</v>
      </c>
      <c r="K75" s="227">
        <v>0</v>
      </c>
      <c r="L75" s="160">
        <v>0.06</v>
      </c>
      <c r="M75" s="160">
        <v>13.8</v>
      </c>
      <c r="N75" s="227">
        <v>14.4</v>
      </c>
      <c r="O75" s="227">
        <v>8.4</v>
      </c>
      <c r="P75" s="160">
        <v>0.36</v>
      </c>
      <c r="Q75" s="228">
        <v>7.41</v>
      </c>
      <c r="R75" s="205"/>
    </row>
    <row r="76" spans="1:18" s="206" customFormat="1" ht="15" customHeight="1" x14ac:dyDescent="0.25">
      <c r="A76" s="159">
        <v>372</v>
      </c>
      <c r="B76" s="178" t="s">
        <v>33</v>
      </c>
      <c r="C76" s="155" t="s">
        <v>49</v>
      </c>
      <c r="D76" s="159">
        <v>100</v>
      </c>
      <c r="E76" s="159">
        <v>6.22</v>
      </c>
      <c r="F76" s="159">
        <v>1.05</v>
      </c>
      <c r="G76" s="225">
        <v>3.4</v>
      </c>
      <c r="H76" s="159">
        <v>106</v>
      </c>
      <c r="I76" s="160">
        <v>0.03</v>
      </c>
      <c r="J76" s="160">
        <v>10.5</v>
      </c>
      <c r="K76" s="160">
        <v>0.2</v>
      </c>
      <c r="L76" s="160">
        <v>0.25</v>
      </c>
      <c r="M76" s="160">
        <v>29</v>
      </c>
      <c r="N76" s="160">
        <v>87.5</v>
      </c>
      <c r="O76" s="160">
        <v>17.8</v>
      </c>
      <c r="P76" s="160">
        <v>1.27</v>
      </c>
      <c r="Q76" s="233">
        <v>33.409999999999997</v>
      </c>
      <c r="R76" s="205"/>
    </row>
    <row r="77" spans="1:18" s="206" customFormat="1" ht="15" customHeight="1" x14ac:dyDescent="0.25">
      <c r="A77" s="159">
        <v>429</v>
      </c>
      <c r="B77" s="174" t="s">
        <v>38</v>
      </c>
      <c r="C77" s="155" t="s">
        <v>15</v>
      </c>
      <c r="D77" s="159">
        <v>150</v>
      </c>
      <c r="E77" s="159">
        <v>3.15</v>
      </c>
      <c r="F77" s="159">
        <v>6.6</v>
      </c>
      <c r="G77" s="159">
        <v>26.3</v>
      </c>
      <c r="H77" s="159">
        <v>138</v>
      </c>
      <c r="I77" s="160">
        <v>0.13</v>
      </c>
      <c r="J77" s="227">
        <v>5.0999999999999996</v>
      </c>
      <c r="K77" s="227">
        <v>0.04</v>
      </c>
      <c r="L77" s="160">
        <v>0.15</v>
      </c>
      <c r="M77" s="227">
        <v>39</v>
      </c>
      <c r="N77" s="160">
        <v>85.5</v>
      </c>
      <c r="O77" s="227">
        <v>28.5</v>
      </c>
      <c r="P77" s="160">
        <v>1.05</v>
      </c>
      <c r="Q77" s="228">
        <v>16.73</v>
      </c>
      <c r="R77" s="205"/>
    </row>
    <row r="78" spans="1:18" s="206" customFormat="1" ht="15" customHeight="1" x14ac:dyDescent="0.25">
      <c r="A78" s="159">
        <v>501</v>
      </c>
      <c r="B78" s="64" t="s">
        <v>39</v>
      </c>
      <c r="C78" s="155" t="s">
        <v>50</v>
      </c>
      <c r="D78" s="164">
        <v>200</v>
      </c>
      <c r="E78" s="251">
        <v>2.9</v>
      </c>
      <c r="F78" s="159">
        <v>0.1</v>
      </c>
      <c r="G78" s="164">
        <v>15.9</v>
      </c>
      <c r="H78" s="251">
        <v>79</v>
      </c>
      <c r="I78" s="226">
        <v>0.04</v>
      </c>
      <c r="J78" s="244">
        <v>1.3</v>
      </c>
      <c r="K78" s="234">
        <v>0</v>
      </c>
      <c r="L78" s="226">
        <v>0</v>
      </c>
      <c r="M78" s="244">
        <v>126</v>
      </c>
      <c r="N78" s="227">
        <v>90</v>
      </c>
      <c r="O78" s="227">
        <v>14</v>
      </c>
      <c r="P78" s="160">
        <v>0.1</v>
      </c>
      <c r="Q78" s="228">
        <v>9.3699999999999992</v>
      </c>
      <c r="R78" s="205"/>
    </row>
    <row r="79" spans="1:18" s="206" customFormat="1" ht="15" customHeight="1" x14ac:dyDescent="0.25">
      <c r="A79" s="159">
        <v>108</v>
      </c>
      <c r="B79" s="64" t="s">
        <v>35</v>
      </c>
      <c r="C79" s="155" t="s">
        <v>5</v>
      </c>
      <c r="D79" s="159">
        <v>37.5</v>
      </c>
      <c r="E79" s="159">
        <v>2.85</v>
      </c>
      <c r="F79" s="159">
        <v>0.3</v>
      </c>
      <c r="G79" s="164">
        <v>18.399999999999999</v>
      </c>
      <c r="H79" s="159">
        <v>88</v>
      </c>
      <c r="I79" s="160">
        <v>0.03</v>
      </c>
      <c r="J79" s="227">
        <v>0</v>
      </c>
      <c r="K79" s="227">
        <v>0.05</v>
      </c>
      <c r="L79" s="160">
        <v>0.41</v>
      </c>
      <c r="M79" s="160">
        <v>7.5</v>
      </c>
      <c r="N79" s="160">
        <v>2.4300000000000002</v>
      </c>
      <c r="O79" s="160">
        <v>4.7699999999999996</v>
      </c>
      <c r="P79" s="160">
        <v>0.3</v>
      </c>
      <c r="Q79" s="228">
        <v>1.95</v>
      </c>
      <c r="R79" s="205"/>
    </row>
    <row r="80" spans="1:18" s="206" customFormat="1" ht="15" customHeight="1" x14ac:dyDescent="0.25">
      <c r="A80" s="159">
        <v>109</v>
      </c>
      <c r="B80" s="64" t="s">
        <v>35</v>
      </c>
      <c r="C80" s="155" t="s">
        <v>4</v>
      </c>
      <c r="D80" s="164">
        <v>20</v>
      </c>
      <c r="E80" s="159">
        <v>1.32</v>
      </c>
      <c r="F80" s="159">
        <v>0.24</v>
      </c>
      <c r="G80" s="160">
        <v>6.68</v>
      </c>
      <c r="H80" s="164">
        <v>34</v>
      </c>
      <c r="I80" s="226">
        <v>0.03</v>
      </c>
      <c r="J80" s="244">
        <v>0</v>
      </c>
      <c r="K80" s="234">
        <v>0.2</v>
      </c>
      <c r="L80" s="226">
        <v>0.3</v>
      </c>
      <c r="M80" s="244">
        <v>7</v>
      </c>
      <c r="N80" s="227">
        <v>31.6</v>
      </c>
      <c r="O80" s="227">
        <v>9.4</v>
      </c>
      <c r="P80" s="160">
        <v>0.7</v>
      </c>
      <c r="Q80" s="233">
        <v>1</v>
      </c>
      <c r="R80" s="205"/>
    </row>
    <row r="81" spans="1:18" s="206" customFormat="1" ht="15" customHeight="1" x14ac:dyDescent="0.25">
      <c r="A81" s="159">
        <v>590</v>
      </c>
      <c r="B81" s="64" t="s">
        <v>52</v>
      </c>
      <c r="C81" s="155" t="s">
        <v>51</v>
      </c>
      <c r="D81" s="159">
        <v>25</v>
      </c>
      <c r="E81" s="225">
        <v>0</v>
      </c>
      <c r="F81" s="159">
        <v>2.9</v>
      </c>
      <c r="G81" s="159">
        <v>22.3</v>
      </c>
      <c r="H81" s="159">
        <v>125</v>
      </c>
      <c r="I81" s="160">
        <v>0</v>
      </c>
      <c r="J81" s="227">
        <v>0</v>
      </c>
      <c r="K81" s="227">
        <v>1.05</v>
      </c>
      <c r="L81" s="160">
        <v>1.05</v>
      </c>
      <c r="M81" s="160">
        <v>8.6999999999999993</v>
      </c>
      <c r="N81" s="160">
        <v>27</v>
      </c>
      <c r="O81" s="160">
        <v>6</v>
      </c>
      <c r="P81" s="160">
        <v>0.6</v>
      </c>
      <c r="Q81" s="228">
        <v>4.37</v>
      </c>
      <c r="R81" s="205"/>
    </row>
    <row r="82" spans="1:18" s="206" customFormat="1" ht="15" customHeight="1" x14ac:dyDescent="0.25">
      <c r="A82" s="207"/>
      <c r="B82" s="207"/>
      <c r="C82" s="217"/>
      <c r="D82" s="218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8"/>
      <c r="R82" s="205"/>
    </row>
    <row r="83" spans="1:18" s="202" customFormat="1" ht="15" customHeight="1" x14ac:dyDescent="0.25">
      <c r="A83" s="187"/>
      <c r="B83" s="187"/>
      <c r="C83" s="193" t="s">
        <v>7</v>
      </c>
      <c r="D83" s="239">
        <f t="shared" ref="D83:Q83" si="9">SUM(D75:D82)</f>
        <v>592.5</v>
      </c>
      <c r="E83" s="240">
        <f t="shared" si="9"/>
        <v>16.919999999999998</v>
      </c>
      <c r="F83" s="240">
        <f t="shared" si="9"/>
        <v>11.25</v>
      </c>
      <c r="G83" s="240">
        <f t="shared" si="9"/>
        <v>93.999999999999986</v>
      </c>
      <c r="H83" s="240">
        <f>SUM(H75:H81)</f>
        <v>580.4</v>
      </c>
      <c r="I83" s="240">
        <f t="shared" si="9"/>
        <v>0.26100000000000001</v>
      </c>
      <c r="J83" s="240">
        <f t="shared" si="9"/>
        <v>19.900000000000002</v>
      </c>
      <c r="K83" s="240">
        <f t="shared" si="9"/>
        <v>1.54</v>
      </c>
      <c r="L83" s="240">
        <f t="shared" si="9"/>
        <v>2.2199999999999998</v>
      </c>
      <c r="M83" s="240">
        <f t="shared" si="9"/>
        <v>231</v>
      </c>
      <c r="N83" s="240">
        <f t="shared" si="9"/>
        <v>338.43</v>
      </c>
      <c r="O83" s="240">
        <f t="shared" si="9"/>
        <v>88.87</v>
      </c>
      <c r="P83" s="240">
        <f t="shared" si="9"/>
        <v>4.379999999999999</v>
      </c>
      <c r="Q83" s="241">
        <f t="shared" si="9"/>
        <v>74.240000000000009</v>
      </c>
      <c r="R83" s="201"/>
    </row>
    <row r="84" spans="1:18" ht="13.15" customHeight="1" x14ac:dyDescent="0.25">
      <c r="A84" s="8"/>
      <c r="B84" s="8"/>
      <c r="C84" s="21"/>
      <c r="D84" s="8"/>
      <c r="E84" s="253"/>
      <c r="F84" s="253"/>
      <c r="G84" s="253"/>
      <c r="H84" s="254"/>
      <c r="I84" s="253"/>
      <c r="J84" s="253"/>
      <c r="K84" s="253"/>
      <c r="L84" s="253"/>
      <c r="M84" s="253"/>
      <c r="N84" s="253"/>
      <c r="O84" s="253"/>
      <c r="P84" s="253"/>
      <c r="Q84" s="255"/>
      <c r="R84" s="65"/>
    </row>
    <row r="85" spans="1:18" s="33" customFormat="1" ht="13.15" customHeight="1" x14ac:dyDescent="0.25">
      <c r="A85" s="369" t="s">
        <v>80</v>
      </c>
      <c r="B85" s="370"/>
      <c r="C85" s="371"/>
      <c r="D85" s="365" t="s">
        <v>18</v>
      </c>
      <c r="E85" s="360" t="s">
        <v>3</v>
      </c>
      <c r="F85" s="360"/>
      <c r="G85" s="360"/>
      <c r="H85" s="360" t="s">
        <v>14</v>
      </c>
      <c r="I85" s="360" t="s">
        <v>12</v>
      </c>
      <c r="J85" s="360"/>
      <c r="K85" s="360"/>
      <c r="L85" s="360"/>
      <c r="M85" s="361" t="s">
        <v>13</v>
      </c>
      <c r="N85" s="362"/>
      <c r="O85" s="362"/>
      <c r="P85" s="362"/>
      <c r="Q85" s="363" t="s">
        <v>28</v>
      </c>
      <c r="R85" s="66"/>
    </row>
    <row r="86" spans="1:18" s="32" customFormat="1" ht="42.75" customHeight="1" x14ac:dyDescent="0.25">
      <c r="A86" s="372"/>
      <c r="B86" s="373"/>
      <c r="C86" s="374"/>
      <c r="D86" s="366"/>
      <c r="E86" s="139" t="s">
        <v>0</v>
      </c>
      <c r="F86" s="139" t="s">
        <v>1</v>
      </c>
      <c r="G86" s="139" t="s">
        <v>2</v>
      </c>
      <c r="H86" s="360"/>
      <c r="I86" s="139" t="s">
        <v>8</v>
      </c>
      <c r="J86" s="139" t="s">
        <v>9</v>
      </c>
      <c r="K86" s="139" t="s">
        <v>10</v>
      </c>
      <c r="L86" s="139" t="s">
        <v>11</v>
      </c>
      <c r="M86" s="139" t="s">
        <v>24</v>
      </c>
      <c r="N86" s="139" t="s">
        <v>25</v>
      </c>
      <c r="O86" s="139" t="s">
        <v>26</v>
      </c>
      <c r="P86" s="139" t="s">
        <v>27</v>
      </c>
      <c r="Q86" s="364"/>
      <c r="R86" s="67"/>
    </row>
    <row r="87" spans="1:18" s="206" customFormat="1" ht="15" customHeight="1" x14ac:dyDescent="0.25">
      <c r="A87" s="159">
        <v>107</v>
      </c>
      <c r="B87" s="64" t="s">
        <v>44</v>
      </c>
      <c r="C87" s="150" t="s">
        <v>101</v>
      </c>
      <c r="D87" s="159">
        <v>60</v>
      </c>
      <c r="E87" s="225">
        <v>0.96</v>
      </c>
      <c r="F87" s="159">
        <v>6.06</v>
      </c>
      <c r="G87" s="159">
        <v>1.8</v>
      </c>
      <c r="H87" s="225">
        <v>65.400000000000006</v>
      </c>
      <c r="I87" s="226">
        <v>1.2E-2</v>
      </c>
      <c r="J87" s="160">
        <v>11.3</v>
      </c>
      <c r="K87" s="227">
        <v>0</v>
      </c>
      <c r="L87" s="160">
        <v>2.7</v>
      </c>
      <c r="M87" s="160">
        <v>25.8</v>
      </c>
      <c r="N87" s="227">
        <v>1.2</v>
      </c>
      <c r="O87" s="227">
        <v>9</v>
      </c>
      <c r="P87" s="160">
        <v>0.36</v>
      </c>
      <c r="Q87" s="228">
        <v>7.41</v>
      </c>
      <c r="R87" s="205"/>
    </row>
    <row r="88" spans="1:18" s="190" customFormat="1" ht="15" customHeight="1" x14ac:dyDescent="0.25">
      <c r="A88" s="160">
        <v>406</v>
      </c>
      <c r="B88" s="174" t="s">
        <v>38</v>
      </c>
      <c r="C88" s="154" t="s">
        <v>53</v>
      </c>
      <c r="D88" s="269">
        <v>200</v>
      </c>
      <c r="E88" s="270">
        <v>12</v>
      </c>
      <c r="F88" s="270">
        <v>10.9</v>
      </c>
      <c r="G88" s="270">
        <v>36</v>
      </c>
      <c r="H88" s="270">
        <v>246</v>
      </c>
      <c r="I88" s="270">
        <v>0.03</v>
      </c>
      <c r="J88" s="270">
        <v>1.2</v>
      </c>
      <c r="K88" s="271">
        <v>0</v>
      </c>
      <c r="L88" s="270">
        <v>5.0999999999999996</v>
      </c>
      <c r="M88" s="270">
        <v>314</v>
      </c>
      <c r="N88" s="272">
        <v>126</v>
      </c>
      <c r="O88" s="272">
        <v>29.5</v>
      </c>
      <c r="P88" s="270">
        <v>1.2</v>
      </c>
      <c r="Q88" s="228">
        <v>32.520000000000003</v>
      </c>
      <c r="R88" s="220"/>
    </row>
    <row r="89" spans="1:18" s="206" customFormat="1" ht="15" customHeight="1" x14ac:dyDescent="0.25">
      <c r="A89" s="166">
        <v>518</v>
      </c>
      <c r="B89" s="64" t="s">
        <v>39</v>
      </c>
      <c r="C89" s="157" t="s">
        <v>47</v>
      </c>
      <c r="D89" s="160">
        <v>200</v>
      </c>
      <c r="E89" s="160">
        <v>1.4</v>
      </c>
      <c r="F89" s="160">
        <v>0.2</v>
      </c>
      <c r="G89" s="160">
        <v>0.2</v>
      </c>
      <c r="H89" s="227">
        <v>82.5</v>
      </c>
      <c r="I89" s="160">
        <v>0.04</v>
      </c>
      <c r="J89" s="160">
        <v>8</v>
      </c>
      <c r="K89" s="234">
        <v>0</v>
      </c>
      <c r="L89" s="160">
        <v>0</v>
      </c>
      <c r="M89" s="227">
        <v>40</v>
      </c>
      <c r="N89" s="160">
        <v>0</v>
      </c>
      <c r="O89" s="160">
        <v>0</v>
      </c>
      <c r="P89" s="160">
        <v>0</v>
      </c>
      <c r="Q89" s="228">
        <v>5.55</v>
      </c>
      <c r="R89" s="205"/>
    </row>
    <row r="90" spans="1:18" s="202" customFormat="1" ht="15" customHeight="1" x14ac:dyDescent="0.25">
      <c r="A90" s="160">
        <v>108</v>
      </c>
      <c r="B90" s="64" t="s">
        <v>35</v>
      </c>
      <c r="C90" s="153" t="s">
        <v>5</v>
      </c>
      <c r="D90" s="160">
        <v>37.5</v>
      </c>
      <c r="E90" s="159">
        <v>2.85</v>
      </c>
      <c r="F90" s="159">
        <v>0.3</v>
      </c>
      <c r="G90" s="164">
        <v>18.399999999999999</v>
      </c>
      <c r="H90" s="159">
        <v>88</v>
      </c>
      <c r="I90" s="160">
        <v>0.03</v>
      </c>
      <c r="J90" s="160">
        <v>0</v>
      </c>
      <c r="K90" s="234">
        <v>0.1</v>
      </c>
      <c r="L90" s="160">
        <v>0.41</v>
      </c>
      <c r="M90" s="160">
        <v>7.5</v>
      </c>
      <c r="N90" s="160">
        <v>2.4300000000000002</v>
      </c>
      <c r="O90" s="160">
        <v>4.7699999999999996</v>
      </c>
      <c r="P90" s="160">
        <v>0.3</v>
      </c>
      <c r="Q90" s="228">
        <v>1.95</v>
      </c>
      <c r="R90" s="201"/>
    </row>
    <row r="91" spans="1:18" s="206" customFormat="1" ht="15" customHeight="1" x14ac:dyDescent="0.25">
      <c r="A91" s="160">
        <v>109</v>
      </c>
      <c r="B91" s="64" t="s">
        <v>35</v>
      </c>
      <c r="C91" s="153" t="s">
        <v>4</v>
      </c>
      <c r="D91" s="160">
        <v>20</v>
      </c>
      <c r="E91" s="159">
        <v>1.32</v>
      </c>
      <c r="F91" s="159">
        <v>0.24</v>
      </c>
      <c r="G91" s="160">
        <v>6.68</v>
      </c>
      <c r="H91" s="164">
        <v>34</v>
      </c>
      <c r="I91" s="160">
        <v>0.03</v>
      </c>
      <c r="J91" s="160">
        <v>0</v>
      </c>
      <c r="K91" s="234">
        <v>0.2</v>
      </c>
      <c r="L91" s="160">
        <v>0.3</v>
      </c>
      <c r="M91" s="160">
        <v>7</v>
      </c>
      <c r="N91" s="160">
        <v>31.6</v>
      </c>
      <c r="O91" s="160">
        <v>9.4</v>
      </c>
      <c r="P91" s="160">
        <v>0.7</v>
      </c>
      <c r="Q91" s="233">
        <v>1</v>
      </c>
      <c r="R91" s="205"/>
    </row>
    <row r="92" spans="1:18" s="206" customFormat="1" ht="15" customHeight="1" x14ac:dyDescent="0.25">
      <c r="A92" s="160">
        <v>112</v>
      </c>
      <c r="B92" s="64" t="s">
        <v>45</v>
      </c>
      <c r="C92" s="153" t="s">
        <v>48</v>
      </c>
      <c r="D92" s="160">
        <v>100</v>
      </c>
      <c r="E92" s="159">
        <v>0</v>
      </c>
      <c r="F92" s="159">
        <v>0.5</v>
      </c>
      <c r="G92" s="164">
        <v>21</v>
      </c>
      <c r="H92" s="159">
        <v>69</v>
      </c>
      <c r="I92" s="160">
        <v>0.04</v>
      </c>
      <c r="J92" s="160">
        <v>10</v>
      </c>
      <c r="K92" s="234">
        <v>0</v>
      </c>
      <c r="L92" s="160">
        <v>0.4</v>
      </c>
      <c r="M92" s="227">
        <v>8</v>
      </c>
      <c r="N92" s="160">
        <v>180</v>
      </c>
      <c r="O92" s="160">
        <v>42</v>
      </c>
      <c r="P92" s="160">
        <v>0.6</v>
      </c>
      <c r="Q92" s="228">
        <v>13.02</v>
      </c>
      <c r="R92" s="205"/>
    </row>
    <row r="93" spans="1:18" s="206" customFormat="1" ht="15" customHeight="1" x14ac:dyDescent="0.25">
      <c r="A93" s="221"/>
      <c r="B93" s="221"/>
      <c r="C93" s="155"/>
      <c r="D93" s="159"/>
      <c r="E93" s="159"/>
      <c r="F93" s="159"/>
      <c r="G93" s="160"/>
      <c r="H93" s="164"/>
      <c r="I93" s="160"/>
      <c r="J93" s="227"/>
      <c r="K93" s="234"/>
      <c r="L93" s="160"/>
      <c r="M93" s="227"/>
      <c r="N93" s="160"/>
      <c r="O93" s="227"/>
      <c r="P93" s="160"/>
      <c r="Q93" s="228"/>
      <c r="R93" s="205"/>
    </row>
    <row r="94" spans="1:18" ht="13.15" customHeight="1" x14ac:dyDescent="0.25">
      <c r="A94" s="6"/>
      <c r="B94" s="6"/>
      <c r="C94" s="16"/>
      <c r="D94" s="6"/>
      <c r="E94" s="254"/>
      <c r="F94" s="254"/>
      <c r="G94" s="254"/>
      <c r="H94" s="254"/>
      <c r="I94" s="254"/>
      <c r="J94" s="254"/>
      <c r="K94" s="254"/>
      <c r="L94" s="254"/>
      <c r="M94" s="254"/>
      <c r="N94" s="254"/>
      <c r="O94" s="254"/>
      <c r="P94" s="254"/>
      <c r="Q94" s="273"/>
      <c r="R94" s="65"/>
    </row>
    <row r="95" spans="1:18" ht="13.15" customHeight="1" x14ac:dyDescent="0.25">
      <c r="A95" s="7"/>
      <c r="B95" s="7"/>
      <c r="C95" s="19" t="s">
        <v>7</v>
      </c>
      <c r="D95" s="161">
        <f>SUM(D87:D94)</f>
        <v>617.5</v>
      </c>
      <c r="E95" s="274">
        <f t="shared" ref="E95:P95" si="10">SUM(E87:E94)</f>
        <v>18.53</v>
      </c>
      <c r="F95" s="274">
        <f t="shared" si="10"/>
        <v>18.2</v>
      </c>
      <c r="G95" s="274">
        <f t="shared" si="10"/>
        <v>84.08</v>
      </c>
      <c r="H95" s="274">
        <f>SUM(H87:H93)</f>
        <v>584.9</v>
      </c>
      <c r="I95" s="274">
        <f t="shared" si="10"/>
        <v>0.182</v>
      </c>
      <c r="J95" s="274">
        <f t="shared" si="10"/>
        <v>30.5</v>
      </c>
      <c r="K95" s="274">
        <f t="shared" si="10"/>
        <v>0.30000000000000004</v>
      </c>
      <c r="L95" s="274">
        <f t="shared" si="10"/>
        <v>8.91</v>
      </c>
      <c r="M95" s="274">
        <f t="shared" si="10"/>
        <v>402.3</v>
      </c>
      <c r="N95" s="274">
        <f t="shared" si="10"/>
        <v>341.23</v>
      </c>
      <c r="O95" s="274">
        <f t="shared" si="10"/>
        <v>94.669999999999987</v>
      </c>
      <c r="P95" s="274">
        <f t="shared" si="10"/>
        <v>3.16</v>
      </c>
      <c r="Q95" s="275">
        <f>SUM(Q87:Q92)</f>
        <v>61.45</v>
      </c>
      <c r="R95" s="65"/>
    </row>
    <row r="96" spans="1:18" s="33" customFormat="1" ht="13.15" customHeight="1" x14ac:dyDescent="0.25">
      <c r="A96" s="43"/>
      <c r="B96" s="54"/>
      <c r="C96" s="44"/>
      <c r="D96" s="276"/>
      <c r="E96" s="277"/>
      <c r="F96" s="277"/>
      <c r="G96" s="277"/>
      <c r="H96" s="277"/>
      <c r="I96" s="277"/>
      <c r="J96" s="277"/>
      <c r="K96" s="277"/>
      <c r="L96" s="277"/>
      <c r="M96" s="277"/>
      <c r="N96" s="277"/>
      <c r="O96" s="277"/>
      <c r="P96" s="277"/>
      <c r="Q96" s="278"/>
      <c r="R96" s="66"/>
    </row>
    <row r="97" spans="1:18 16384:16384" s="33" customFormat="1" ht="13.15" customHeight="1" x14ac:dyDescent="0.25">
      <c r="A97" s="369" t="s">
        <v>81</v>
      </c>
      <c r="B97" s="370"/>
      <c r="C97" s="371"/>
      <c r="D97" s="365" t="s">
        <v>18</v>
      </c>
      <c r="E97" s="360" t="s">
        <v>3</v>
      </c>
      <c r="F97" s="360"/>
      <c r="G97" s="360"/>
      <c r="H97" s="360" t="s">
        <v>14</v>
      </c>
      <c r="I97" s="360" t="s">
        <v>12</v>
      </c>
      <c r="J97" s="360"/>
      <c r="K97" s="360"/>
      <c r="L97" s="360"/>
      <c r="M97" s="361" t="s">
        <v>13</v>
      </c>
      <c r="N97" s="362"/>
      <c r="O97" s="362"/>
      <c r="P97" s="362"/>
      <c r="Q97" s="363" t="s">
        <v>28</v>
      </c>
      <c r="R97" s="66"/>
    </row>
    <row r="98" spans="1:18 16384:16384" s="32" customFormat="1" ht="47.25" customHeight="1" x14ac:dyDescent="0.25">
      <c r="A98" s="372"/>
      <c r="B98" s="373"/>
      <c r="C98" s="374"/>
      <c r="D98" s="366"/>
      <c r="E98" s="139" t="s">
        <v>0</v>
      </c>
      <c r="F98" s="139" t="s">
        <v>1</v>
      </c>
      <c r="G98" s="139" t="s">
        <v>2</v>
      </c>
      <c r="H98" s="360"/>
      <c r="I98" s="139" t="s">
        <v>8</v>
      </c>
      <c r="J98" s="139" t="s">
        <v>9</v>
      </c>
      <c r="K98" s="139" t="s">
        <v>10</v>
      </c>
      <c r="L98" s="139" t="s">
        <v>11</v>
      </c>
      <c r="M98" s="139" t="s">
        <v>24</v>
      </c>
      <c r="N98" s="139" t="s">
        <v>25</v>
      </c>
      <c r="O98" s="139" t="s">
        <v>26</v>
      </c>
      <c r="P98" s="139" t="s">
        <v>27</v>
      </c>
      <c r="Q98" s="364"/>
      <c r="R98" s="67"/>
    </row>
    <row r="99" spans="1:18 16384:16384" s="206" customFormat="1" ht="15" customHeight="1" x14ac:dyDescent="0.25">
      <c r="A99" s="159">
        <v>107</v>
      </c>
      <c r="B99" s="64" t="s">
        <v>44</v>
      </c>
      <c r="C99" s="150" t="s">
        <v>93</v>
      </c>
      <c r="D99" s="159">
        <v>60</v>
      </c>
      <c r="E99" s="225">
        <v>0.48</v>
      </c>
      <c r="F99" s="159">
        <v>0.06</v>
      </c>
      <c r="G99" s="159">
        <v>1.02</v>
      </c>
      <c r="H99" s="225">
        <v>10.4</v>
      </c>
      <c r="I99" s="226">
        <v>1E-3</v>
      </c>
      <c r="J99" s="160">
        <v>3</v>
      </c>
      <c r="K99" s="227">
        <v>0</v>
      </c>
      <c r="L99" s="160">
        <v>0.06</v>
      </c>
      <c r="M99" s="160">
        <v>13.8</v>
      </c>
      <c r="N99" s="227">
        <v>14.4</v>
      </c>
      <c r="O99" s="227">
        <v>8.4</v>
      </c>
      <c r="P99" s="160">
        <v>0.36</v>
      </c>
      <c r="Q99" s="228">
        <v>7.3</v>
      </c>
      <c r="R99" s="205"/>
    </row>
    <row r="100" spans="1:18 16384:16384" s="204" customFormat="1" ht="15" customHeight="1" x14ac:dyDescent="0.25">
      <c r="A100" s="159">
        <v>381</v>
      </c>
      <c r="B100" s="174" t="s">
        <v>38</v>
      </c>
      <c r="C100" s="152" t="s">
        <v>54</v>
      </c>
      <c r="D100" s="159" t="s">
        <v>95</v>
      </c>
      <c r="E100" s="159">
        <v>12.7</v>
      </c>
      <c r="F100" s="159">
        <v>12</v>
      </c>
      <c r="G100" s="163">
        <v>14.1</v>
      </c>
      <c r="H100" s="163">
        <v>250.4</v>
      </c>
      <c r="I100" s="159">
        <v>7.0000000000000007E-2</v>
      </c>
      <c r="J100" s="163">
        <v>0.8</v>
      </c>
      <c r="K100" s="159">
        <v>3.5999999999999997E-2</v>
      </c>
      <c r="L100" s="163">
        <v>0.48</v>
      </c>
      <c r="M100" s="163">
        <v>34.1</v>
      </c>
      <c r="N100" s="163">
        <v>256</v>
      </c>
      <c r="O100" s="163">
        <v>25</v>
      </c>
      <c r="P100" s="237">
        <v>1.4</v>
      </c>
      <c r="Q100" s="228">
        <v>54.58</v>
      </c>
      <c r="R100" s="203"/>
    </row>
    <row r="101" spans="1:18 16384:16384" s="206" customFormat="1" ht="15" customHeight="1" x14ac:dyDescent="0.25">
      <c r="A101" s="159">
        <v>423</v>
      </c>
      <c r="B101" s="174" t="s">
        <v>38</v>
      </c>
      <c r="C101" s="158" t="s">
        <v>55</v>
      </c>
      <c r="D101" s="163">
        <v>150</v>
      </c>
      <c r="E101" s="230">
        <v>0</v>
      </c>
      <c r="F101" s="230">
        <v>3.6</v>
      </c>
      <c r="G101" s="230">
        <v>4.68</v>
      </c>
      <c r="H101" s="230">
        <v>75.599999999999994</v>
      </c>
      <c r="I101" s="230">
        <v>0.5</v>
      </c>
      <c r="J101" s="230">
        <v>20.399999999999999</v>
      </c>
      <c r="K101" s="279">
        <v>0.03</v>
      </c>
      <c r="L101" s="230">
        <v>0.84</v>
      </c>
      <c r="M101" s="230">
        <v>73.2</v>
      </c>
      <c r="N101" s="230">
        <v>66</v>
      </c>
      <c r="O101" s="230">
        <v>18.8</v>
      </c>
      <c r="P101" s="230">
        <v>1.2</v>
      </c>
      <c r="Q101" s="233">
        <v>12.31</v>
      </c>
      <c r="R101" s="205"/>
    </row>
    <row r="102" spans="1:18 16384:16384" s="206" customFormat="1" ht="15" customHeight="1" x14ac:dyDescent="0.25">
      <c r="A102" s="159">
        <v>494</v>
      </c>
      <c r="B102" s="174" t="s">
        <v>102</v>
      </c>
      <c r="C102" s="158" t="s">
        <v>43</v>
      </c>
      <c r="D102" s="159">
        <v>200</v>
      </c>
      <c r="E102" s="235">
        <v>0</v>
      </c>
      <c r="F102" s="235">
        <v>0</v>
      </c>
      <c r="G102" s="235">
        <v>15.2</v>
      </c>
      <c r="H102" s="235">
        <v>61</v>
      </c>
      <c r="I102" s="235">
        <v>0</v>
      </c>
      <c r="J102" s="235">
        <v>2.8</v>
      </c>
      <c r="K102" s="235">
        <v>0</v>
      </c>
      <c r="L102" s="235">
        <v>0</v>
      </c>
      <c r="M102" s="235">
        <v>14.2</v>
      </c>
      <c r="N102" s="235">
        <v>4</v>
      </c>
      <c r="O102" s="235">
        <v>2</v>
      </c>
      <c r="P102" s="235">
        <v>0.4</v>
      </c>
      <c r="Q102" s="233">
        <v>2.46</v>
      </c>
      <c r="R102" s="205"/>
    </row>
    <row r="103" spans="1:18 16384:16384" s="222" customFormat="1" ht="15" customHeight="1" x14ac:dyDescent="0.25">
      <c r="A103" s="160">
        <v>108</v>
      </c>
      <c r="B103" s="64" t="s">
        <v>35</v>
      </c>
      <c r="C103" s="158" t="s">
        <v>5</v>
      </c>
      <c r="D103" s="280">
        <v>37.5</v>
      </c>
      <c r="E103" s="159">
        <v>2.85</v>
      </c>
      <c r="F103" s="159">
        <v>0.3</v>
      </c>
      <c r="G103" s="164">
        <v>18.399999999999999</v>
      </c>
      <c r="H103" s="159">
        <v>88</v>
      </c>
      <c r="I103" s="159">
        <v>0.03</v>
      </c>
      <c r="J103" s="159">
        <v>0</v>
      </c>
      <c r="K103" s="159">
        <v>0</v>
      </c>
      <c r="L103" s="159">
        <v>0.41</v>
      </c>
      <c r="M103" s="159">
        <v>7.5</v>
      </c>
      <c r="N103" s="159">
        <v>2.4300000000000002</v>
      </c>
      <c r="O103" s="159">
        <v>4.7699999999999996</v>
      </c>
      <c r="P103" s="159">
        <v>0.3</v>
      </c>
      <c r="Q103" s="228">
        <v>1.95</v>
      </c>
      <c r="R103" s="205"/>
    </row>
    <row r="104" spans="1:18 16384:16384" s="206" customFormat="1" ht="15" customHeight="1" x14ac:dyDescent="0.25">
      <c r="A104" s="160">
        <v>109</v>
      </c>
      <c r="B104" s="64" t="s">
        <v>35</v>
      </c>
      <c r="C104" s="158" t="s">
        <v>4</v>
      </c>
      <c r="D104" s="280">
        <v>20</v>
      </c>
      <c r="E104" s="159">
        <v>1.32</v>
      </c>
      <c r="F104" s="159">
        <v>0.24</v>
      </c>
      <c r="G104" s="160">
        <v>6.68</v>
      </c>
      <c r="H104" s="164">
        <v>34</v>
      </c>
      <c r="I104" s="159">
        <v>0.03</v>
      </c>
      <c r="J104" s="159">
        <v>0</v>
      </c>
      <c r="K104" s="159">
        <v>0</v>
      </c>
      <c r="L104" s="159">
        <v>0.3</v>
      </c>
      <c r="M104" s="159">
        <v>7</v>
      </c>
      <c r="N104" s="159">
        <v>31.6</v>
      </c>
      <c r="O104" s="159">
        <v>9.4</v>
      </c>
      <c r="P104" s="159">
        <v>0.7</v>
      </c>
      <c r="Q104" s="228">
        <v>1</v>
      </c>
      <c r="R104" s="205"/>
    </row>
    <row r="105" spans="1:18 16384:16384" s="204" customFormat="1" ht="15" customHeight="1" x14ac:dyDescent="0.25">
      <c r="A105" s="218"/>
      <c r="B105" s="218"/>
      <c r="C105" s="176"/>
      <c r="D105" s="218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3"/>
      <c r="R105" s="203"/>
    </row>
    <row r="106" spans="1:18 16384:16384" s="204" customFormat="1" ht="15" customHeight="1" x14ac:dyDescent="0.25">
      <c r="A106" s="187"/>
      <c r="B106" s="187"/>
      <c r="C106" s="198" t="s">
        <v>7</v>
      </c>
      <c r="D106" s="239">
        <v>517.5</v>
      </c>
      <c r="E106" s="240">
        <f t="shared" ref="E106:P106" si="11">SUM(E100:E105)</f>
        <v>16.869999999999997</v>
      </c>
      <c r="F106" s="240">
        <f t="shared" si="11"/>
        <v>16.14</v>
      </c>
      <c r="G106" s="240">
        <f t="shared" si="11"/>
        <v>59.06</v>
      </c>
      <c r="H106" s="240">
        <f t="shared" si="11"/>
        <v>509</v>
      </c>
      <c r="I106" s="240">
        <f t="shared" si="11"/>
        <v>0.63000000000000012</v>
      </c>
      <c r="J106" s="240">
        <f t="shared" si="11"/>
        <v>24</v>
      </c>
      <c r="K106" s="240">
        <f t="shared" si="11"/>
        <v>6.6000000000000003E-2</v>
      </c>
      <c r="L106" s="240">
        <f t="shared" si="11"/>
        <v>2.0299999999999998</v>
      </c>
      <c r="M106" s="240">
        <f t="shared" si="11"/>
        <v>136</v>
      </c>
      <c r="N106" s="240">
        <f t="shared" si="11"/>
        <v>360.03000000000003</v>
      </c>
      <c r="O106" s="240">
        <f t="shared" si="11"/>
        <v>59.969999999999992</v>
      </c>
      <c r="P106" s="240">
        <f t="shared" si="11"/>
        <v>3.9999999999999991</v>
      </c>
      <c r="Q106" s="241">
        <f>SUM(Q99:Q104)</f>
        <v>79.599999999999994</v>
      </c>
      <c r="R106" s="203"/>
    </row>
    <row r="107" spans="1:18 16384:16384" ht="13.15" customHeight="1" x14ac:dyDescent="0.25">
      <c r="A107" s="40"/>
      <c r="B107" s="40"/>
      <c r="C107" s="41"/>
      <c r="D107" s="8"/>
      <c r="E107" s="253"/>
      <c r="F107" s="253"/>
      <c r="G107" s="253"/>
      <c r="H107" s="254"/>
      <c r="I107" s="253"/>
      <c r="J107" s="253"/>
      <c r="K107" s="253"/>
      <c r="L107" s="253"/>
      <c r="M107" s="253"/>
      <c r="N107" s="253"/>
      <c r="O107" s="253"/>
      <c r="P107" s="253"/>
      <c r="Q107" s="255"/>
      <c r="R107" s="65"/>
    </row>
    <row r="108" spans="1:18 16384:16384" s="33" customFormat="1" ht="13.15" customHeight="1" x14ac:dyDescent="0.25">
      <c r="A108" s="369" t="s">
        <v>82</v>
      </c>
      <c r="B108" s="370"/>
      <c r="C108" s="371"/>
      <c r="D108" s="365" t="s">
        <v>18</v>
      </c>
      <c r="E108" s="360" t="s">
        <v>3</v>
      </c>
      <c r="F108" s="360"/>
      <c r="G108" s="360"/>
      <c r="H108" s="360" t="s">
        <v>14</v>
      </c>
      <c r="I108" s="360" t="s">
        <v>12</v>
      </c>
      <c r="J108" s="360"/>
      <c r="K108" s="360"/>
      <c r="L108" s="360"/>
      <c r="M108" s="361" t="s">
        <v>13</v>
      </c>
      <c r="N108" s="362"/>
      <c r="O108" s="362"/>
      <c r="P108" s="362"/>
      <c r="Q108" s="363" t="s">
        <v>28</v>
      </c>
      <c r="R108" s="66"/>
    </row>
    <row r="109" spans="1:18 16384:16384" s="32" customFormat="1" ht="45" customHeight="1" x14ac:dyDescent="0.25">
      <c r="A109" s="372"/>
      <c r="B109" s="373"/>
      <c r="C109" s="374"/>
      <c r="D109" s="366"/>
      <c r="E109" s="139" t="s">
        <v>0</v>
      </c>
      <c r="F109" s="139" t="s">
        <v>1</v>
      </c>
      <c r="G109" s="139" t="s">
        <v>2</v>
      </c>
      <c r="H109" s="360"/>
      <c r="I109" s="139" t="s">
        <v>8</v>
      </c>
      <c r="J109" s="139" t="s">
        <v>9</v>
      </c>
      <c r="K109" s="139" t="s">
        <v>10</v>
      </c>
      <c r="L109" s="139" t="s">
        <v>11</v>
      </c>
      <c r="M109" s="139" t="s">
        <v>24</v>
      </c>
      <c r="N109" s="139" t="s">
        <v>25</v>
      </c>
      <c r="O109" s="139" t="s">
        <v>26</v>
      </c>
      <c r="P109" s="139" t="s">
        <v>27</v>
      </c>
      <c r="Q109" s="364"/>
      <c r="R109" s="67"/>
    </row>
    <row r="110" spans="1:18 16384:16384" s="395" customFormat="1" ht="15" x14ac:dyDescent="0.25">
      <c r="A110" s="393">
        <v>91</v>
      </c>
      <c r="B110" s="394" t="s">
        <v>115</v>
      </c>
      <c r="C110" s="394" t="s">
        <v>116</v>
      </c>
      <c r="D110" s="393">
        <v>60</v>
      </c>
      <c r="E110" s="393">
        <v>4.3</v>
      </c>
      <c r="F110" s="393">
        <v>1.6</v>
      </c>
      <c r="G110" s="393">
        <v>12.3</v>
      </c>
      <c r="H110" s="393">
        <v>177</v>
      </c>
      <c r="I110" s="393">
        <v>0</v>
      </c>
      <c r="J110" s="393">
        <v>0.08</v>
      </c>
      <c r="K110" s="393">
        <v>0.1</v>
      </c>
      <c r="L110" s="393">
        <v>0.42</v>
      </c>
      <c r="M110" s="393">
        <v>156</v>
      </c>
      <c r="N110" s="393">
        <v>116</v>
      </c>
      <c r="O110" s="393">
        <v>11.6</v>
      </c>
      <c r="P110" s="393">
        <v>0.41</v>
      </c>
      <c r="Q110" s="396">
        <v>22.87</v>
      </c>
    </row>
    <row r="111" spans="1:18 16384:16384" s="206" customFormat="1" ht="15" customHeight="1" x14ac:dyDescent="0.25">
      <c r="A111" s="159">
        <v>407</v>
      </c>
      <c r="B111" s="174" t="s">
        <v>38</v>
      </c>
      <c r="C111" s="155" t="s">
        <v>67</v>
      </c>
      <c r="D111" s="159">
        <v>200</v>
      </c>
      <c r="E111" s="281">
        <v>18.8</v>
      </c>
      <c r="F111" s="159">
        <v>16.399999999999999</v>
      </c>
      <c r="G111" s="159">
        <v>18.100000000000001</v>
      </c>
      <c r="H111" s="159">
        <v>283</v>
      </c>
      <c r="I111" s="159">
        <v>0.14000000000000001</v>
      </c>
      <c r="J111" s="225">
        <v>11.9</v>
      </c>
      <c r="K111" s="159">
        <v>0.02</v>
      </c>
      <c r="L111" s="159">
        <v>0.53</v>
      </c>
      <c r="M111" s="159">
        <v>28.5</v>
      </c>
      <c r="N111" s="159">
        <v>159</v>
      </c>
      <c r="O111" s="159">
        <v>44.2</v>
      </c>
      <c r="P111" s="159">
        <v>2</v>
      </c>
      <c r="Q111" s="228">
        <v>31.35</v>
      </c>
      <c r="R111" s="205"/>
      <c r="XFD111" s="206">
        <f>SUM(A111:XFC111)</f>
        <v>1220.9399999999998</v>
      </c>
    </row>
    <row r="112" spans="1:18 16384:16384" s="206" customFormat="1" ht="15" customHeight="1" x14ac:dyDescent="0.25">
      <c r="A112" s="159">
        <v>497</v>
      </c>
      <c r="B112" s="174" t="s">
        <v>103</v>
      </c>
      <c r="C112" s="155" t="s">
        <v>6</v>
      </c>
      <c r="D112" s="159">
        <v>200</v>
      </c>
      <c r="E112" s="160">
        <v>5</v>
      </c>
      <c r="F112" s="160">
        <v>4.4000000000000004</v>
      </c>
      <c r="G112" s="160">
        <v>35.200000000000003</v>
      </c>
      <c r="H112" s="160">
        <v>186</v>
      </c>
      <c r="I112" s="160">
        <v>0.06</v>
      </c>
      <c r="J112" s="227">
        <v>1.7</v>
      </c>
      <c r="K112" s="227">
        <v>0.03</v>
      </c>
      <c r="L112" s="160">
        <v>0</v>
      </c>
      <c r="M112" s="227">
        <v>163</v>
      </c>
      <c r="N112" s="160">
        <v>150</v>
      </c>
      <c r="O112" s="227">
        <v>39</v>
      </c>
      <c r="P112" s="160">
        <v>1.3</v>
      </c>
      <c r="Q112" s="228">
        <v>8.61</v>
      </c>
      <c r="R112" s="205"/>
      <c r="XFD112" s="206">
        <f>SUM(A112:XFC112)</f>
        <v>1291.2999999999997</v>
      </c>
    </row>
    <row r="113" spans="1:20 16384:16384" s="206" customFormat="1" ht="15" customHeight="1" x14ac:dyDescent="0.25">
      <c r="A113" s="159">
        <v>109</v>
      </c>
      <c r="B113" s="64" t="s">
        <v>35</v>
      </c>
      <c r="C113" s="155" t="s">
        <v>4</v>
      </c>
      <c r="D113" s="159">
        <v>20</v>
      </c>
      <c r="E113" s="159">
        <v>1.32</v>
      </c>
      <c r="F113" s="159">
        <v>0.24</v>
      </c>
      <c r="G113" s="160">
        <v>6.68</v>
      </c>
      <c r="H113" s="164">
        <v>34</v>
      </c>
      <c r="I113" s="160">
        <v>0.03</v>
      </c>
      <c r="J113" s="227">
        <v>0</v>
      </c>
      <c r="K113" s="227">
        <v>0</v>
      </c>
      <c r="L113" s="160">
        <v>0.3</v>
      </c>
      <c r="M113" s="160">
        <v>7</v>
      </c>
      <c r="N113" s="160">
        <v>31.6</v>
      </c>
      <c r="O113" s="160">
        <v>9.4</v>
      </c>
      <c r="P113" s="160">
        <v>0.7</v>
      </c>
      <c r="Q113" s="228">
        <v>1</v>
      </c>
      <c r="R113" s="205"/>
      <c r="XFD113" s="206">
        <f>SUM(A113:XFC113)</f>
        <v>221.27</v>
      </c>
    </row>
    <row r="114" spans="1:20 16384:16384" s="204" customFormat="1" ht="15" customHeight="1" x14ac:dyDescent="0.25">
      <c r="A114" s="159">
        <v>112</v>
      </c>
      <c r="B114" s="64" t="s">
        <v>35</v>
      </c>
      <c r="C114" s="155" t="s">
        <v>48</v>
      </c>
      <c r="D114" s="164">
        <v>100</v>
      </c>
      <c r="E114" s="159">
        <v>0</v>
      </c>
      <c r="F114" s="159">
        <v>0.4</v>
      </c>
      <c r="G114" s="164">
        <v>9.8000000000000007</v>
      </c>
      <c r="H114" s="159">
        <v>47</v>
      </c>
      <c r="I114" s="226">
        <v>0.03</v>
      </c>
      <c r="J114" s="244">
        <v>1</v>
      </c>
      <c r="K114" s="234">
        <v>0</v>
      </c>
      <c r="L114" s="226">
        <v>0.2</v>
      </c>
      <c r="M114" s="244">
        <v>16</v>
      </c>
      <c r="N114" s="227">
        <v>11</v>
      </c>
      <c r="O114" s="227">
        <v>9</v>
      </c>
      <c r="P114" s="160">
        <v>2</v>
      </c>
      <c r="Q114" s="228">
        <v>12.6</v>
      </c>
      <c r="R114" s="203"/>
      <c r="XFD114" s="204">
        <f>SUM(A114:XFC114)</f>
        <v>321.03000000000003</v>
      </c>
    </row>
    <row r="115" spans="1:20 16384:16384" s="204" customFormat="1" ht="15" customHeight="1" x14ac:dyDescent="0.25">
      <c r="A115" s="218"/>
      <c r="B115" s="218"/>
      <c r="C115" s="176"/>
      <c r="D115" s="218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8"/>
      <c r="R115" s="203"/>
    </row>
    <row r="116" spans="1:20 16384:16384" s="202" customFormat="1" ht="15" customHeight="1" x14ac:dyDescent="0.25">
      <c r="A116" s="187"/>
      <c r="B116" s="187"/>
      <c r="C116" s="193" t="s">
        <v>7</v>
      </c>
      <c r="D116" s="239">
        <f>SUM(D111:D115)</f>
        <v>520</v>
      </c>
      <c r="E116" s="240">
        <f>SUM(E111:E115)</f>
        <v>25.12</v>
      </c>
      <c r="F116" s="240">
        <f>SUM(F111:F115)</f>
        <v>21.439999999999994</v>
      </c>
      <c r="G116" s="240">
        <f>SUM(G111:G115)</f>
        <v>69.78</v>
      </c>
      <c r="H116" s="240">
        <f>SUM(H111:H114)</f>
        <v>550</v>
      </c>
      <c r="I116" s="240">
        <f t="shared" ref="I116:Q116" si="12">SUM(I111:I115)</f>
        <v>0.26</v>
      </c>
      <c r="J116" s="240">
        <f t="shared" si="12"/>
        <v>14.6</v>
      </c>
      <c r="K116" s="240">
        <f t="shared" si="12"/>
        <v>0.05</v>
      </c>
      <c r="L116" s="240">
        <f t="shared" si="12"/>
        <v>1.03</v>
      </c>
      <c r="M116" s="240">
        <f t="shared" si="12"/>
        <v>214.5</v>
      </c>
      <c r="N116" s="240">
        <f t="shared" si="12"/>
        <v>351.6</v>
      </c>
      <c r="O116" s="240">
        <f t="shared" si="12"/>
        <v>101.60000000000001</v>
      </c>
      <c r="P116" s="240">
        <f t="shared" si="12"/>
        <v>6</v>
      </c>
      <c r="Q116" s="241">
        <v>76.73</v>
      </c>
      <c r="R116" s="201"/>
      <c r="XFD116" s="202">
        <f>SUM(A116:XFC116)</f>
        <v>1952.7099999999996</v>
      </c>
    </row>
    <row r="117" spans="1:20 16384:16384" s="224" customFormat="1" ht="15" customHeight="1" x14ac:dyDescent="0.25">
      <c r="A117" s="207">
        <f>SUM(A111:A116)</f>
        <v>1125</v>
      </c>
      <c r="B117" s="207"/>
      <c r="C117" s="210"/>
      <c r="D117" s="28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3"/>
      <c r="R117" s="223"/>
      <c r="XFD117" s="224">
        <f>SUM(A117:XFC117)</f>
        <v>1125</v>
      </c>
    </row>
    <row r="118" spans="1:20 16384:16384" ht="13.15" customHeight="1" x14ac:dyDescent="0.25">
      <c r="A118" s="6"/>
      <c r="B118" s="6"/>
      <c r="C118" s="22"/>
      <c r="D118" s="8"/>
      <c r="E118" s="360" t="s">
        <v>3</v>
      </c>
      <c r="F118" s="360"/>
      <c r="G118" s="360"/>
      <c r="H118" s="360" t="s">
        <v>14</v>
      </c>
      <c r="I118" s="360" t="s">
        <v>12</v>
      </c>
      <c r="J118" s="360"/>
      <c r="K118" s="360"/>
      <c r="L118" s="360"/>
      <c r="M118" s="361" t="s">
        <v>13</v>
      </c>
      <c r="N118" s="362"/>
      <c r="O118" s="362"/>
      <c r="P118" s="362"/>
      <c r="Q118" s="363" t="s">
        <v>28</v>
      </c>
      <c r="R118" s="65"/>
    </row>
    <row r="119" spans="1:20 16384:16384" s="37" customFormat="1" ht="34.5" customHeight="1" x14ac:dyDescent="0.25">
      <c r="A119" s="6"/>
      <c r="B119" s="6"/>
      <c r="C119" s="14"/>
      <c r="D119" s="8"/>
      <c r="E119" s="139" t="s">
        <v>0</v>
      </c>
      <c r="F119" s="139" t="s">
        <v>1</v>
      </c>
      <c r="G119" s="139" t="s">
        <v>2</v>
      </c>
      <c r="H119" s="360"/>
      <c r="I119" s="139" t="s">
        <v>8</v>
      </c>
      <c r="J119" s="139" t="s">
        <v>9</v>
      </c>
      <c r="K119" s="139" t="s">
        <v>10</v>
      </c>
      <c r="L119" s="139" t="s">
        <v>11</v>
      </c>
      <c r="M119" s="139" t="s">
        <v>24</v>
      </c>
      <c r="N119" s="139" t="s">
        <v>25</v>
      </c>
      <c r="O119" s="139" t="s">
        <v>26</v>
      </c>
      <c r="P119" s="139" t="s">
        <v>27</v>
      </c>
      <c r="Q119" s="364"/>
      <c r="R119" s="68"/>
    </row>
    <row r="120" spans="1:20 16384:16384" ht="15" customHeight="1" x14ac:dyDescent="0.25">
      <c r="A120" s="6"/>
      <c r="B120" s="23" t="s">
        <v>16</v>
      </c>
      <c r="C120" s="71" t="s">
        <v>56</v>
      </c>
      <c r="D120" s="57">
        <v>500</v>
      </c>
      <c r="E120" s="122">
        <v>19.25</v>
      </c>
      <c r="F120" s="122">
        <v>19.75</v>
      </c>
      <c r="G120" s="122">
        <v>83.75</v>
      </c>
      <c r="H120" s="122">
        <v>587.5</v>
      </c>
      <c r="I120" s="122">
        <v>0.3</v>
      </c>
      <c r="J120" s="122">
        <v>15</v>
      </c>
      <c r="K120" s="122">
        <v>0.18</v>
      </c>
      <c r="L120" s="122">
        <v>2.5</v>
      </c>
      <c r="M120" s="122">
        <v>275</v>
      </c>
      <c r="N120" s="122">
        <v>412</v>
      </c>
      <c r="O120" s="122">
        <v>62.5</v>
      </c>
      <c r="P120" s="122">
        <v>3</v>
      </c>
      <c r="Q120" s="397">
        <f>SUM(Q16+Q27+Q38+Q49+Q60+Q71+Q83+Q95+Q106+Q116)</f>
        <v>740.00000000000011</v>
      </c>
      <c r="R120" s="72"/>
    </row>
    <row r="121" spans="1:20 16384:16384" s="37" customFormat="1" ht="13.15" customHeight="1" x14ac:dyDescent="0.25">
      <c r="A121" s="6"/>
      <c r="B121" s="6"/>
      <c r="C121" s="23"/>
      <c r="D121" s="283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5"/>
      <c r="R121" s="68"/>
    </row>
    <row r="122" spans="1:20 16384:16384" s="33" customFormat="1" ht="13.15" customHeight="1" x14ac:dyDescent="0.25">
      <c r="A122" s="8"/>
      <c r="B122" s="8"/>
      <c r="C122" s="16"/>
      <c r="D122" s="6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  <c r="Q122" s="273"/>
      <c r="R122" s="66"/>
    </row>
    <row r="123" spans="1:20 16384:16384" s="33" customFormat="1" ht="13.15" customHeight="1" x14ac:dyDescent="0.25">
      <c r="A123" s="24"/>
      <c r="B123" s="24"/>
      <c r="C123" s="167" t="s">
        <v>104</v>
      </c>
      <c r="D123" s="151">
        <v>550</v>
      </c>
      <c r="E123" s="286">
        <v>20</v>
      </c>
      <c r="F123" s="286">
        <v>18.7</v>
      </c>
      <c r="G123" s="286">
        <v>80</v>
      </c>
      <c r="H123" s="151">
        <v>560.1</v>
      </c>
      <c r="I123" s="151">
        <v>0.3</v>
      </c>
      <c r="J123" s="151">
        <v>18</v>
      </c>
      <c r="K123" s="151">
        <v>0.17</v>
      </c>
      <c r="L123" s="151">
        <v>4</v>
      </c>
      <c r="M123" s="151">
        <v>230</v>
      </c>
      <c r="N123" s="151">
        <v>343</v>
      </c>
      <c r="O123" s="151">
        <v>73</v>
      </c>
      <c r="P123" s="151">
        <v>3.6</v>
      </c>
      <c r="Q123" s="287">
        <v>74</v>
      </c>
      <c r="R123" s="66"/>
    </row>
    <row r="124" spans="1:20 16384:16384" s="33" customFormat="1" ht="13.15" customHeight="1" x14ac:dyDescent="0.25">
      <c r="A124" s="11"/>
      <c r="B124" s="11"/>
      <c r="D124" s="28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20 16384:16384" s="35" customFormat="1" ht="13.15" customHeight="1" x14ac:dyDescent="0.25">
      <c r="A125" s="38"/>
      <c r="B125" s="38"/>
      <c r="C125" s="2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20 16384:16384" ht="13.15" customHeight="1" x14ac:dyDescent="0.25"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5"/>
      <c r="S126" s="65"/>
      <c r="T126" s="65"/>
    </row>
    <row r="127" spans="1:20 16384:16384" ht="13.15" customHeight="1" x14ac:dyDescent="0.25"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5"/>
      <c r="S127" s="65"/>
      <c r="T127" s="65"/>
    </row>
    <row r="128" spans="1:20 16384:16384" ht="13.15" customHeight="1" x14ac:dyDescent="0.25"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5"/>
      <c r="S128" s="65"/>
      <c r="T128" s="65"/>
    </row>
    <row r="129" spans="3:21" ht="13.15" customHeight="1" x14ac:dyDescent="0.25"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5"/>
      <c r="S129" s="65"/>
      <c r="T129" s="65"/>
    </row>
    <row r="130" spans="3:21" ht="13.15" customHeight="1" x14ac:dyDescent="0.25"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5"/>
      <c r="S130" s="65"/>
      <c r="T130" s="65"/>
    </row>
    <row r="131" spans="3:21" ht="13.15" customHeight="1" x14ac:dyDescent="0.25"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5"/>
      <c r="S131" s="65"/>
      <c r="T131" s="65"/>
    </row>
    <row r="132" spans="3:21" ht="13.15" customHeight="1" x14ac:dyDescent="0.25"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5"/>
      <c r="S132" s="65"/>
      <c r="T132" s="65"/>
      <c r="U132" s="65"/>
    </row>
    <row r="133" spans="3:21" ht="13.15" customHeight="1" x14ac:dyDescent="0.25"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5"/>
      <c r="S133" s="65"/>
      <c r="T133" s="65"/>
    </row>
    <row r="134" spans="3:21" ht="13.15" customHeight="1" x14ac:dyDescent="0.25">
      <c r="C134" s="68"/>
      <c r="D134" s="128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30"/>
      <c r="R134" s="65"/>
      <c r="S134" s="65"/>
      <c r="T134" s="65"/>
    </row>
    <row r="135" spans="3:21" ht="13.15" customHeight="1" x14ac:dyDescent="0.25"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5"/>
      <c r="S135" s="65"/>
      <c r="T135" s="65"/>
    </row>
    <row r="136" spans="3:21" ht="13.15" customHeight="1" x14ac:dyDescent="0.25"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5"/>
      <c r="S136" s="65"/>
      <c r="T136" s="65"/>
    </row>
    <row r="137" spans="3:21" ht="13.15" customHeight="1" x14ac:dyDescent="0.25"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5"/>
      <c r="S137" s="65"/>
      <c r="T137" s="65"/>
    </row>
    <row r="138" spans="3:21" ht="13.15" customHeight="1" x14ac:dyDescent="0.25">
      <c r="C138" s="68"/>
      <c r="D138" s="6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5"/>
      <c r="S138" s="65"/>
      <c r="T138" s="65"/>
    </row>
    <row r="139" spans="3:21" ht="13.15" customHeight="1" x14ac:dyDescent="0.25"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5"/>
      <c r="S139" s="65"/>
      <c r="T139" s="65"/>
    </row>
  </sheetData>
  <mergeCells count="86">
    <mergeCell ref="M108:P108"/>
    <mergeCell ref="Q108:Q109"/>
    <mergeCell ref="I118:L118"/>
    <mergeCell ref="M118:P118"/>
    <mergeCell ref="Q118:Q119"/>
    <mergeCell ref="I108:L108"/>
    <mergeCell ref="I73:L73"/>
    <mergeCell ref="M73:P73"/>
    <mergeCell ref="Q73:Q74"/>
    <mergeCell ref="I85:L85"/>
    <mergeCell ref="M85:P85"/>
    <mergeCell ref="Q85:Q86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E51:G51"/>
    <mergeCell ref="H51:H52"/>
    <mergeCell ref="D62:D63"/>
    <mergeCell ref="E62:G62"/>
    <mergeCell ref="H62:H63"/>
    <mergeCell ref="I51:L51"/>
    <mergeCell ref="M51:P51"/>
    <mergeCell ref="Q51:Q52"/>
    <mergeCell ref="I62:L62"/>
    <mergeCell ref="M62:P62"/>
    <mergeCell ref="Q62:Q63"/>
    <mergeCell ref="E97:G97"/>
    <mergeCell ref="H97:H98"/>
    <mergeCell ref="I97:L97"/>
    <mergeCell ref="M97:P97"/>
    <mergeCell ref="Q97:Q98"/>
    <mergeCell ref="A1:C1"/>
    <mergeCell ref="L1:Q1"/>
    <mergeCell ref="L2:Q2"/>
    <mergeCell ref="L3:Q3"/>
    <mergeCell ref="A7:Q7"/>
    <mergeCell ref="L4:Q4"/>
    <mergeCell ref="A5:C5"/>
    <mergeCell ref="L5:Q5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4"/>
  <sheetViews>
    <sheetView tabSelected="1" topLeftCell="L1" zoomScale="90" zoomScaleNormal="90" workbookViewId="0">
      <pane ySplit="1" topLeftCell="A2" activePane="bottomLeft" state="frozen"/>
      <selection pane="bottomLeft" activeCell="O44" sqref="O44:AB44"/>
    </sheetView>
  </sheetViews>
  <sheetFormatPr defaultColWidth="4.28515625" defaultRowHeight="13.15" customHeight="1" x14ac:dyDescent="0.2"/>
  <cols>
    <col min="1" max="1" width="6.42578125" style="8" customWidth="1"/>
    <col min="2" max="2" width="36.42578125" style="3" customWidth="1"/>
    <col min="3" max="3" width="7.42578125" style="15" customWidth="1"/>
    <col min="4" max="4" width="6.42578125" style="3" customWidth="1"/>
    <col min="5" max="5" width="6.28515625" style="3" customWidth="1"/>
    <col min="6" max="7" width="7" style="3" customWidth="1"/>
    <col min="8" max="10" width="6" style="3" customWidth="1"/>
    <col min="11" max="11" width="6.140625" style="3" customWidth="1"/>
    <col min="12" max="12" width="6.42578125" style="3" customWidth="1"/>
    <col min="13" max="13" width="10" style="3" customWidth="1"/>
    <col min="14" max="14" width="33" style="3" customWidth="1"/>
    <col min="15" max="15" width="7" style="3" customWidth="1"/>
    <col min="16" max="16" width="7.5703125" style="3" customWidth="1"/>
    <col min="17" max="17" width="6.28515625" style="3" customWidth="1"/>
    <col min="18" max="20" width="7.7109375" style="3" customWidth="1"/>
    <col min="21" max="21" width="7" style="3" customWidth="1"/>
    <col min="22" max="22" width="5.85546875" style="3" customWidth="1"/>
    <col min="23" max="23" width="6.28515625" style="3" customWidth="1"/>
    <col min="24" max="25" width="7.42578125" style="3" customWidth="1"/>
    <col min="26" max="26" width="7.5703125" style="3" customWidth="1"/>
    <col min="27" max="27" width="6.7109375" style="3" customWidth="1"/>
    <col min="28" max="28" width="7.42578125" style="3" customWidth="1"/>
    <col min="29" max="29" width="6.5703125" style="3" customWidth="1"/>
    <col min="30" max="30" width="6.28515625" style="3" customWidth="1"/>
    <col min="31" max="31" width="7.28515625" style="3" customWidth="1"/>
    <col min="32" max="32" width="6.140625" style="3" customWidth="1"/>
    <col min="33" max="33" width="6.140625" style="4" bestFit="1" customWidth="1"/>
    <col min="34" max="36" width="4.28515625" style="12"/>
    <col min="37" max="37" width="3.7109375" style="12" customWidth="1"/>
    <col min="38" max="38" width="5.28515625" style="12" customWidth="1"/>
    <col min="39" max="151" width="4.28515625" style="12"/>
    <col min="152" max="16384" width="4.28515625" style="4"/>
  </cols>
  <sheetData>
    <row r="1" spans="1:151 16384:16384" s="76" customFormat="1" ht="41.45" customHeight="1" x14ac:dyDescent="0.2">
      <c r="A1" s="75"/>
      <c r="C1" s="77"/>
      <c r="D1" s="78"/>
      <c r="E1" s="78"/>
      <c r="F1" s="78"/>
      <c r="G1" s="78"/>
      <c r="H1" s="78"/>
      <c r="I1" s="78"/>
      <c r="J1" s="78"/>
      <c r="K1" s="78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</row>
    <row r="2" spans="1:151 16384:16384" s="80" customFormat="1" ht="15" customHeight="1" x14ac:dyDescent="0.25">
      <c r="A2" s="79"/>
      <c r="C2" s="81"/>
      <c r="D2" s="82"/>
      <c r="E2" s="82"/>
      <c r="F2" s="82"/>
      <c r="G2" s="82"/>
      <c r="H2" s="82"/>
      <c r="I2" s="82"/>
      <c r="J2" s="82"/>
      <c r="K2" s="82"/>
      <c r="L2" s="355" t="s">
        <v>20</v>
      </c>
      <c r="M2" s="355"/>
      <c r="N2" s="355"/>
      <c r="O2" s="49"/>
      <c r="P2" s="50"/>
      <c r="Q2" s="50"/>
      <c r="R2" s="50"/>
      <c r="S2" s="56"/>
      <c r="T2" s="56"/>
      <c r="U2" s="56"/>
      <c r="V2" s="56"/>
      <c r="W2" s="355" t="s">
        <v>23</v>
      </c>
      <c r="X2" s="355"/>
      <c r="Y2" s="355"/>
      <c r="Z2" s="355"/>
      <c r="AA2" s="355"/>
      <c r="AB2" s="355"/>
      <c r="AC2" s="140"/>
      <c r="AD2" s="140"/>
      <c r="AE2" s="140"/>
      <c r="AF2" s="140"/>
      <c r="AG2" s="141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</row>
    <row r="3" spans="1:151 16384:16384" s="84" customFormat="1" ht="15" customHeight="1" x14ac:dyDescent="0.25">
      <c r="A3" s="388"/>
      <c r="B3" s="388"/>
      <c r="C3" s="83"/>
      <c r="L3" s="378" t="s">
        <v>21</v>
      </c>
      <c r="M3" s="378"/>
      <c r="N3" s="378"/>
      <c r="O3" s="378"/>
      <c r="P3" s="378"/>
      <c r="Q3" s="50"/>
      <c r="R3" s="50"/>
      <c r="S3" s="56"/>
      <c r="T3" s="56"/>
      <c r="U3" s="56"/>
      <c r="V3" s="56"/>
      <c r="W3" s="356" t="s">
        <v>22</v>
      </c>
      <c r="X3" s="356"/>
      <c r="Y3" s="356"/>
      <c r="Z3" s="356"/>
      <c r="AA3" s="356"/>
      <c r="AB3" s="356"/>
      <c r="AC3" s="142"/>
      <c r="AD3" s="142"/>
      <c r="AE3" s="142"/>
      <c r="AF3" s="142"/>
      <c r="AG3" s="143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</row>
    <row r="4" spans="1:151 16384:16384" s="9" customFormat="1" ht="15" customHeight="1" x14ac:dyDescent="0.25">
      <c r="A4" s="85"/>
      <c r="B4" s="86"/>
      <c r="C4" s="25"/>
      <c r="L4" s="356" t="s">
        <v>29</v>
      </c>
      <c r="M4" s="356"/>
      <c r="N4" s="356"/>
      <c r="O4" s="356"/>
      <c r="P4" s="356"/>
      <c r="Q4" s="50"/>
      <c r="R4" s="50"/>
      <c r="S4" s="56"/>
      <c r="T4" s="56"/>
      <c r="U4" s="56"/>
      <c r="V4" s="56"/>
      <c r="W4" s="356" t="s">
        <v>19</v>
      </c>
      <c r="X4" s="356"/>
      <c r="Y4" s="356"/>
      <c r="Z4" s="356"/>
      <c r="AA4" s="356"/>
      <c r="AB4" s="356"/>
      <c r="AC4" s="143"/>
      <c r="AD4" s="143"/>
      <c r="AE4" s="143"/>
      <c r="AF4" s="143"/>
      <c r="AG4" s="143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</row>
    <row r="5" spans="1:151 16384:16384" s="12" customFormat="1" ht="15" customHeight="1" x14ac:dyDescent="0.25">
      <c r="A5" s="85"/>
      <c r="B5" s="86"/>
      <c r="C5" s="25"/>
      <c r="D5" s="87"/>
      <c r="E5" s="87"/>
      <c r="F5" s="87"/>
      <c r="G5" s="87"/>
      <c r="H5" s="87"/>
      <c r="I5" s="87"/>
      <c r="J5" s="87"/>
      <c r="K5" s="87"/>
      <c r="L5" s="356" t="s">
        <v>84</v>
      </c>
      <c r="M5" s="356"/>
      <c r="N5" s="356"/>
      <c r="O5" s="356"/>
      <c r="P5" s="356"/>
      <c r="Q5" s="50"/>
      <c r="R5" s="50"/>
      <c r="S5" s="56"/>
      <c r="T5" s="56"/>
      <c r="U5" s="56"/>
      <c r="V5" s="56"/>
      <c r="W5" s="356" t="s">
        <v>83</v>
      </c>
      <c r="X5" s="356"/>
      <c r="Y5" s="356"/>
      <c r="Z5" s="356"/>
      <c r="AA5" s="356"/>
      <c r="AB5" s="356"/>
      <c r="AC5" s="145"/>
      <c r="AD5" s="145"/>
      <c r="AE5" s="145"/>
      <c r="AF5" s="145"/>
      <c r="AG5" s="143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</row>
    <row r="6" spans="1:151 16384:16384" s="12" customFormat="1" ht="15" customHeight="1" x14ac:dyDescent="0.25">
      <c r="A6" s="85"/>
      <c r="B6" s="86"/>
      <c r="C6" s="25"/>
      <c r="D6" s="87"/>
      <c r="E6" s="87"/>
      <c r="F6" s="87"/>
      <c r="G6" s="87"/>
      <c r="H6" s="87"/>
      <c r="I6" s="87"/>
      <c r="J6" s="87"/>
      <c r="K6" s="87"/>
      <c r="L6" s="356"/>
      <c r="M6" s="356"/>
      <c r="N6" s="356"/>
      <c r="O6" s="49"/>
      <c r="P6" s="50"/>
      <c r="Q6" s="50"/>
      <c r="R6" s="50"/>
      <c r="S6" s="56"/>
      <c r="T6" s="56"/>
      <c r="U6" s="56"/>
      <c r="V6" s="56"/>
      <c r="W6" s="359"/>
      <c r="X6" s="359"/>
      <c r="Y6" s="359"/>
      <c r="Z6" s="359"/>
      <c r="AA6" s="359"/>
      <c r="AB6" s="359"/>
      <c r="AC6" s="145"/>
      <c r="AD6" s="145"/>
      <c r="AE6" s="145"/>
      <c r="AF6" s="145"/>
      <c r="AG6" s="143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</row>
    <row r="7" spans="1:151 16384:16384" s="12" customFormat="1" ht="15" customHeight="1" x14ac:dyDescent="0.25">
      <c r="A7" s="85"/>
      <c r="B7" s="86"/>
      <c r="C7" s="25"/>
      <c r="D7" s="87"/>
      <c r="E7" s="87"/>
      <c r="F7" s="87"/>
      <c r="G7" s="87"/>
      <c r="H7" s="87"/>
      <c r="I7" s="87"/>
      <c r="J7" s="87"/>
      <c r="K7" s="87"/>
      <c r="L7" s="55"/>
      <c r="M7" s="55"/>
      <c r="N7" s="55"/>
      <c r="O7" s="49"/>
      <c r="P7" s="50"/>
      <c r="Q7" s="50"/>
      <c r="R7" s="50"/>
      <c r="S7" s="56"/>
      <c r="T7" s="56"/>
      <c r="U7" s="56"/>
      <c r="V7" s="56"/>
      <c r="W7" s="39"/>
      <c r="X7" s="39"/>
      <c r="Y7" s="39"/>
      <c r="Z7" s="39"/>
      <c r="AA7" s="39"/>
      <c r="AB7" s="39"/>
      <c r="AC7" s="145"/>
      <c r="AD7" s="145"/>
      <c r="AE7" s="145"/>
      <c r="AF7" s="145"/>
      <c r="AG7" s="143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</row>
    <row r="8" spans="1:151 16384:16384" s="9" customFormat="1" ht="15" customHeight="1" x14ac:dyDescent="0.2">
      <c r="A8" s="85"/>
      <c r="B8" s="86"/>
      <c r="C8" s="25"/>
      <c r="D8" s="87"/>
      <c r="L8" s="387" t="s">
        <v>85</v>
      </c>
      <c r="M8" s="387"/>
      <c r="N8" s="387"/>
      <c r="O8" s="387"/>
      <c r="P8" s="387"/>
      <c r="Q8" s="387"/>
      <c r="R8" s="387"/>
      <c r="S8" s="387"/>
      <c r="T8" s="387"/>
      <c r="U8" s="387"/>
      <c r="V8" s="387"/>
      <c r="W8" s="387"/>
      <c r="X8" s="387"/>
      <c r="Y8" s="387"/>
      <c r="Z8" s="387"/>
      <c r="AA8" s="387"/>
      <c r="AB8" s="387"/>
      <c r="AC8" s="143"/>
      <c r="AD8" s="143"/>
      <c r="AE8" s="143"/>
      <c r="AF8" s="143"/>
      <c r="AG8" s="143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</row>
    <row r="9" spans="1:151 16384:16384" s="87" customFormat="1" ht="15" customHeight="1" x14ac:dyDescent="0.2">
      <c r="A9" s="85"/>
      <c r="B9" s="86"/>
      <c r="C9" s="25"/>
      <c r="L9" s="383" t="s">
        <v>86</v>
      </c>
      <c r="M9" s="383"/>
      <c r="N9" s="383"/>
      <c r="O9" s="385" t="s">
        <v>18</v>
      </c>
      <c r="P9" s="360" t="s">
        <v>3</v>
      </c>
      <c r="Q9" s="360"/>
      <c r="R9" s="360"/>
      <c r="S9" s="360" t="s">
        <v>14</v>
      </c>
      <c r="T9" s="360" t="s">
        <v>12</v>
      </c>
      <c r="U9" s="360"/>
      <c r="V9" s="360"/>
      <c r="W9" s="360"/>
      <c r="X9" s="360" t="s">
        <v>13</v>
      </c>
      <c r="Y9" s="360"/>
      <c r="Z9" s="360"/>
      <c r="AA9" s="360"/>
      <c r="AB9" s="386" t="s">
        <v>28</v>
      </c>
      <c r="AC9" s="145"/>
      <c r="AD9" s="145"/>
      <c r="AE9" s="145"/>
      <c r="AF9" s="143"/>
      <c r="AG9" s="145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</row>
    <row r="10" spans="1:151 16384:16384" s="12" customFormat="1" ht="42" customHeight="1" x14ac:dyDescent="0.2">
      <c r="A10" s="88"/>
      <c r="B10" s="9"/>
      <c r="C10" s="89"/>
      <c r="D10" s="87"/>
      <c r="E10" s="87"/>
      <c r="F10" s="87"/>
      <c r="G10" s="87"/>
      <c r="H10" s="87"/>
      <c r="I10" s="87"/>
      <c r="J10" s="87"/>
      <c r="K10" s="87"/>
      <c r="L10" s="383"/>
      <c r="M10" s="383"/>
      <c r="N10" s="383"/>
      <c r="O10" s="385"/>
      <c r="P10" s="137" t="s">
        <v>0</v>
      </c>
      <c r="Q10" s="137" t="s">
        <v>1</v>
      </c>
      <c r="R10" s="137" t="s">
        <v>2</v>
      </c>
      <c r="S10" s="360"/>
      <c r="T10" s="137" t="s">
        <v>8</v>
      </c>
      <c r="U10" s="137" t="s">
        <v>9</v>
      </c>
      <c r="V10" s="137" t="s">
        <v>10</v>
      </c>
      <c r="W10" s="137" t="s">
        <v>11</v>
      </c>
      <c r="X10" s="137" t="s">
        <v>24</v>
      </c>
      <c r="Y10" s="137" t="s">
        <v>25</v>
      </c>
      <c r="Z10" s="137" t="s">
        <v>26</v>
      </c>
      <c r="AA10" s="137" t="s">
        <v>27</v>
      </c>
      <c r="AB10" s="386"/>
      <c r="AC10" s="145"/>
      <c r="AD10" s="145"/>
      <c r="AE10" s="145"/>
      <c r="AF10" s="145"/>
      <c r="AG10" s="143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</row>
    <row r="11" spans="1:151 16384:16384" s="91" customFormat="1" ht="15" customHeight="1" x14ac:dyDescent="0.25">
      <c r="A11" s="92"/>
      <c r="B11" s="93"/>
      <c r="C11" s="25"/>
      <c r="D11" s="9"/>
      <c r="E11" s="9"/>
      <c r="F11" s="9"/>
      <c r="G11" s="9"/>
      <c r="H11" s="9"/>
      <c r="I11" s="9"/>
      <c r="J11" s="9"/>
      <c r="K11" s="9"/>
      <c r="L11" s="159">
        <v>107</v>
      </c>
      <c r="M11" s="60" t="s">
        <v>44</v>
      </c>
      <c r="N11" s="173" t="s">
        <v>89</v>
      </c>
      <c r="O11" s="168">
        <v>60</v>
      </c>
      <c r="P11" s="289">
        <v>0.6</v>
      </c>
      <c r="Q11" s="168">
        <v>6.0000000000000001E-3</v>
      </c>
      <c r="R11" s="168">
        <v>2.1</v>
      </c>
      <c r="S11" s="289">
        <v>16</v>
      </c>
      <c r="T11" s="290">
        <v>6.0000000000000001E-3</v>
      </c>
      <c r="U11" s="171">
        <v>9</v>
      </c>
      <c r="V11" s="291">
        <v>0</v>
      </c>
      <c r="W11" s="171">
        <v>0.42</v>
      </c>
      <c r="X11" s="171">
        <v>6</v>
      </c>
      <c r="Y11" s="291">
        <v>21</v>
      </c>
      <c r="Z11" s="291">
        <v>9</v>
      </c>
      <c r="AA11" s="171">
        <v>0.48</v>
      </c>
      <c r="AB11" s="292">
        <v>7.1</v>
      </c>
      <c r="AC11" s="143"/>
      <c r="AD11" s="143"/>
      <c r="AE11" s="143"/>
      <c r="AF11" s="143"/>
      <c r="AG11" s="143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7"/>
      <c r="BB11" s="1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XFD11" s="91">
        <f t="shared" ref="XFD11:XFD17" si="0">SUM(L11:XFC11)</f>
        <v>238.71199999999996</v>
      </c>
    </row>
    <row r="12" spans="1:151 16384:16384" s="91" customFormat="1" ht="15" customHeight="1" x14ac:dyDescent="0.25">
      <c r="A12" s="92"/>
      <c r="B12" s="93"/>
      <c r="C12" s="25"/>
      <c r="D12" s="9"/>
      <c r="E12" s="9"/>
      <c r="F12" s="9"/>
      <c r="G12" s="9"/>
      <c r="H12" s="9"/>
      <c r="I12" s="9"/>
      <c r="J12" s="9"/>
      <c r="K12" s="9"/>
      <c r="L12" s="159">
        <v>302</v>
      </c>
      <c r="M12" s="60" t="s">
        <v>33</v>
      </c>
      <c r="N12" s="169" t="s">
        <v>105</v>
      </c>
      <c r="O12" s="168">
        <v>250</v>
      </c>
      <c r="P12" s="293">
        <v>2.7</v>
      </c>
      <c r="Q12" s="293">
        <v>2.85</v>
      </c>
      <c r="R12" s="293">
        <v>19.899999999999999</v>
      </c>
      <c r="S12" s="293">
        <v>121.2</v>
      </c>
      <c r="T12" s="294">
        <v>0.1</v>
      </c>
      <c r="U12" s="295">
        <v>8.1999999999999993</v>
      </c>
      <c r="V12" s="295">
        <v>0</v>
      </c>
      <c r="W12" s="295">
        <v>1.37</v>
      </c>
      <c r="X12" s="295">
        <v>15.2</v>
      </c>
      <c r="Y12" s="295">
        <v>63.5</v>
      </c>
      <c r="Z12" s="295">
        <v>24</v>
      </c>
      <c r="AA12" s="295">
        <v>0.92</v>
      </c>
      <c r="AB12" s="292">
        <v>6.71</v>
      </c>
      <c r="AC12" s="143"/>
      <c r="AD12" s="143"/>
      <c r="AE12" s="143"/>
      <c r="AF12" s="143"/>
      <c r="AG12" s="143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7"/>
      <c r="BB12" s="1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XFD12" s="91">
        <f t="shared" si="0"/>
        <v>818.6500000000002</v>
      </c>
    </row>
    <row r="13" spans="1:151 16384:16384" s="94" customFormat="1" ht="15" customHeight="1" x14ac:dyDescent="0.25">
      <c r="A13" s="92"/>
      <c r="B13" s="93"/>
      <c r="C13" s="25"/>
      <c r="D13" s="9"/>
      <c r="E13" s="9"/>
      <c r="F13" s="9"/>
      <c r="G13" s="9"/>
      <c r="H13" s="9"/>
      <c r="I13" s="9"/>
      <c r="J13" s="9"/>
      <c r="K13" s="9"/>
      <c r="L13" s="160">
        <v>497</v>
      </c>
      <c r="M13" s="60" t="s">
        <v>33</v>
      </c>
      <c r="N13" s="170" t="s">
        <v>30</v>
      </c>
      <c r="O13" s="296">
        <v>150</v>
      </c>
      <c r="P13" s="297">
        <v>12.9</v>
      </c>
      <c r="Q13" s="297">
        <v>20</v>
      </c>
      <c r="R13" s="297">
        <v>3.4</v>
      </c>
      <c r="S13" s="298">
        <v>243</v>
      </c>
      <c r="T13" s="298">
        <v>0.08</v>
      </c>
      <c r="U13" s="299">
        <v>0.04</v>
      </c>
      <c r="V13" s="300">
        <v>0.3</v>
      </c>
      <c r="W13" s="298">
        <v>0.7</v>
      </c>
      <c r="X13" s="298">
        <v>121</v>
      </c>
      <c r="Y13" s="298">
        <v>230</v>
      </c>
      <c r="Z13" s="298">
        <v>18.3</v>
      </c>
      <c r="AA13" s="298">
        <v>2.2999999999999998</v>
      </c>
      <c r="AB13" s="301">
        <v>29.54</v>
      </c>
      <c r="AC13" s="143"/>
      <c r="AD13" s="143"/>
      <c r="AE13" s="143"/>
      <c r="AF13" s="143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7"/>
      <c r="BB13" s="1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XFD13" s="94">
        <f t="shared" si="0"/>
        <v>1328.56</v>
      </c>
    </row>
    <row r="14" spans="1:151 16384:16384" s="94" customFormat="1" ht="15" customHeight="1" x14ac:dyDescent="0.25">
      <c r="A14" s="92"/>
      <c r="B14" s="93"/>
      <c r="C14" s="25"/>
      <c r="D14" s="9"/>
      <c r="E14" s="9"/>
      <c r="F14" s="9"/>
      <c r="G14" s="9"/>
      <c r="H14" s="9"/>
      <c r="I14" s="9"/>
      <c r="J14" s="9"/>
      <c r="K14" s="9"/>
      <c r="L14" s="159">
        <v>108</v>
      </c>
      <c r="M14" s="60" t="s">
        <v>33</v>
      </c>
      <c r="N14" s="170" t="s">
        <v>57</v>
      </c>
      <c r="O14" s="302">
        <v>90</v>
      </c>
      <c r="P14" s="303">
        <v>21.1</v>
      </c>
      <c r="Q14" s="303">
        <v>14.6</v>
      </c>
      <c r="R14" s="303">
        <v>0.45</v>
      </c>
      <c r="S14" s="303">
        <v>219</v>
      </c>
      <c r="T14" s="303">
        <v>0.04</v>
      </c>
      <c r="U14" s="303">
        <v>4.2300000000000004</v>
      </c>
      <c r="V14" s="303">
        <v>0.02</v>
      </c>
      <c r="W14" s="304">
        <v>0.5</v>
      </c>
      <c r="X14" s="304">
        <v>32</v>
      </c>
      <c r="Y14" s="304">
        <v>141</v>
      </c>
      <c r="Z14" s="304">
        <v>20.399999999999999</v>
      </c>
      <c r="AA14" s="304">
        <v>1.35</v>
      </c>
      <c r="AB14" s="301">
        <v>24.62</v>
      </c>
      <c r="AC14" s="143"/>
      <c r="AD14" s="143"/>
      <c r="AE14" s="143"/>
      <c r="AF14" s="143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7"/>
      <c r="BB14" s="1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XFD14" s="94">
        <f t="shared" si="0"/>
        <v>677.31000000000006</v>
      </c>
    </row>
    <row r="15" spans="1:151 16384:16384" s="84" customFormat="1" ht="15" customHeight="1" x14ac:dyDescent="0.25">
      <c r="A15" s="379"/>
      <c r="B15" s="379"/>
      <c r="C15" s="25"/>
      <c r="D15" s="9"/>
      <c r="E15" s="9"/>
      <c r="F15" s="9"/>
      <c r="G15" s="9"/>
      <c r="H15" s="9"/>
      <c r="I15" s="9"/>
      <c r="J15" s="9"/>
      <c r="K15" s="9"/>
      <c r="L15" s="159">
        <v>112</v>
      </c>
      <c r="M15" s="115" t="s">
        <v>59</v>
      </c>
      <c r="N15" s="172" t="s">
        <v>58</v>
      </c>
      <c r="O15" s="171">
        <v>200</v>
      </c>
      <c r="P15" s="295">
        <v>0.5</v>
      </c>
      <c r="Q15" s="295">
        <v>0</v>
      </c>
      <c r="R15" s="295">
        <v>27</v>
      </c>
      <c r="S15" s="295">
        <v>110</v>
      </c>
      <c r="T15" s="295">
        <v>0.01</v>
      </c>
      <c r="U15" s="295">
        <v>0.5</v>
      </c>
      <c r="V15" s="295">
        <v>0</v>
      </c>
      <c r="W15" s="295">
        <v>0</v>
      </c>
      <c r="X15" s="295">
        <v>28</v>
      </c>
      <c r="Y15" s="295">
        <v>19</v>
      </c>
      <c r="Z15" s="295">
        <v>7</v>
      </c>
      <c r="AA15" s="295">
        <v>1.3</v>
      </c>
      <c r="AB15" s="292">
        <v>3.84</v>
      </c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4"/>
      <c r="BB15" s="144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XFD15" s="84">
        <f t="shared" si="0"/>
        <v>509.15</v>
      </c>
    </row>
    <row r="16" spans="1:151 16384:16384" s="87" customFormat="1" ht="15" customHeight="1" x14ac:dyDescent="0.25">
      <c r="A16" s="10"/>
      <c r="B16" s="9"/>
      <c r="C16" s="25"/>
      <c r="D16" s="9"/>
      <c r="E16" s="9"/>
      <c r="F16" s="9"/>
      <c r="G16" s="9"/>
      <c r="H16" s="9"/>
      <c r="I16" s="9"/>
      <c r="J16" s="9"/>
      <c r="K16" s="9"/>
      <c r="L16" s="57">
        <v>108</v>
      </c>
      <c r="M16" s="60" t="s">
        <v>35</v>
      </c>
      <c r="N16" s="170" t="s">
        <v>5</v>
      </c>
      <c r="O16" s="168">
        <v>52.5</v>
      </c>
      <c r="P16" s="293">
        <v>4</v>
      </c>
      <c r="Q16" s="293">
        <v>0.42</v>
      </c>
      <c r="R16" s="293">
        <v>25.8</v>
      </c>
      <c r="S16" s="293">
        <v>123.3</v>
      </c>
      <c r="T16" s="293">
        <v>0.05</v>
      </c>
      <c r="U16" s="293">
        <v>0</v>
      </c>
      <c r="V16" s="293">
        <v>0</v>
      </c>
      <c r="W16" s="293">
        <v>0.56999999999999995</v>
      </c>
      <c r="X16" s="293">
        <v>10.5</v>
      </c>
      <c r="Y16" s="293">
        <v>34</v>
      </c>
      <c r="Z16" s="293">
        <v>7.35</v>
      </c>
      <c r="AA16" s="293">
        <v>0.6</v>
      </c>
      <c r="AB16" s="301">
        <v>2.73</v>
      </c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4"/>
      <c r="BB16" s="144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XFD16" s="87">
        <f t="shared" si="0"/>
        <v>369.82000000000005</v>
      </c>
    </row>
    <row r="17" spans="1:151 16384:16384" s="12" customFormat="1" ht="15" customHeight="1" x14ac:dyDescent="0.25">
      <c r="A17" s="10"/>
      <c r="B17" s="9"/>
      <c r="C17" s="25"/>
      <c r="D17" s="9"/>
      <c r="E17" s="9"/>
      <c r="F17" s="9"/>
      <c r="G17" s="9"/>
      <c r="H17" s="9"/>
      <c r="I17" s="9"/>
      <c r="J17" s="9"/>
      <c r="K17" s="9"/>
      <c r="L17" s="57">
        <v>109</v>
      </c>
      <c r="M17" s="60" t="s">
        <v>35</v>
      </c>
      <c r="N17" s="170" t="s">
        <v>4</v>
      </c>
      <c r="O17" s="168">
        <v>28</v>
      </c>
      <c r="P17" s="293">
        <v>1.85</v>
      </c>
      <c r="Q17" s="293">
        <v>0.33</v>
      </c>
      <c r="R17" s="293">
        <v>9.35</v>
      </c>
      <c r="S17" s="293">
        <v>49</v>
      </c>
      <c r="T17" s="295">
        <v>0.05</v>
      </c>
      <c r="U17" s="295">
        <v>0</v>
      </c>
      <c r="V17" s="295">
        <v>0</v>
      </c>
      <c r="W17" s="295">
        <v>0.39</v>
      </c>
      <c r="X17" s="295">
        <v>9.8000000000000007</v>
      </c>
      <c r="Y17" s="295">
        <v>44.2</v>
      </c>
      <c r="Z17" s="295">
        <v>13</v>
      </c>
      <c r="AA17" s="295">
        <v>1.0900000000000001</v>
      </c>
      <c r="AB17" s="292">
        <v>1.4</v>
      </c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4"/>
      <c r="BB17" s="144"/>
      <c r="XFD17" s="12">
        <f t="shared" si="0"/>
        <v>267.45999999999998</v>
      </c>
    </row>
    <row r="18" spans="1:151 16384:16384" s="12" customFormat="1" ht="15" customHeight="1" x14ac:dyDescent="0.2">
      <c r="A18" s="10"/>
      <c r="B18" s="9"/>
      <c r="C18" s="25"/>
      <c r="D18" s="9"/>
      <c r="E18" s="9"/>
      <c r="F18" s="9"/>
      <c r="G18" s="9"/>
      <c r="H18" s="9"/>
      <c r="I18" s="9"/>
      <c r="J18" s="9"/>
      <c r="K18" s="9"/>
      <c r="L18" s="8"/>
      <c r="M18" s="45"/>
      <c r="N18" s="16"/>
      <c r="O18" s="6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4"/>
      <c r="BB18" s="144"/>
    </row>
    <row r="19" spans="1:151 16384:16384" s="12" customFormat="1" ht="15" customHeight="1" x14ac:dyDescent="0.2">
      <c r="A19" s="10"/>
      <c r="B19" s="9"/>
      <c r="C19" s="25"/>
      <c r="D19" s="9"/>
      <c r="E19" s="9"/>
      <c r="F19" s="9"/>
      <c r="G19" s="9"/>
      <c r="H19" s="9"/>
      <c r="I19" s="9"/>
      <c r="J19" s="9"/>
      <c r="K19" s="9"/>
      <c r="L19" s="7"/>
      <c r="M19" s="7"/>
      <c r="N19" s="17" t="s">
        <v>7</v>
      </c>
      <c r="O19" s="161">
        <f>SUM(O11:O18)</f>
        <v>830.5</v>
      </c>
      <c r="P19" s="274">
        <f>SUM(P11:P18)</f>
        <v>43.65</v>
      </c>
      <c r="Q19" s="274">
        <f>SUM(Q11:Q18)</f>
        <v>38.206000000000003</v>
      </c>
      <c r="R19" s="274">
        <f>SUM(R11:R18)</f>
        <v>87.999999999999986</v>
      </c>
      <c r="S19" s="274">
        <f>SUM(S11:S17)</f>
        <v>881.5</v>
      </c>
      <c r="T19" s="274">
        <f>SUM(T11:T18)</f>
        <v>0.33600000000000002</v>
      </c>
      <c r="U19" s="274">
        <v>24.5</v>
      </c>
      <c r="V19" s="274">
        <f t="shared" ref="V19:AA19" si="1">SUM(V11:V18)</f>
        <v>0.32</v>
      </c>
      <c r="W19" s="274">
        <f t="shared" si="1"/>
        <v>3.95</v>
      </c>
      <c r="X19" s="274">
        <f t="shared" si="1"/>
        <v>222.5</v>
      </c>
      <c r="Y19" s="274">
        <f t="shared" si="1"/>
        <v>552.70000000000005</v>
      </c>
      <c r="Z19" s="274">
        <f t="shared" si="1"/>
        <v>99.049999999999983</v>
      </c>
      <c r="AA19" s="274">
        <f t="shared" si="1"/>
        <v>8.0399999999999991</v>
      </c>
      <c r="AB19" s="274">
        <f>SUM(AB11:AB17)</f>
        <v>75.940000000000012</v>
      </c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4"/>
      <c r="BB19" s="144"/>
    </row>
    <row r="20" spans="1:151 16384:16384" s="12" customFormat="1" ht="15" customHeight="1" x14ac:dyDescent="0.2">
      <c r="A20" s="10"/>
      <c r="B20" s="9"/>
      <c r="C20" s="25"/>
      <c r="D20" s="9"/>
      <c r="E20" s="9"/>
      <c r="F20" s="9"/>
      <c r="G20" s="9"/>
      <c r="H20" s="9"/>
      <c r="I20" s="9"/>
      <c r="J20" s="9"/>
      <c r="K20" s="9"/>
      <c r="L20" s="40"/>
      <c r="M20" s="40"/>
      <c r="N20" s="41"/>
      <c r="O20" s="8"/>
      <c r="P20" s="253"/>
      <c r="Q20" s="253"/>
      <c r="R20" s="253"/>
      <c r="S20" s="254"/>
      <c r="T20" s="253"/>
      <c r="U20" s="253"/>
      <c r="V20" s="253"/>
      <c r="W20" s="253"/>
      <c r="X20" s="253"/>
      <c r="Y20" s="253"/>
      <c r="Z20" s="253"/>
      <c r="AA20" s="253"/>
      <c r="AB20" s="25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4"/>
      <c r="BB20" s="144"/>
    </row>
    <row r="21" spans="1:151 16384:16384" s="9" customFormat="1" ht="15" customHeight="1" x14ac:dyDescent="0.2">
      <c r="A21" s="10"/>
      <c r="C21" s="25"/>
      <c r="L21" s="383" t="s">
        <v>74</v>
      </c>
      <c r="M21" s="383"/>
      <c r="N21" s="383"/>
      <c r="O21" s="385" t="s">
        <v>18</v>
      </c>
      <c r="P21" s="360" t="s">
        <v>3</v>
      </c>
      <c r="Q21" s="360"/>
      <c r="R21" s="360"/>
      <c r="S21" s="360" t="s">
        <v>14</v>
      </c>
      <c r="T21" s="360" t="s">
        <v>12</v>
      </c>
      <c r="U21" s="360"/>
      <c r="V21" s="360"/>
      <c r="W21" s="360"/>
      <c r="X21" s="360" t="s">
        <v>13</v>
      </c>
      <c r="Y21" s="360"/>
      <c r="Z21" s="360"/>
      <c r="AA21" s="360"/>
      <c r="AB21" s="360" t="s">
        <v>28</v>
      </c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4"/>
      <c r="BB21" s="144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</row>
    <row r="22" spans="1:151 16384:16384" s="91" customFormat="1" ht="42.75" customHeight="1" x14ac:dyDescent="0.2">
      <c r="A22" s="92"/>
      <c r="B22" s="95"/>
      <c r="C22" s="25"/>
      <c r="D22" s="9"/>
      <c r="E22" s="9"/>
      <c r="F22" s="9"/>
      <c r="G22" s="9"/>
      <c r="H22" s="108"/>
      <c r="I22" s="9"/>
      <c r="J22" s="9"/>
      <c r="K22" s="9"/>
      <c r="L22" s="383"/>
      <c r="M22" s="383"/>
      <c r="N22" s="383"/>
      <c r="O22" s="385"/>
      <c r="P22" s="139" t="s">
        <v>0</v>
      </c>
      <c r="Q22" s="139" t="s">
        <v>1</v>
      </c>
      <c r="R22" s="139" t="s">
        <v>2</v>
      </c>
      <c r="S22" s="360"/>
      <c r="T22" s="139" t="s">
        <v>8</v>
      </c>
      <c r="U22" s="139" t="s">
        <v>9</v>
      </c>
      <c r="V22" s="139" t="s">
        <v>10</v>
      </c>
      <c r="W22" s="139" t="s">
        <v>11</v>
      </c>
      <c r="X22" s="139" t="s">
        <v>24</v>
      </c>
      <c r="Y22" s="139" t="s">
        <v>25</v>
      </c>
      <c r="Z22" s="139" t="s">
        <v>26</v>
      </c>
      <c r="AA22" s="139" t="s">
        <v>27</v>
      </c>
      <c r="AB22" s="360"/>
      <c r="AC22" s="143"/>
      <c r="AD22" s="143"/>
      <c r="AE22" s="143"/>
      <c r="AF22" s="143"/>
      <c r="AG22" s="143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7"/>
      <c r="BB22" s="1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</row>
    <row r="23" spans="1:151 16384:16384" s="94" customFormat="1" ht="15" customHeight="1" x14ac:dyDescent="0.25">
      <c r="A23" s="92"/>
      <c r="B23" s="95"/>
      <c r="C23" s="25"/>
      <c r="D23" s="9"/>
      <c r="E23" s="9"/>
      <c r="F23" s="9"/>
      <c r="G23" s="9"/>
      <c r="H23" s="9"/>
      <c r="I23" s="9"/>
      <c r="J23" s="9"/>
      <c r="K23" s="9"/>
      <c r="L23" s="159" t="s">
        <v>92</v>
      </c>
      <c r="M23" s="60" t="s">
        <v>36</v>
      </c>
      <c r="N23" s="152" t="s">
        <v>106</v>
      </c>
      <c r="O23" s="159">
        <v>60</v>
      </c>
      <c r="P23" s="256">
        <v>0.46</v>
      </c>
      <c r="Q23" s="256">
        <v>0.05</v>
      </c>
      <c r="R23" s="256">
        <v>1.3</v>
      </c>
      <c r="S23" s="256">
        <v>7.8</v>
      </c>
      <c r="T23" s="305">
        <v>0.02</v>
      </c>
      <c r="U23" s="306">
        <v>3.4</v>
      </c>
      <c r="V23" s="306">
        <v>0</v>
      </c>
      <c r="W23" s="306">
        <v>7.0000000000000007E-2</v>
      </c>
      <c r="X23" s="306">
        <v>11.8</v>
      </c>
      <c r="Y23" s="306">
        <v>20.8</v>
      </c>
      <c r="Z23" s="306">
        <v>9.6999999999999993</v>
      </c>
      <c r="AA23" s="306">
        <v>0.35</v>
      </c>
      <c r="AB23" s="292">
        <v>6.16</v>
      </c>
      <c r="AC23" s="143"/>
      <c r="AD23" s="143"/>
      <c r="AE23" s="143"/>
      <c r="AF23" s="143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7"/>
      <c r="BB23" s="1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</row>
    <row r="24" spans="1:151 16384:16384" s="94" customFormat="1" ht="15" customHeight="1" x14ac:dyDescent="0.25">
      <c r="A24" s="92"/>
      <c r="B24" s="95"/>
      <c r="C24" s="25"/>
      <c r="D24" s="9"/>
      <c r="E24" s="9"/>
      <c r="F24" s="9"/>
      <c r="G24" s="9"/>
      <c r="H24" s="9"/>
      <c r="I24" s="9"/>
      <c r="J24" s="9"/>
      <c r="K24" s="9"/>
      <c r="L24" s="159">
        <v>128</v>
      </c>
      <c r="M24" s="62" t="s">
        <v>33</v>
      </c>
      <c r="N24" s="152" t="s">
        <v>61</v>
      </c>
      <c r="O24" s="159">
        <v>250</v>
      </c>
      <c r="P24" s="159">
        <v>18.2</v>
      </c>
      <c r="Q24" s="159">
        <v>5</v>
      </c>
      <c r="R24" s="159">
        <v>10.6</v>
      </c>
      <c r="S24" s="159">
        <v>98</v>
      </c>
      <c r="T24" s="159">
        <v>0.05</v>
      </c>
      <c r="U24" s="159">
        <v>10.3</v>
      </c>
      <c r="V24" s="159">
        <v>0</v>
      </c>
      <c r="W24" s="159">
        <v>0.8</v>
      </c>
      <c r="X24" s="159">
        <v>5.7</v>
      </c>
      <c r="Y24" s="159">
        <v>35.700000000000003</v>
      </c>
      <c r="Z24" s="159">
        <v>8.1</v>
      </c>
      <c r="AA24" s="159">
        <v>1.2</v>
      </c>
      <c r="AB24" s="292">
        <v>8.8800000000000008</v>
      </c>
      <c r="AC24" s="143"/>
      <c r="AD24" s="143"/>
      <c r="AE24" s="143"/>
      <c r="AF24" s="143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7"/>
      <c r="BB24" s="1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</row>
    <row r="25" spans="1:151 16384:16384" s="84" customFormat="1" ht="15" customHeight="1" x14ac:dyDescent="0.25">
      <c r="A25" s="379"/>
      <c r="B25" s="379"/>
      <c r="C25" s="25"/>
      <c r="D25" s="9"/>
      <c r="E25" s="9"/>
      <c r="F25" s="9"/>
      <c r="G25" s="9"/>
      <c r="H25" s="9"/>
      <c r="I25" s="9"/>
      <c r="J25" s="9"/>
      <c r="K25" s="9"/>
      <c r="L25" s="163">
        <v>291</v>
      </c>
      <c r="M25" s="62" t="s">
        <v>33</v>
      </c>
      <c r="N25" s="162" t="s">
        <v>60</v>
      </c>
      <c r="O25" s="163">
        <v>150</v>
      </c>
      <c r="P25" s="307">
        <v>5.6</v>
      </c>
      <c r="Q25" s="307">
        <v>0.67</v>
      </c>
      <c r="R25" s="307">
        <v>29</v>
      </c>
      <c r="S25" s="307">
        <v>145</v>
      </c>
      <c r="T25" s="308">
        <v>0.06</v>
      </c>
      <c r="U25" s="307">
        <v>0.01</v>
      </c>
      <c r="V25" s="307">
        <v>0</v>
      </c>
      <c r="W25" s="308">
        <v>0.8</v>
      </c>
      <c r="X25" s="308">
        <v>57</v>
      </c>
      <c r="Y25" s="307">
        <v>5.7</v>
      </c>
      <c r="Z25" s="307">
        <v>35.700000000000003</v>
      </c>
      <c r="AA25" s="307">
        <v>0.8</v>
      </c>
      <c r="AB25" s="292">
        <v>5.33</v>
      </c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4"/>
      <c r="BB25" s="144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</row>
    <row r="26" spans="1:151 16384:16384" s="9" customFormat="1" ht="15" customHeight="1" x14ac:dyDescent="0.25">
      <c r="A26" s="85"/>
      <c r="B26" s="96"/>
      <c r="C26" s="85"/>
      <c r="L26" s="160">
        <v>398</v>
      </c>
      <c r="M26" s="61" t="s">
        <v>38</v>
      </c>
      <c r="N26" s="153" t="s">
        <v>32</v>
      </c>
      <c r="O26" s="160" t="s">
        <v>95</v>
      </c>
      <c r="P26" s="227">
        <v>7.6</v>
      </c>
      <c r="Q26" s="227">
        <v>14</v>
      </c>
      <c r="R26" s="227">
        <v>1.1000000000000001</v>
      </c>
      <c r="S26" s="227">
        <v>214</v>
      </c>
      <c r="T26" s="227">
        <v>0.28999999999999998</v>
      </c>
      <c r="U26" s="245">
        <v>8.8000000000000007</v>
      </c>
      <c r="V26" s="245">
        <v>8</v>
      </c>
      <c r="W26" s="245">
        <v>5.4</v>
      </c>
      <c r="X26" s="245">
        <v>23.2</v>
      </c>
      <c r="Y26" s="245">
        <v>32</v>
      </c>
      <c r="Z26" s="245">
        <v>18.399999999999999</v>
      </c>
      <c r="AA26" s="245">
        <v>0.64</v>
      </c>
      <c r="AB26" s="292">
        <v>47.71</v>
      </c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4"/>
      <c r="BB26" s="144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</row>
    <row r="27" spans="1:151 16384:16384" s="84" customFormat="1" ht="15" customHeight="1" x14ac:dyDescent="0.25">
      <c r="A27" s="379"/>
      <c r="B27" s="379"/>
      <c r="C27" s="25"/>
      <c r="D27" s="9"/>
      <c r="E27" s="9"/>
      <c r="F27" s="9"/>
      <c r="G27" s="9"/>
      <c r="H27" s="9"/>
      <c r="I27" s="9"/>
      <c r="J27" s="9"/>
      <c r="K27" s="9"/>
      <c r="L27" s="159">
        <v>112</v>
      </c>
      <c r="M27" s="115" t="s">
        <v>59</v>
      </c>
      <c r="N27" s="172" t="s">
        <v>58</v>
      </c>
      <c r="O27" s="171">
        <v>200</v>
      </c>
      <c r="P27" s="295">
        <v>0.5</v>
      </c>
      <c r="Q27" s="295">
        <v>0</v>
      </c>
      <c r="R27" s="295">
        <v>27</v>
      </c>
      <c r="S27" s="295">
        <v>110</v>
      </c>
      <c r="T27" s="295">
        <v>0.01</v>
      </c>
      <c r="U27" s="295">
        <v>0.5</v>
      </c>
      <c r="V27" s="295">
        <v>0</v>
      </c>
      <c r="W27" s="295">
        <v>0</v>
      </c>
      <c r="X27" s="295">
        <v>28</v>
      </c>
      <c r="Y27" s="295">
        <v>19</v>
      </c>
      <c r="Z27" s="295">
        <v>7</v>
      </c>
      <c r="AA27" s="295">
        <v>1.3</v>
      </c>
      <c r="AB27" s="292">
        <v>3.28</v>
      </c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4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XFD27" s="84">
        <f t="shared" ref="XFD27" si="2">SUM(L27:XFC27)</f>
        <v>508.59</v>
      </c>
    </row>
    <row r="28" spans="1:151 16384:16384" s="97" customFormat="1" ht="15" customHeight="1" x14ac:dyDescent="0.25">
      <c r="A28" s="85"/>
      <c r="B28" s="96"/>
      <c r="C28" s="85"/>
      <c r="D28" s="98"/>
      <c r="E28" s="98"/>
      <c r="F28" s="98"/>
      <c r="G28" s="98"/>
      <c r="H28" s="98"/>
      <c r="I28" s="98"/>
      <c r="J28" s="98"/>
      <c r="K28" s="98"/>
      <c r="L28" s="159">
        <v>108</v>
      </c>
      <c r="M28" s="60" t="s">
        <v>37</v>
      </c>
      <c r="N28" s="155" t="s">
        <v>5</v>
      </c>
      <c r="O28" s="159">
        <v>52.5</v>
      </c>
      <c r="P28" s="256">
        <v>4</v>
      </c>
      <c r="Q28" s="256">
        <v>0.42</v>
      </c>
      <c r="R28" s="256">
        <v>25.8</v>
      </c>
      <c r="S28" s="256">
        <v>123.3</v>
      </c>
      <c r="T28" s="256">
        <v>0.05</v>
      </c>
      <c r="U28" s="256">
        <v>0</v>
      </c>
      <c r="V28" s="256">
        <v>0</v>
      </c>
      <c r="W28" s="256">
        <v>0.56999999999999995</v>
      </c>
      <c r="X28" s="256">
        <v>10.5</v>
      </c>
      <c r="Y28" s="256">
        <v>34</v>
      </c>
      <c r="Z28" s="256">
        <v>7.35</v>
      </c>
      <c r="AA28" s="256">
        <v>0.6</v>
      </c>
      <c r="AB28" s="301">
        <v>2.73</v>
      </c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9"/>
      <c r="BB28" s="149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</row>
    <row r="29" spans="1:151 16384:16384" s="12" customFormat="1" ht="15" customHeight="1" x14ac:dyDescent="0.25">
      <c r="A29" s="10"/>
      <c r="B29" s="96"/>
      <c r="C29" s="85"/>
      <c r="D29" s="9"/>
      <c r="E29" s="9"/>
      <c r="F29" s="9"/>
      <c r="G29" s="9"/>
      <c r="H29" s="9"/>
      <c r="I29" s="9"/>
      <c r="J29" s="9"/>
      <c r="K29" s="9"/>
      <c r="L29" s="159">
        <v>109</v>
      </c>
      <c r="M29" s="60" t="s">
        <v>35</v>
      </c>
      <c r="N29" s="155" t="s">
        <v>4</v>
      </c>
      <c r="O29" s="159">
        <v>28</v>
      </c>
      <c r="P29" s="256">
        <v>1.85</v>
      </c>
      <c r="Q29" s="256">
        <v>0.33</v>
      </c>
      <c r="R29" s="256">
        <v>9.35</v>
      </c>
      <c r="S29" s="256">
        <v>49</v>
      </c>
      <c r="T29" s="306">
        <v>0.05</v>
      </c>
      <c r="U29" s="306">
        <v>0</v>
      </c>
      <c r="V29" s="306">
        <v>0</v>
      </c>
      <c r="W29" s="306">
        <v>0.39</v>
      </c>
      <c r="X29" s="306">
        <v>9.8000000000000007</v>
      </c>
      <c r="Y29" s="306">
        <v>44.2</v>
      </c>
      <c r="Z29" s="306">
        <v>13</v>
      </c>
      <c r="AA29" s="306">
        <v>1.0900000000000001</v>
      </c>
      <c r="AB29" s="292">
        <v>1.4</v>
      </c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4"/>
      <c r="BB29" s="144"/>
    </row>
    <row r="30" spans="1:151 16384:16384" s="9" customFormat="1" ht="15" customHeight="1" x14ac:dyDescent="0.25">
      <c r="A30" s="10"/>
      <c r="B30" s="96"/>
      <c r="C30" s="85"/>
      <c r="L30" s="159"/>
      <c r="M30" s="45"/>
      <c r="N30" s="155"/>
      <c r="O30" s="164"/>
      <c r="P30" s="235"/>
      <c r="Q30" s="235"/>
      <c r="R30" s="235"/>
      <c r="S30" s="164"/>
      <c r="T30" s="226"/>
      <c r="U30" s="244"/>
      <c r="V30" s="234"/>
      <c r="W30" s="226"/>
      <c r="X30" s="244"/>
      <c r="Y30" s="227"/>
      <c r="Z30" s="227"/>
      <c r="AA30" s="160"/>
      <c r="AB30" s="309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4"/>
      <c r="BB30" s="144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</row>
    <row r="31" spans="1:151 16384:16384" s="12" customFormat="1" ht="15" customHeight="1" x14ac:dyDescent="0.2">
      <c r="A31" s="10"/>
      <c r="B31" s="9"/>
      <c r="C31" s="25"/>
      <c r="D31" s="9"/>
      <c r="E31" s="9"/>
      <c r="F31" s="9"/>
      <c r="G31" s="9"/>
      <c r="H31" s="9"/>
      <c r="I31" s="9"/>
      <c r="J31" s="9"/>
      <c r="K31" s="9"/>
      <c r="L31" s="7"/>
      <c r="M31" s="7"/>
      <c r="N31" s="19" t="s">
        <v>7</v>
      </c>
      <c r="O31" s="161">
        <f>SUM(O23:O29)</f>
        <v>740.5</v>
      </c>
      <c r="P31" s="274">
        <f>SUM(P23:P30)</f>
        <v>38.21</v>
      </c>
      <c r="Q31" s="274">
        <f>SUM(Q23:Q30)</f>
        <v>20.47</v>
      </c>
      <c r="R31" s="274">
        <f>SUM(R23:R30)</f>
        <v>104.14999999999999</v>
      </c>
      <c r="S31" s="274">
        <f>SUM(S23:S29)</f>
        <v>747.09999999999991</v>
      </c>
      <c r="T31" s="274">
        <f t="shared" ref="T31:AA31" si="3">SUM(T23:T30)</f>
        <v>0.53</v>
      </c>
      <c r="U31" s="274">
        <f t="shared" si="3"/>
        <v>23.01</v>
      </c>
      <c r="V31" s="274">
        <f t="shared" si="3"/>
        <v>8</v>
      </c>
      <c r="W31" s="274">
        <f t="shared" si="3"/>
        <v>8.0300000000000011</v>
      </c>
      <c r="X31" s="310">
        <f t="shared" si="3"/>
        <v>146</v>
      </c>
      <c r="Y31" s="310">
        <f t="shared" si="3"/>
        <v>191.39999999999998</v>
      </c>
      <c r="Z31" s="310">
        <f t="shared" si="3"/>
        <v>99.25</v>
      </c>
      <c r="AA31" s="310">
        <f t="shared" si="3"/>
        <v>5.9799999999999995</v>
      </c>
      <c r="AB31" s="310">
        <f>SUM(AB23:AB29)</f>
        <v>75.490000000000009</v>
      </c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4"/>
      <c r="BB31" s="144"/>
    </row>
    <row r="32" spans="1:151 16384:16384" s="91" customFormat="1" ht="15" customHeight="1" x14ac:dyDescent="0.2">
      <c r="A32" s="92"/>
      <c r="B32" s="93"/>
      <c r="C32" s="25"/>
      <c r="D32" s="9"/>
      <c r="E32" s="9"/>
      <c r="F32" s="9"/>
      <c r="G32" s="9"/>
      <c r="H32" s="9"/>
      <c r="I32" s="9"/>
      <c r="J32" s="9"/>
      <c r="K32" s="9"/>
      <c r="L32" s="40"/>
      <c r="M32" s="40"/>
      <c r="N32" s="42"/>
      <c r="O32" s="8"/>
      <c r="P32" s="253"/>
      <c r="Q32" s="253"/>
      <c r="R32" s="253"/>
      <c r="S32" s="254"/>
      <c r="T32" s="253"/>
      <c r="U32" s="253"/>
      <c r="V32" s="253"/>
      <c r="W32" s="253"/>
      <c r="X32" s="253"/>
      <c r="Y32" s="253"/>
      <c r="Z32" s="253"/>
      <c r="AA32" s="253"/>
      <c r="AB32" s="253"/>
      <c r="AC32" s="143"/>
      <c r="AD32" s="143"/>
      <c r="AE32" s="143"/>
      <c r="AF32" s="143"/>
      <c r="AG32" s="143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7"/>
      <c r="BB32" s="1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</row>
    <row r="33" spans="1:151 16384:16384" s="94" customFormat="1" ht="15" customHeight="1" x14ac:dyDescent="0.2">
      <c r="A33" s="92"/>
      <c r="B33" s="93"/>
      <c r="C33" s="25"/>
      <c r="D33" s="9"/>
      <c r="E33" s="9"/>
      <c r="F33" s="9"/>
      <c r="G33" s="9"/>
      <c r="H33" s="9"/>
      <c r="I33" s="9"/>
      <c r="J33" s="9"/>
      <c r="K33" s="9"/>
      <c r="L33" s="383" t="s">
        <v>87</v>
      </c>
      <c r="M33" s="383"/>
      <c r="N33" s="383"/>
      <c r="O33" s="385" t="s">
        <v>18</v>
      </c>
      <c r="P33" s="360" t="s">
        <v>3</v>
      </c>
      <c r="Q33" s="360"/>
      <c r="R33" s="360"/>
      <c r="S33" s="360" t="s">
        <v>14</v>
      </c>
      <c r="T33" s="360" t="s">
        <v>12</v>
      </c>
      <c r="U33" s="360"/>
      <c r="V33" s="360"/>
      <c r="W33" s="360"/>
      <c r="X33" s="360" t="s">
        <v>13</v>
      </c>
      <c r="Y33" s="360"/>
      <c r="Z33" s="360"/>
      <c r="AA33" s="360"/>
      <c r="AB33" s="360" t="s">
        <v>28</v>
      </c>
      <c r="AC33" s="143"/>
      <c r="AD33" s="143"/>
      <c r="AE33" s="143"/>
      <c r="AF33" s="143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7"/>
      <c r="BB33" s="1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</row>
    <row r="34" spans="1:151 16384:16384" s="84" customFormat="1" ht="47.25" customHeight="1" x14ac:dyDescent="0.2">
      <c r="A34" s="379"/>
      <c r="B34" s="379"/>
      <c r="C34" s="25"/>
      <c r="D34" s="9"/>
      <c r="E34" s="9"/>
      <c r="F34" s="9"/>
      <c r="G34" s="9"/>
      <c r="H34" s="9"/>
      <c r="I34" s="9"/>
      <c r="J34" s="9"/>
      <c r="K34" s="9"/>
      <c r="L34" s="383"/>
      <c r="M34" s="383"/>
      <c r="N34" s="383"/>
      <c r="O34" s="385"/>
      <c r="P34" s="139" t="s">
        <v>0</v>
      </c>
      <c r="Q34" s="139" t="s">
        <v>1</v>
      </c>
      <c r="R34" s="139" t="s">
        <v>2</v>
      </c>
      <c r="S34" s="360"/>
      <c r="T34" s="139" t="s">
        <v>8</v>
      </c>
      <c r="U34" s="139" t="s">
        <v>9</v>
      </c>
      <c r="V34" s="139" t="s">
        <v>10</v>
      </c>
      <c r="W34" s="139" t="s">
        <v>11</v>
      </c>
      <c r="X34" s="139" t="s">
        <v>24</v>
      </c>
      <c r="Y34" s="139" t="s">
        <v>25</v>
      </c>
      <c r="Z34" s="139" t="s">
        <v>26</v>
      </c>
      <c r="AA34" s="139" t="s">
        <v>27</v>
      </c>
      <c r="AB34" s="360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4"/>
      <c r="BB34" s="144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</row>
    <row r="35" spans="1:151 16384:16384" s="94" customFormat="1" ht="15" customHeight="1" x14ac:dyDescent="0.25">
      <c r="A35" s="10"/>
      <c r="B35" s="99"/>
      <c r="C35" s="10"/>
      <c r="D35" s="9"/>
      <c r="E35" s="9"/>
      <c r="F35" s="9"/>
      <c r="G35" s="9"/>
      <c r="H35" s="9"/>
      <c r="I35" s="9"/>
      <c r="J35" s="9"/>
      <c r="K35" s="9"/>
      <c r="L35" s="159">
        <v>107</v>
      </c>
      <c r="M35" s="60" t="s">
        <v>44</v>
      </c>
      <c r="N35" s="113" t="s">
        <v>41</v>
      </c>
      <c r="O35" s="219">
        <v>60</v>
      </c>
      <c r="P35" s="311">
        <v>0</v>
      </c>
      <c r="Q35" s="219">
        <v>0.08</v>
      </c>
      <c r="R35" s="219">
        <v>1.76</v>
      </c>
      <c r="S35" s="311">
        <v>11.2</v>
      </c>
      <c r="T35" s="263">
        <v>2.4</v>
      </c>
      <c r="U35" s="267">
        <v>8</v>
      </c>
      <c r="V35" s="266">
        <v>0</v>
      </c>
      <c r="W35" s="267">
        <v>0.08</v>
      </c>
      <c r="X35" s="267">
        <v>18.399999999999999</v>
      </c>
      <c r="Y35" s="266">
        <v>33.6</v>
      </c>
      <c r="Z35" s="266">
        <v>11.2</v>
      </c>
      <c r="AA35" s="267">
        <v>0.48</v>
      </c>
      <c r="AB35" s="312">
        <v>7.3</v>
      </c>
      <c r="AC35" s="143"/>
      <c r="AD35" s="143"/>
      <c r="AE35" s="143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7"/>
      <c r="BB35" s="1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XFD35" s="94">
        <f t="shared" ref="XFD35:XFD41" si="4">SUM(L35:XFC35)</f>
        <v>261.5</v>
      </c>
    </row>
    <row r="36" spans="1:151 16384:16384" s="94" customFormat="1" ht="15" customHeight="1" x14ac:dyDescent="0.25">
      <c r="A36" s="10"/>
      <c r="B36" s="99"/>
      <c r="C36" s="10"/>
      <c r="D36" s="9"/>
      <c r="E36" s="9"/>
      <c r="F36" s="9"/>
      <c r="G36" s="9"/>
      <c r="H36" s="9"/>
      <c r="I36" s="9"/>
      <c r="J36" s="9"/>
      <c r="K36" s="9"/>
      <c r="L36" s="159">
        <v>144</v>
      </c>
      <c r="M36" s="62" t="s">
        <v>33</v>
      </c>
      <c r="N36" s="113" t="s">
        <v>62</v>
      </c>
      <c r="O36" s="313">
        <v>250</v>
      </c>
      <c r="P36" s="313">
        <v>3.2</v>
      </c>
      <c r="Q36" s="313">
        <v>4.25</v>
      </c>
      <c r="R36" s="313">
        <v>15.1</v>
      </c>
      <c r="S36" s="313">
        <v>128</v>
      </c>
      <c r="T36" s="314">
        <v>0.01</v>
      </c>
      <c r="U36" s="315">
        <v>8.6</v>
      </c>
      <c r="V36" s="315">
        <v>0.03</v>
      </c>
      <c r="W36" s="315">
        <v>0.22</v>
      </c>
      <c r="X36" s="315">
        <v>119</v>
      </c>
      <c r="Y36" s="315">
        <v>166</v>
      </c>
      <c r="Z36" s="315">
        <v>25.5</v>
      </c>
      <c r="AA36" s="315">
        <v>0.92</v>
      </c>
      <c r="AB36" s="312">
        <v>10.67</v>
      </c>
      <c r="AC36" s="143"/>
      <c r="AD36" s="143"/>
      <c r="AE36" s="143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7"/>
      <c r="BB36" s="1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XFD36" s="94">
        <f t="shared" si="4"/>
        <v>875.49999999999989</v>
      </c>
    </row>
    <row r="37" spans="1:151 16384:16384" s="12" customFormat="1" ht="15" customHeight="1" x14ac:dyDescent="0.25">
      <c r="A37" s="10"/>
      <c r="B37" s="99"/>
      <c r="C37" s="10"/>
      <c r="D37" s="9"/>
      <c r="E37" s="9"/>
      <c r="F37" s="9"/>
      <c r="G37" s="9"/>
      <c r="H37" s="9"/>
      <c r="I37" s="9"/>
      <c r="J37" s="9"/>
      <c r="K37" s="9"/>
      <c r="L37" s="159">
        <v>390</v>
      </c>
      <c r="M37" s="62" t="s">
        <v>33</v>
      </c>
      <c r="N37" s="114" t="s">
        <v>42</v>
      </c>
      <c r="O37" s="219">
        <v>70</v>
      </c>
      <c r="P37" s="219">
        <v>5.95</v>
      </c>
      <c r="Q37" s="313">
        <v>10.7</v>
      </c>
      <c r="R37" s="311">
        <v>7.98</v>
      </c>
      <c r="S37" s="219">
        <v>221</v>
      </c>
      <c r="T37" s="219">
        <v>0.03</v>
      </c>
      <c r="U37" s="219">
        <v>0.56000000000000005</v>
      </c>
      <c r="V37" s="312">
        <v>7.0000000000000007E-2</v>
      </c>
      <c r="W37" s="219">
        <v>0.32</v>
      </c>
      <c r="X37" s="219">
        <v>14.7</v>
      </c>
      <c r="Y37" s="219">
        <v>75.599999999999994</v>
      </c>
      <c r="Z37" s="219">
        <v>11.2</v>
      </c>
      <c r="AA37" s="219">
        <v>1.05</v>
      </c>
      <c r="AB37" s="312">
        <v>39.700000000000003</v>
      </c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4"/>
      <c r="BB37" s="144"/>
      <c r="XFD37" s="12">
        <f t="shared" si="4"/>
        <v>848.86000000000013</v>
      </c>
    </row>
    <row r="38" spans="1:151 16384:16384" s="12" customFormat="1" ht="15" customHeight="1" x14ac:dyDescent="0.25">
      <c r="A38" s="10"/>
      <c r="B38" s="99"/>
      <c r="C38" s="10"/>
      <c r="D38" s="9"/>
      <c r="E38" s="9"/>
      <c r="F38" s="9"/>
      <c r="G38" s="9"/>
      <c r="H38" s="9"/>
      <c r="I38" s="9"/>
      <c r="J38" s="9"/>
      <c r="K38" s="9"/>
      <c r="L38" s="159">
        <v>429</v>
      </c>
      <c r="M38" s="61" t="s">
        <v>38</v>
      </c>
      <c r="N38" s="114" t="s">
        <v>15</v>
      </c>
      <c r="O38" s="219">
        <v>150</v>
      </c>
      <c r="P38" s="219">
        <v>3.15</v>
      </c>
      <c r="Q38" s="219">
        <v>6.6</v>
      </c>
      <c r="R38" s="219">
        <v>26.3</v>
      </c>
      <c r="S38" s="219">
        <v>138</v>
      </c>
      <c r="T38" s="267">
        <v>0.13</v>
      </c>
      <c r="U38" s="266">
        <v>5.0999999999999996</v>
      </c>
      <c r="V38" s="266">
        <v>0.04</v>
      </c>
      <c r="W38" s="267">
        <v>0.15</v>
      </c>
      <c r="X38" s="266">
        <v>39</v>
      </c>
      <c r="Y38" s="267">
        <v>85.5</v>
      </c>
      <c r="Z38" s="266">
        <v>28.5</v>
      </c>
      <c r="AA38" s="267">
        <v>1.05</v>
      </c>
      <c r="AB38" s="312">
        <v>13.84</v>
      </c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4"/>
      <c r="BB38" s="144"/>
      <c r="XFD38" s="12">
        <f t="shared" si="4"/>
        <v>926.3599999999999</v>
      </c>
    </row>
    <row r="39" spans="1:151 16384:16384" s="12" customFormat="1" ht="15" customHeight="1" x14ac:dyDescent="0.25">
      <c r="A39" s="10"/>
      <c r="B39" s="99"/>
      <c r="C39" s="10"/>
      <c r="D39" s="9"/>
      <c r="E39" s="9"/>
      <c r="F39" s="9"/>
      <c r="G39" s="9"/>
      <c r="H39" s="9"/>
      <c r="I39" s="9"/>
      <c r="J39" s="9"/>
      <c r="K39" s="9"/>
      <c r="L39" s="159">
        <v>509</v>
      </c>
      <c r="M39" s="115" t="s">
        <v>59</v>
      </c>
      <c r="N39" s="175" t="s">
        <v>58</v>
      </c>
      <c r="O39" s="267">
        <v>200</v>
      </c>
      <c r="P39" s="315">
        <v>0.5</v>
      </c>
      <c r="Q39" s="315">
        <v>0</v>
      </c>
      <c r="R39" s="315">
        <v>27</v>
      </c>
      <c r="S39" s="315">
        <v>110</v>
      </c>
      <c r="T39" s="315">
        <v>0.01</v>
      </c>
      <c r="U39" s="315">
        <v>0.5</v>
      </c>
      <c r="V39" s="315">
        <v>0</v>
      </c>
      <c r="W39" s="315">
        <v>0</v>
      </c>
      <c r="X39" s="315">
        <v>28</v>
      </c>
      <c r="Y39" s="315">
        <v>19</v>
      </c>
      <c r="Z39" s="315">
        <v>7</v>
      </c>
      <c r="AA39" s="315">
        <v>1.3</v>
      </c>
      <c r="AB39" s="312">
        <v>3.84</v>
      </c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4"/>
      <c r="BB39" s="144"/>
      <c r="XFD39" s="12">
        <f t="shared" si="4"/>
        <v>906.15</v>
      </c>
    </row>
    <row r="40" spans="1:151 16384:16384" s="12" customFormat="1" ht="15" customHeight="1" x14ac:dyDescent="0.25">
      <c r="A40" s="10"/>
      <c r="B40" s="99"/>
      <c r="C40" s="10"/>
      <c r="D40" s="9"/>
      <c r="E40" s="9"/>
      <c r="F40" s="9"/>
      <c r="G40" s="9"/>
      <c r="H40" s="9"/>
      <c r="I40" s="9"/>
      <c r="J40" s="9"/>
      <c r="K40" s="9"/>
      <c r="L40" s="159">
        <v>108</v>
      </c>
      <c r="M40" s="60" t="s">
        <v>35</v>
      </c>
      <c r="N40" s="114" t="s">
        <v>5</v>
      </c>
      <c r="O40" s="219">
        <v>52.5</v>
      </c>
      <c r="P40" s="313">
        <v>4</v>
      </c>
      <c r="Q40" s="313">
        <v>0.42</v>
      </c>
      <c r="R40" s="313">
        <v>25.8</v>
      </c>
      <c r="S40" s="313">
        <v>123.3</v>
      </c>
      <c r="T40" s="313">
        <v>0.05</v>
      </c>
      <c r="U40" s="313">
        <v>0</v>
      </c>
      <c r="V40" s="313">
        <v>0</v>
      </c>
      <c r="W40" s="313">
        <v>0.56999999999999995</v>
      </c>
      <c r="X40" s="313">
        <v>10.5</v>
      </c>
      <c r="Y40" s="313">
        <v>34</v>
      </c>
      <c r="Z40" s="313">
        <v>7.35</v>
      </c>
      <c r="AA40" s="313">
        <v>0.6</v>
      </c>
      <c r="AB40" s="316">
        <v>2.73</v>
      </c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4"/>
      <c r="BB40" s="144"/>
      <c r="XFD40" s="12">
        <f t="shared" si="4"/>
        <v>369.82000000000005</v>
      </c>
    </row>
    <row r="41" spans="1:151 16384:16384" s="12" customFormat="1" ht="15" customHeight="1" x14ac:dyDescent="0.25">
      <c r="A41" s="10"/>
      <c r="B41" s="99"/>
      <c r="C41" s="10"/>
      <c r="D41" s="9"/>
      <c r="E41" s="9"/>
      <c r="F41" s="9"/>
      <c r="G41" s="9"/>
      <c r="H41" s="9"/>
      <c r="I41" s="9"/>
      <c r="J41" s="9"/>
      <c r="K41" s="9"/>
      <c r="L41" s="159">
        <v>109</v>
      </c>
      <c r="M41" s="60" t="s">
        <v>35</v>
      </c>
      <c r="N41" s="175" t="s">
        <v>4</v>
      </c>
      <c r="O41" s="219">
        <v>28</v>
      </c>
      <c r="P41" s="313">
        <v>1.85</v>
      </c>
      <c r="Q41" s="313">
        <v>0.33</v>
      </c>
      <c r="R41" s="313">
        <v>9.35</v>
      </c>
      <c r="S41" s="313">
        <v>49</v>
      </c>
      <c r="T41" s="315">
        <v>0.05</v>
      </c>
      <c r="U41" s="315">
        <v>0</v>
      </c>
      <c r="V41" s="315">
        <v>0</v>
      </c>
      <c r="W41" s="315">
        <v>0.39</v>
      </c>
      <c r="X41" s="315">
        <v>9.8000000000000007</v>
      </c>
      <c r="Y41" s="315">
        <v>44.2</v>
      </c>
      <c r="Z41" s="315">
        <v>13</v>
      </c>
      <c r="AA41" s="315">
        <v>1.0900000000000001</v>
      </c>
      <c r="AB41" s="312">
        <v>1.4</v>
      </c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4"/>
      <c r="BB41" s="144"/>
      <c r="XFD41" s="12">
        <f t="shared" si="4"/>
        <v>267.45999999999998</v>
      </c>
    </row>
    <row r="42" spans="1:151 16384:16384" s="12" customFormat="1" ht="15" customHeight="1" x14ac:dyDescent="0.25">
      <c r="A42" s="10"/>
      <c r="B42" s="9"/>
      <c r="C42" s="25"/>
      <c r="D42" s="9"/>
      <c r="E42" s="9"/>
      <c r="F42" s="9"/>
      <c r="G42" s="9"/>
      <c r="H42" s="9"/>
      <c r="I42" s="9"/>
      <c r="J42" s="9"/>
      <c r="K42" s="9"/>
      <c r="L42" s="6"/>
      <c r="M42" s="63"/>
      <c r="N42" s="176"/>
      <c r="O42" s="218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4"/>
      <c r="BB42" s="144"/>
    </row>
    <row r="43" spans="1:151 16384:16384" s="91" customFormat="1" ht="15" customHeight="1" x14ac:dyDescent="0.25">
      <c r="A43" s="92"/>
      <c r="B43" s="93"/>
      <c r="C43" s="25"/>
      <c r="D43" s="9"/>
      <c r="E43" s="9"/>
      <c r="F43" s="9"/>
      <c r="G43" s="9"/>
      <c r="H43" s="9"/>
      <c r="I43" s="9"/>
      <c r="J43" s="9"/>
      <c r="K43" s="9"/>
      <c r="L43" s="7"/>
      <c r="M43" s="7"/>
      <c r="N43" s="73" t="s">
        <v>7</v>
      </c>
      <c r="O43" s="239">
        <f>SUM(O35:O42)</f>
        <v>810.5</v>
      </c>
      <c r="P43" s="240">
        <f t="shared" ref="P43:AB43" si="5">SUM(P35:P42)</f>
        <v>18.650000000000002</v>
      </c>
      <c r="Q43" s="240">
        <f t="shared" si="5"/>
        <v>22.38</v>
      </c>
      <c r="R43" s="240">
        <f t="shared" si="5"/>
        <v>113.28999999999999</v>
      </c>
      <c r="S43" s="240">
        <f>SUM(S35:S41)</f>
        <v>780.5</v>
      </c>
      <c r="T43" s="240">
        <f t="shared" si="5"/>
        <v>2.6799999999999988</v>
      </c>
      <c r="U43" s="240">
        <f t="shared" si="5"/>
        <v>22.759999999999998</v>
      </c>
      <c r="V43" s="240">
        <f t="shared" si="5"/>
        <v>0.14000000000000001</v>
      </c>
      <c r="W43" s="240">
        <f t="shared" si="5"/>
        <v>1.73</v>
      </c>
      <c r="X43" s="240">
        <f t="shared" si="5"/>
        <v>239.4</v>
      </c>
      <c r="Y43" s="240">
        <f t="shared" si="5"/>
        <v>457.9</v>
      </c>
      <c r="Z43" s="240">
        <f t="shared" si="5"/>
        <v>103.75</v>
      </c>
      <c r="AA43" s="240">
        <f t="shared" si="5"/>
        <v>6.4899999999999993</v>
      </c>
      <c r="AB43" s="240">
        <f t="shared" si="5"/>
        <v>79.480000000000018</v>
      </c>
      <c r="AC43" s="143"/>
      <c r="AD43" s="143"/>
      <c r="AE43" s="143"/>
      <c r="AF43" s="143"/>
      <c r="AG43" s="143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7"/>
      <c r="BB43" s="1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47"/>
      <c r="EK43" s="47"/>
      <c r="EL43" s="47"/>
      <c r="EM43" s="47"/>
      <c r="EN43" s="47"/>
      <c r="EO43" s="47"/>
      <c r="EP43" s="47"/>
      <c r="EQ43" s="47"/>
      <c r="ER43" s="47"/>
      <c r="ES43" s="47"/>
      <c r="ET43" s="47"/>
      <c r="EU43" s="47"/>
      <c r="XFD43" s="91">
        <f>SUM(L43:XFC43)</f>
        <v>2659.65</v>
      </c>
    </row>
    <row r="44" spans="1:151 16384:16384" s="94" customFormat="1" ht="15" customHeight="1" x14ac:dyDescent="0.2">
      <c r="A44" s="92"/>
      <c r="B44" s="93"/>
      <c r="C44" s="25"/>
      <c r="D44" s="9"/>
      <c r="E44" s="9"/>
      <c r="F44" s="9"/>
      <c r="G44" s="9"/>
      <c r="H44" s="9"/>
      <c r="I44" s="9"/>
      <c r="J44" s="9"/>
      <c r="K44" s="9"/>
      <c r="L44" s="40">
        <f>SUM(L35:L43)</f>
        <v>1796</v>
      </c>
      <c r="M44" s="40"/>
      <c r="N44" s="41"/>
      <c r="O44" s="8"/>
      <c r="P44" s="253"/>
      <c r="Q44" s="253"/>
      <c r="R44" s="253"/>
      <c r="S44" s="254"/>
      <c r="T44" s="253"/>
      <c r="U44" s="253"/>
      <c r="V44" s="253"/>
      <c r="W44" s="253"/>
      <c r="X44" s="253"/>
      <c r="Y44" s="253"/>
      <c r="Z44" s="253"/>
      <c r="AA44" s="253"/>
      <c r="AB44" s="253"/>
      <c r="AC44" s="143"/>
      <c r="AD44" s="143"/>
      <c r="AE44" s="143"/>
      <c r="AF44" s="143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7"/>
      <c r="BB44" s="1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XFD44" s="94">
        <f>SUM(L44:XFC44)</f>
        <v>1796</v>
      </c>
    </row>
    <row r="45" spans="1:151 16384:16384" s="84" customFormat="1" ht="15" customHeight="1" x14ac:dyDescent="0.2">
      <c r="A45" s="379"/>
      <c r="B45" s="379"/>
      <c r="C45" s="25"/>
      <c r="D45" s="9"/>
      <c r="E45" s="9"/>
      <c r="F45" s="9"/>
      <c r="G45" s="9"/>
      <c r="H45" s="9"/>
      <c r="I45" s="9"/>
      <c r="J45" s="9"/>
      <c r="K45" s="9"/>
      <c r="L45" s="383" t="s">
        <v>76</v>
      </c>
      <c r="M45" s="383"/>
      <c r="N45" s="383"/>
      <c r="O45" s="385" t="s">
        <v>18</v>
      </c>
      <c r="P45" s="360" t="s">
        <v>3</v>
      </c>
      <c r="Q45" s="360"/>
      <c r="R45" s="360"/>
      <c r="S45" s="360" t="s">
        <v>14</v>
      </c>
      <c r="T45" s="360" t="s">
        <v>12</v>
      </c>
      <c r="U45" s="360"/>
      <c r="V45" s="360"/>
      <c r="W45" s="360"/>
      <c r="X45" s="360" t="s">
        <v>13</v>
      </c>
      <c r="Y45" s="360"/>
      <c r="Z45" s="360"/>
      <c r="AA45" s="360"/>
      <c r="AB45" s="360" t="s">
        <v>28</v>
      </c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</row>
    <row r="46" spans="1:151 16384:16384" s="12" customFormat="1" ht="45.75" customHeight="1" x14ac:dyDescent="0.2">
      <c r="A46" s="10"/>
      <c r="B46" s="99"/>
      <c r="C46" s="10"/>
      <c r="D46" s="9"/>
      <c r="E46" s="9"/>
      <c r="F46" s="9"/>
      <c r="G46" s="9"/>
      <c r="H46" s="9"/>
      <c r="I46" s="9"/>
      <c r="J46" s="9"/>
      <c r="K46" s="9"/>
      <c r="L46" s="383"/>
      <c r="M46" s="383"/>
      <c r="N46" s="383"/>
      <c r="O46" s="385"/>
      <c r="P46" s="139" t="s">
        <v>0</v>
      </c>
      <c r="Q46" s="139" t="s">
        <v>1</v>
      </c>
      <c r="R46" s="139" t="s">
        <v>2</v>
      </c>
      <c r="S46" s="360"/>
      <c r="T46" s="139" t="s">
        <v>8</v>
      </c>
      <c r="U46" s="139" t="s">
        <v>9</v>
      </c>
      <c r="V46" s="139" t="s">
        <v>10</v>
      </c>
      <c r="W46" s="139" t="s">
        <v>11</v>
      </c>
      <c r="X46" s="139" t="s">
        <v>24</v>
      </c>
      <c r="Y46" s="139" t="s">
        <v>25</v>
      </c>
      <c r="Z46" s="139" t="s">
        <v>26</v>
      </c>
      <c r="AA46" s="139" t="s">
        <v>27</v>
      </c>
      <c r="AB46" s="360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151 16384:16384" s="12" customFormat="1" ht="15" customHeight="1" x14ac:dyDescent="0.25">
      <c r="A47" s="10"/>
      <c r="B47" s="99"/>
      <c r="C47" s="10"/>
      <c r="D47" s="9"/>
      <c r="E47" s="9"/>
      <c r="F47" s="9"/>
      <c r="G47" s="9"/>
      <c r="H47" s="9"/>
      <c r="I47" s="9"/>
      <c r="J47" s="9"/>
      <c r="K47" s="9"/>
      <c r="L47" s="159">
        <v>107</v>
      </c>
      <c r="M47" s="60" t="s">
        <v>44</v>
      </c>
      <c r="N47" s="150" t="s">
        <v>97</v>
      </c>
      <c r="O47" s="159">
        <v>60</v>
      </c>
      <c r="P47" s="225">
        <v>0.96</v>
      </c>
      <c r="Q47" s="159">
        <v>6.06</v>
      </c>
      <c r="R47" s="159">
        <v>1.8</v>
      </c>
      <c r="S47" s="225">
        <v>65.400000000000006</v>
      </c>
      <c r="T47" s="226">
        <v>1.2E-2</v>
      </c>
      <c r="U47" s="160">
        <v>11.3</v>
      </c>
      <c r="V47" s="227">
        <v>0</v>
      </c>
      <c r="W47" s="160">
        <v>2.7</v>
      </c>
      <c r="X47" s="160">
        <v>25.8</v>
      </c>
      <c r="Y47" s="227">
        <v>1.2</v>
      </c>
      <c r="Z47" s="227">
        <v>9</v>
      </c>
      <c r="AA47" s="160">
        <v>0.36</v>
      </c>
      <c r="AB47" s="292">
        <v>7.41</v>
      </c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151 16384:16384" s="12" customFormat="1" ht="15" customHeight="1" x14ac:dyDescent="0.25">
      <c r="A48" s="85"/>
      <c r="B48" s="96"/>
      <c r="C48" s="10"/>
      <c r="D48" s="9"/>
      <c r="E48" s="9"/>
      <c r="F48" s="9"/>
      <c r="G48" s="9"/>
      <c r="H48" s="9"/>
      <c r="I48" s="9"/>
      <c r="J48" s="9"/>
      <c r="K48" s="9"/>
      <c r="L48" s="159">
        <v>133</v>
      </c>
      <c r="M48" s="62" t="s">
        <v>33</v>
      </c>
      <c r="N48" s="150" t="s">
        <v>109</v>
      </c>
      <c r="O48" s="159">
        <v>250</v>
      </c>
      <c r="P48" s="225">
        <v>6.7</v>
      </c>
      <c r="Q48" s="159">
        <v>14.8</v>
      </c>
      <c r="R48" s="159">
        <v>44</v>
      </c>
      <c r="S48" s="225">
        <v>229</v>
      </c>
      <c r="T48" s="226">
        <v>0.1</v>
      </c>
      <c r="U48" s="160">
        <v>1.77</v>
      </c>
      <c r="V48" s="227">
        <v>0.1</v>
      </c>
      <c r="W48" s="160">
        <v>0.95</v>
      </c>
      <c r="X48" s="160">
        <v>176</v>
      </c>
      <c r="Y48" s="227">
        <v>170.5</v>
      </c>
      <c r="Z48" s="227">
        <v>29</v>
      </c>
      <c r="AA48" s="160">
        <v>0.7</v>
      </c>
      <c r="AB48" s="301">
        <v>6.95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151" s="12" customFormat="1" ht="15" customHeight="1" x14ac:dyDescent="0.25">
      <c r="A49" s="10"/>
      <c r="B49" s="99"/>
      <c r="C49" s="10"/>
      <c r="D49" s="9"/>
      <c r="E49" s="9"/>
      <c r="F49" s="9"/>
      <c r="G49" s="9"/>
      <c r="H49" s="9"/>
      <c r="I49" s="9"/>
      <c r="J49" s="9"/>
      <c r="K49" s="9"/>
      <c r="L49" s="159">
        <v>406</v>
      </c>
      <c r="M49" s="62" t="s">
        <v>33</v>
      </c>
      <c r="N49" s="150" t="s">
        <v>53</v>
      </c>
      <c r="O49" s="159">
        <v>200</v>
      </c>
      <c r="P49" s="257">
        <v>12</v>
      </c>
      <c r="Q49" s="258">
        <v>10.9</v>
      </c>
      <c r="R49" s="258">
        <v>36</v>
      </c>
      <c r="S49" s="257">
        <v>246</v>
      </c>
      <c r="T49" s="317">
        <v>0.03</v>
      </c>
      <c r="U49" s="318">
        <v>1.2</v>
      </c>
      <c r="V49" s="319">
        <v>0.01</v>
      </c>
      <c r="W49" s="318">
        <v>0.51</v>
      </c>
      <c r="X49" s="318">
        <v>31.4</v>
      </c>
      <c r="Y49" s="319">
        <v>126</v>
      </c>
      <c r="Z49" s="319">
        <v>29.5</v>
      </c>
      <c r="AA49" s="318">
        <v>1.2</v>
      </c>
      <c r="AB49" s="292">
        <v>28.56</v>
      </c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151" s="12" customFormat="1" ht="15" customHeight="1" x14ac:dyDescent="0.25">
      <c r="A50" s="10"/>
      <c r="B50" s="99"/>
      <c r="C50" s="10"/>
      <c r="D50" s="9"/>
      <c r="E50" s="9"/>
      <c r="F50" s="9"/>
      <c r="G50" s="9"/>
      <c r="H50" s="9"/>
      <c r="I50" s="9"/>
      <c r="J50" s="9"/>
      <c r="K50" s="9"/>
      <c r="L50" s="159">
        <v>507</v>
      </c>
      <c r="M50" s="60" t="s">
        <v>63</v>
      </c>
      <c r="N50" s="158" t="s">
        <v>110</v>
      </c>
      <c r="O50" s="159">
        <v>200</v>
      </c>
      <c r="P50" s="257">
        <v>0.5</v>
      </c>
      <c r="Q50" s="258">
        <v>0.2</v>
      </c>
      <c r="R50" s="258">
        <v>23.1</v>
      </c>
      <c r="S50" s="258">
        <v>96</v>
      </c>
      <c r="T50" s="258">
        <v>0.02</v>
      </c>
      <c r="U50" s="259">
        <v>4.3</v>
      </c>
      <c r="V50" s="259">
        <v>0</v>
      </c>
      <c r="W50" s="260">
        <v>0.2</v>
      </c>
      <c r="X50" s="258">
        <v>22</v>
      </c>
      <c r="Y50" s="258">
        <v>16</v>
      </c>
      <c r="Z50" s="260">
        <v>14</v>
      </c>
      <c r="AA50" s="258">
        <v>1.1000000000000001</v>
      </c>
      <c r="AB50" s="292">
        <v>11.61</v>
      </c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151" s="12" customFormat="1" ht="15" customHeight="1" x14ac:dyDescent="0.25">
      <c r="A51" s="10"/>
      <c r="B51" s="99"/>
      <c r="C51" s="10"/>
      <c r="D51" s="9"/>
      <c r="E51" s="9"/>
      <c r="F51" s="9"/>
      <c r="G51" s="9"/>
      <c r="H51" s="9"/>
      <c r="I51" s="9"/>
      <c r="J51" s="9"/>
      <c r="K51" s="9"/>
      <c r="L51" s="159">
        <v>108</v>
      </c>
      <c r="M51" s="60" t="s">
        <v>35</v>
      </c>
      <c r="N51" s="155" t="s">
        <v>5</v>
      </c>
      <c r="O51" s="159">
        <v>52.5</v>
      </c>
      <c r="P51" s="256">
        <v>4</v>
      </c>
      <c r="Q51" s="256">
        <v>0.42</v>
      </c>
      <c r="R51" s="256">
        <v>25</v>
      </c>
      <c r="S51" s="256">
        <v>123.3</v>
      </c>
      <c r="T51" s="256">
        <v>0.05</v>
      </c>
      <c r="U51" s="256">
        <v>0</v>
      </c>
      <c r="V51" s="256">
        <v>0</v>
      </c>
      <c r="W51" s="256">
        <v>0.56999999999999995</v>
      </c>
      <c r="X51" s="256">
        <v>10.5</v>
      </c>
      <c r="Y51" s="256">
        <v>34</v>
      </c>
      <c r="Z51" s="256">
        <v>7.35</v>
      </c>
      <c r="AA51" s="256">
        <v>0.6</v>
      </c>
      <c r="AB51" s="301">
        <v>2.73</v>
      </c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151" s="12" customFormat="1" ht="15" customHeight="1" x14ac:dyDescent="0.25">
      <c r="A52" s="10"/>
      <c r="B52" s="10"/>
      <c r="C52" s="10"/>
      <c r="D52" s="9"/>
      <c r="E52" s="9"/>
      <c r="F52" s="9"/>
      <c r="G52" s="9"/>
      <c r="H52" s="9"/>
      <c r="I52" s="9"/>
      <c r="J52" s="9"/>
      <c r="K52" s="9"/>
      <c r="L52" s="159">
        <v>109</v>
      </c>
      <c r="M52" s="60" t="s">
        <v>35</v>
      </c>
      <c r="N52" s="155" t="s">
        <v>4</v>
      </c>
      <c r="O52" s="159">
        <v>28</v>
      </c>
      <c r="P52" s="256">
        <v>1.85</v>
      </c>
      <c r="Q52" s="256">
        <v>0.33</v>
      </c>
      <c r="R52" s="256">
        <v>9.35</v>
      </c>
      <c r="S52" s="256">
        <v>49</v>
      </c>
      <c r="T52" s="306">
        <v>0.05</v>
      </c>
      <c r="U52" s="306">
        <v>0</v>
      </c>
      <c r="V52" s="306">
        <v>0</v>
      </c>
      <c r="W52" s="306">
        <v>0.39</v>
      </c>
      <c r="X52" s="306">
        <v>9.8000000000000007</v>
      </c>
      <c r="Y52" s="306">
        <v>44.2</v>
      </c>
      <c r="Z52" s="306">
        <v>13</v>
      </c>
      <c r="AA52" s="306">
        <v>1.0900000000000001</v>
      </c>
      <c r="AB52" s="292">
        <v>1</v>
      </c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151" s="12" customFormat="1" ht="15" customHeight="1" x14ac:dyDescent="0.25">
      <c r="A53" s="10"/>
      <c r="B53" s="9"/>
      <c r="C53" s="25"/>
      <c r="D53" s="9"/>
      <c r="E53" s="9"/>
      <c r="F53" s="9"/>
      <c r="G53" s="9"/>
      <c r="H53" s="9"/>
      <c r="I53" s="9"/>
      <c r="J53" s="9"/>
      <c r="K53" s="9"/>
      <c r="L53" s="159">
        <v>112</v>
      </c>
      <c r="M53" s="60" t="s">
        <v>45</v>
      </c>
      <c r="N53" s="155" t="s">
        <v>107</v>
      </c>
      <c r="O53" s="164">
        <v>100</v>
      </c>
      <c r="P53" s="235">
        <v>0</v>
      </c>
      <c r="Q53" s="235">
        <v>0.5</v>
      </c>
      <c r="R53" s="235">
        <v>21</v>
      </c>
      <c r="S53" s="164">
        <v>96</v>
      </c>
      <c r="T53" s="226">
        <v>0.04</v>
      </c>
      <c r="U53" s="244">
        <v>10</v>
      </c>
      <c r="V53" s="234">
        <v>0</v>
      </c>
      <c r="W53" s="226">
        <v>0.4</v>
      </c>
      <c r="X53" s="244">
        <v>8</v>
      </c>
      <c r="Y53" s="227">
        <v>28</v>
      </c>
      <c r="Z53" s="227">
        <v>42</v>
      </c>
      <c r="AA53" s="160">
        <v>0.6</v>
      </c>
      <c r="AB53" s="320">
        <v>5.87</v>
      </c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151" s="12" customFormat="1" ht="15" customHeight="1" x14ac:dyDescent="0.25">
      <c r="A54" s="10"/>
      <c r="B54" s="9"/>
      <c r="C54" s="25"/>
      <c r="D54" s="9"/>
      <c r="E54" s="9"/>
      <c r="F54" s="9"/>
      <c r="G54" s="9"/>
      <c r="H54" s="9"/>
      <c r="I54" s="9"/>
      <c r="J54" s="9"/>
      <c r="K54" s="9"/>
      <c r="L54" s="57"/>
      <c r="M54" s="60"/>
      <c r="N54" s="58"/>
      <c r="O54" s="321"/>
      <c r="P54" s="322"/>
      <c r="Q54" s="322"/>
      <c r="R54" s="322"/>
      <c r="S54" s="321"/>
      <c r="T54" s="323"/>
      <c r="U54" s="324"/>
      <c r="V54" s="325"/>
      <c r="W54" s="323"/>
      <c r="X54" s="324"/>
      <c r="Y54" s="326"/>
      <c r="Z54" s="326"/>
      <c r="AA54" s="59"/>
      <c r="AB54" s="320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151" s="91" customFormat="1" ht="15" customHeight="1" x14ac:dyDescent="0.25">
      <c r="A55" s="92"/>
      <c r="B55" s="93"/>
      <c r="C55" s="25"/>
      <c r="D55" s="9"/>
      <c r="E55" s="9"/>
      <c r="F55" s="9"/>
      <c r="G55" s="9"/>
      <c r="H55" s="9"/>
      <c r="I55" s="9"/>
      <c r="J55" s="9"/>
      <c r="K55" s="9"/>
      <c r="L55" s="7"/>
      <c r="M55" s="116"/>
      <c r="N55" s="73" t="s">
        <v>7</v>
      </c>
      <c r="O55" s="116">
        <f t="shared" ref="O55:AB55" si="6">SUM(O47:O53)</f>
        <v>890.5</v>
      </c>
      <c r="P55" s="327">
        <f t="shared" si="6"/>
        <v>26.01</v>
      </c>
      <c r="Q55" s="327">
        <f t="shared" si="6"/>
        <v>33.209999999999994</v>
      </c>
      <c r="R55" s="327">
        <f t="shared" si="6"/>
        <v>160.25</v>
      </c>
      <c r="S55" s="328">
        <f t="shared" si="6"/>
        <v>904.69999999999993</v>
      </c>
      <c r="T55" s="329">
        <f t="shared" si="6"/>
        <v>0.30199999999999999</v>
      </c>
      <c r="U55" s="330">
        <f t="shared" si="6"/>
        <v>28.57</v>
      </c>
      <c r="V55" s="331">
        <f t="shared" si="6"/>
        <v>0.11</v>
      </c>
      <c r="W55" s="329">
        <f t="shared" si="6"/>
        <v>5.7200000000000006</v>
      </c>
      <c r="X55" s="330">
        <f t="shared" si="6"/>
        <v>283.50000000000006</v>
      </c>
      <c r="Y55" s="330">
        <f t="shared" si="6"/>
        <v>419.9</v>
      </c>
      <c r="Z55" s="330">
        <f t="shared" si="6"/>
        <v>143.85</v>
      </c>
      <c r="AA55" s="329">
        <f t="shared" si="6"/>
        <v>5.6499999999999995</v>
      </c>
      <c r="AB55" s="274">
        <f t="shared" si="6"/>
        <v>64.13</v>
      </c>
      <c r="AC55" s="9"/>
      <c r="AD55" s="9"/>
      <c r="AE55" s="9"/>
      <c r="AF55" s="9"/>
      <c r="AG55" s="9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</row>
    <row r="56" spans="1:151" s="9" customFormat="1" ht="15" customHeight="1" x14ac:dyDescent="0.2">
      <c r="A56" s="10"/>
      <c r="C56" s="25"/>
      <c r="L56" s="40"/>
      <c r="M56" s="40"/>
      <c r="N56" s="41"/>
      <c r="O56" s="8"/>
      <c r="P56" s="253"/>
      <c r="Q56" s="253"/>
      <c r="R56" s="253"/>
      <c r="S56" s="254"/>
      <c r="T56" s="253"/>
      <c r="U56" s="253"/>
      <c r="V56" s="253"/>
      <c r="W56" s="253"/>
      <c r="X56" s="253"/>
      <c r="Y56" s="253"/>
      <c r="Z56" s="253"/>
      <c r="AA56" s="253"/>
      <c r="AB56" s="253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</row>
    <row r="57" spans="1:151" s="84" customFormat="1" ht="15" customHeight="1" x14ac:dyDescent="0.2">
      <c r="A57" s="379"/>
      <c r="B57" s="379"/>
      <c r="C57" s="25"/>
      <c r="D57" s="9"/>
      <c r="E57" s="9"/>
      <c r="F57" s="9"/>
      <c r="G57" s="9"/>
      <c r="H57" s="9"/>
      <c r="I57" s="9"/>
      <c r="J57" s="9"/>
      <c r="K57" s="9"/>
      <c r="L57" s="383" t="s">
        <v>77</v>
      </c>
      <c r="M57" s="383"/>
      <c r="N57" s="383"/>
      <c r="O57" s="385" t="s">
        <v>18</v>
      </c>
      <c r="P57" s="360" t="s">
        <v>3</v>
      </c>
      <c r="Q57" s="360"/>
      <c r="R57" s="360"/>
      <c r="S57" s="360" t="s">
        <v>14</v>
      </c>
      <c r="T57" s="360" t="s">
        <v>12</v>
      </c>
      <c r="U57" s="360"/>
      <c r="V57" s="360"/>
      <c r="W57" s="360"/>
      <c r="X57" s="360" t="s">
        <v>13</v>
      </c>
      <c r="Y57" s="360"/>
      <c r="Z57" s="360"/>
      <c r="AA57" s="360"/>
      <c r="AB57" s="360" t="s">
        <v>28</v>
      </c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</row>
    <row r="58" spans="1:151" s="12" customFormat="1" ht="44.25" customHeight="1" x14ac:dyDescent="0.2">
      <c r="A58" s="10"/>
      <c r="B58" s="96"/>
      <c r="C58" s="10"/>
      <c r="D58" s="9"/>
      <c r="E58" s="9"/>
      <c r="F58" s="9"/>
      <c r="G58" s="9"/>
      <c r="H58" s="9"/>
      <c r="I58" s="9"/>
      <c r="J58" s="9"/>
      <c r="K58" s="9"/>
      <c r="L58" s="383"/>
      <c r="M58" s="383"/>
      <c r="N58" s="383"/>
      <c r="O58" s="385"/>
      <c r="P58" s="139" t="s">
        <v>0</v>
      </c>
      <c r="Q58" s="139" t="s">
        <v>1</v>
      </c>
      <c r="R58" s="139" t="s">
        <v>2</v>
      </c>
      <c r="S58" s="360"/>
      <c r="T58" s="139" t="s">
        <v>8</v>
      </c>
      <c r="U58" s="139" t="s">
        <v>9</v>
      </c>
      <c r="V58" s="139" t="s">
        <v>10</v>
      </c>
      <c r="W58" s="139" t="s">
        <v>11</v>
      </c>
      <c r="X58" s="139" t="s">
        <v>24</v>
      </c>
      <c r="Y58" s="139" t="s">
        <v>25</v>
      </c>
      <c r="Z58" s="139" t="s">
        <v>26</v>
      </c>
      <c r="AA58" s="139" t="s">
        <v>27</v>
      </c>
      <c r="AB58" s="360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151" s="9" customFormat="1" ht="15" customHeight="1" x14ac:dyDescent="0.25">
      <c r="A59" s="10"/>
      <c r="B59" s="96"/>
      <c r="C59" s="10"/>
      <c r="L59" s="159">
        <v>107</v>
      </c>
      <c r="M59" s="60" t="s">
        <v>44</v>
      </c>
      <c r="N59" s="156" t="s">
        <v>89</v>
      </c>
      <c r="O59" s="159">
        <v>60</v>
      </c>
      <c r="P59" s="225">
        <v>0.6</v>
      </c>
      <c r="Q59" s="159">
        <v>6.0000000000000001E-3</v>
      </c>
      <c r="R59" s="159">
        <v>2.1</v>
      </c>
      <c r="S59" s="225">
        <v>16</v>
      </c>
      <c r="T59" s="226">
        <v>6.0000000000000001E-3</v>
      </c>
      <c r="U59" s="160">
        <v>9</v>
      </c>
      <c r="V59" s="227">
        <v>0</v>
      </c>
      <c r="W59" s="160">
        <v>0.42</v>
      </c>
      <c r="X59" s="160">
        <v>6</v>
      </c>
      <c r="Y59" s="227">
        <v>21</v>
      </c>
      <c r="Z59" s="227">
        <v>9</v>
      </c>
      <c r="AA59" s="160">
        <v>0.48</v>
      </c>
      <c r="AB59" s="312">
        <v>7.41</v>
      </c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</row>
    <row r="60" spans="1:151" s="9" customFormat="1" ht="15" customHeight="1" x14ac:dyDescent="0.25">
      <c r="A60" s="10"/>
      <c r="B60" s="96"/>
      <c r="C60" s="10"/>
      <c r="L60" s="159">
        <v>143</v>
      </c>
      <c r="M60" s="62" t="s">
        <v>33</v>
      </c>
      <c r="N60" s="150" t="s">
        <v>64</v>
      </c>
      <c r="O60" s="159">
        <v>250</v>
      </c>
      <c r="P60" s="258">
        <v>7.3</v>
      </c>
      <c r="Q60" s="258">
        <v>4.4000000000000004</v>
      </c>
      <c r="R60" s="258">
        <v>15.3</v>
      </c>
      <c r="S60" s="332">
        <v>175.5</v>
      </c>
      <c r="T60" s="332">
        <v>0.11</v>
      </c>
      <c r="U60" s="332">
        <v>15.7</v>
      </c>
      <c r="V60" s="333">
        <v>0.04</v>
      </c>
      <c r="W60" s="334">
        <v>0.25</v>
      </c>
      <c r="X60" s="335">
        <v>49.7</v>
      </c>
      <c r="Y60" s="336">
        <v>120</v>
      </c>
      <c r="Z60" s="336">
        <v>33.5</v>
      </c>
      <c r="AA60" s="336">
        <v>1.45</v>
      </c>
      <c r="AB60" s="312">
        <v>7.14</v>
      </c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</row>
    <row r="61" spans="1:151" s="12" customFormat="1" ht="15" customHeight="1" x14ac:dyDescent="0.25">
      <c r="A61" s="10"/>
      <c r="B61" s="96"/>
      <c r="C61" s="10"/>
      <c r="D61" s="9"/>
      <c r="E61" s="9"/>
      <c r="F61" s="9"/>
      <c r="G61" s="9"/>
      <c r="H61" s="9"/>
      <c r="I61" s="9"/>
      <c r="J61" s="9"/>
      <c r="K61" s="9"/>
      <c r="L61" s="159">
        <v>336</v>
      </c>
      <c r="M61" s="62" t="s">
        <v>33</v>
      </c>
      <c r="N61" s="155" t="s">
        <v>46</v>
      </c>
      <c r="O61" s="159">
        <v>100</v>
      </c>
      <c r="P61" s="159">
        <v>13.4</v>
      </c>
      <c r="Q61" s="159">
        <v>7.2</v>
      </c>
      <c r="R61" s="159">
        <v>3.1</v>
      </c>
      <c r="S61" s="164">
        <v>138</v>
      </c>
      <c r="T61" s="164">
        <v>7.0000000000000007E-2</v>
      </c>
      <c r="U61" s="159">
        <v>1.2</v>
      </c>
      <c r="V61" s="237">
        <v>0.02</v>
      </c>
      <c r="W61" s="164">
        <v>3.9</v>
      </c>
      <c r="X61" s="164">
        <v>46</v>
      </c>
      <c r="Y61" s="159">
        <v>145</v>
      </c>
      <c r="Z61" s="159">
        <v>22</v>
      </c>
      <c r="AA61" s="159">
        <v>0.6</v>
      </c>
      <c r="AB61" s="312">
        <v>44.55</v>
      </c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151" s="12" customFormat="1" ht="15" customHeight="1" x14ac:dyDescent="0.25">
      <c r="A62" s="10"/>
      <c r="B62" s="96"/>
      <c r="C62" s="10"/>
      <c r="D62" s="9"/>
      <c r="E62" s="9"/>
      <c r="F62" s="9"/>
      <c r="G62" s="9"/>
      <c r="H62" s="9"/>
      <c r="I62" s="9"/>
      <c r="J62" s="9"/>
      <c r="K62" s="9"/>
      <c r="L62" s="159">
        <v>429</v>
      </c>
      <c r="M62" s="62" t="s">
        <v>33</v>
      </c>
      <c r="N62" s="155" t="s">
        <v>15</v>
      </c>
      <c r="O62" s="159">
        <v>150</v>
      </c>
      <c r="P62" s="159">
        <v>3.15</v>
      </c>
      <c r="Q62" s="159">
        <v>6.6</v>
      </c>
      <c r="R62" s="159">
        <v>26.3</v>
      </c>
      <c r="S62" s="159">
        <v>138</v>
      </c>
      <c r="T62" s="160">
        <v>0.13</v>
      </c>
      <c r="U62" s="227">
        <v>5.0999999999999996</v>
      </c>
      <c r="V62" s="227">
        <v>0.04</v>
      </c>
      <c r="W62" s="160">
        <v>0.15</v>
      </c>
      <c r="X62" s="227">
        <v>39</v>
      </c>
      <c r="Y62" s="160">
        <v>85.5</v>
      </c>
      <c r="Z62" s="227">
        <v>28.5</v>
      </c>
      <c r="AA62" s="160">
        <v>1.05</v>
      </c>
      <c r="AB62" s="312">
        <v>15.14</v>
      </c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151" s="87" customFormat="1" ht="15" customHeight="1" x14ac:dyDescent="0.25">
      <c r="A63" s="10"/>
      <c r="B63" s="96"/>
      <c r="C63" s="10"/>
      <c r="D63" s="9"/>
      <c r="E63" s="9"/>
      <c r="F63" s="9"/>
      <c r="G63" s="9"/>
      <c r="H63" s="9"/>
      <c r="I63" s="9"/>
      <c r="J63" s="9"/>
      <c r="K63" s="9"/>
      <c r="L63" s="159">
        <v>509</v>
      </c>
      <c r="M63" s="60" t="s">
        <v>59</v>
      </c>
      <c r="N63" s="155" t="s">
        <v>65</v>
      </c>
      <c r="O63" s="159">
        <v>200</v>
      </c>
      <c r="P63" s="159">
        <v>0.3</v>
      </c>
      <c r="Q63" s="159">
        <v>0.2</v>
      </c>
      <c r="R63" s="159">
        <v>25.1</v>
      </c>
      <c r="S63" s="159">
        <v>103</v>
      </c>
      <c r="T63" s="160">
        <v>0.01</v>
      </c>
      <c r="U63" s="227">
        <v>3.3</v>
      </c>
      <c r="V63" s="227">
        <v>0</v>
      </c>
      <c r="W63" s="160">
        <v>0.1</v>
      </c>
      <c r="X63" s="227">
        <v>11</v>
      </c>
      <c r="Y63" s="160">
        <v>7</v>
      </c>
      <c r="Z63" s="227">
        <v>5</v>
      </c>
      <c r="AA63" s="160">
        <v>1.2</v>
      </c>
      <c r="AB63" s="312">
        <v>3.94</v>
      </c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</row>
    <row r="64" spans="1:151" s="12" customFormat="1" ht="15" customHeight="1" x14ac:dyDescent="0.25">
      <c r="A64" s="10"/>
      <c r="B64" s="96"/>
      <c r="C64" s="10"/>
      <c r="D64" s="9"/>
      <c r="E64" s="9"/>
      <c r="F64" s="9"/>
      <c r="G64" s="9"/>
      <c r="H64" s="9"/>
      <c r="I64" s="9"/>
      <c r="J64" s="9"/>
      <c r="K64" s="9"/>
      <c r="L64" s="159">
        <v>108</v>
      </c>
      <c r="M64" s="60" t="s">
        <v>35</v>
      </c>
      <c r="N64" s="155" t="s">
        <v>5</v>
      </c>
      <c r="O64" s="159">
        <v>52.5</v>
      </c>
      <c r="P64" s="256">
        <v>4</v>
      </c>
      <c r="Q64" s="256">
        <v>0.42</v>
      </c>
      <c r="R64" s="256">
        <v>25</v>
      </c>
      <c r="S64" s="256">
        <v>123.3</v>
      </c>
      <c r="T64" s="256">
        <v>0.05</v>
      </c>
      <c r="U64" s="256">
        <v>0</v>
      </c>
      <c r="V64" s="256">
        <v>0</v>
      </c>
      <c r="W64" s="256">
        <v>0.56999999999999995</v>
      </c>
      <c r="X64" s="256">
        <v>10.5</v>
      </c>
      <c r="Y64" s="256">
        <v>34</v>
      </c>
      <c r="Z64" s="256">
        <v>7.35</v>
      </c>
      <c r="AA64" s="256">
        <v>0.6</v>
      </c>
      <c r="AB64" s="316">
        <v>2.4300000000000002</v>
      </c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151" s="91" customFormat="1" ht="15" customHeight="1" x14ac:dyDescent="0.25">
      <c r="A65" s="92"/>
      <c r="B65" s="93"/>
      <c r="C65" s="25"/>
      <c r="D65" s="9"/>
      <c r="E65" s="9"/>
      <c r="F65" s="9"/>
      <c r="G65" s="9"/>
      <c r="H65" s="9"/>
      <c r="I65" s="9"/>
      <c r="J65" s="9"/>
      <c r="K65" s="9"/>
      <c r="L65" s="159">
        <v>109</v>
      </c>
      <c r="M65" s="60" t="s">
        <v>35</v>
      </c>
      <c r="N65" s="155" t="s">
        <v>4</v>
      </c>
      <c r="O65" s="159">
        <v>28</v>
      </c>
      <c r="P65" s="256">
        <v>1.85</v>
      </c>
      <c r="Q65" s="256">
        <v>0.33</v>
      </c>
      <c r="R65" s="256">
        <v>9.35</v>
      </c>
      <c r="S65" s="256">
        <v>49</v>
      </c>
      <c r="T65" s="306">
        <v>0.05</v>
      </c>
      <c r="U65" s="306">
        <v>0</v>
      </c>
      <c r="V65" s="306">
        <v>0</v>
      </c>
      <c r="W65" s="306">
        <v>0.39</v>
      </c>
      <c r="X65" s="306">
        <v>9.8000000000000007</v>
      </c>
      <c r="Y65" s="306">
        <v>44.2</v>
      </c>
      <c r="Z65" s="306">
        <v>13</v>
      </c>
      <c r="AA65" s="306">
        <v>1.0900000000000001</v>
      </c>
      <c r="AB65" s="312">
        <v>1.4</v>
      </c>
      <c r="AC65" s="9"/>
      <c r="AD65" s="9"/>
      <c r="AE65" s="9"/>
      <c r="AF65" s="9"/>
      <c r="AG65" s="9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  <c r="EL65" s="47"/>
      <c r="EM65" s="47"/>
      <c r="EN65" s="47"/>
      <c r="EO65" s="47"/>
      <c r="EP65" s="47"/>
      <c r="EQ65" s="47"/>
      <c r="ER65" s="47"/>
      <c r="ES65" s="47"/>
      <c r="ET65" s="47"/>
      <c r="EU65" s="47"/>
    </row>
    <row r="66" spans="1:151" s="100" customFormat="1" ht="15" customHeight="1" x14ac:dyDescent="0.2">
      <c r="A66" s="379"/>
      <c r="B66" s="379"/>
      <c r="C66" s="25"/>
      <c r="D66" s="9"/>
      <c r="E66" s="9"/>
      <c r="F66" s="9"/>
      <c r="G66" s="9"/>
      <c r="H66" s="9"/>
      <c r="I66" s="9"/>
      <c r="J66" s="9"/>
      <c r="K66" s="9"/>
      <c r="L66" s="8"/>
      <c r="M66" s="8"/>
      <c r="N66" s="14"/>
      <c r="O66" s="6"/>
      <c r="P66" s="254"/>
      <c r="Q66" s="254"/>
      <c r="R66" s="254"/>
      <c r="S66" s="254"/>
      <c r="T66" s="254"/>
      <c r="U66" s="254"/>
      <c r="V66" s="254"/>
      <c r="W66" s="254"/>
      <c r="X66" s="254"/>
      <c r="Y66" s="254"/>
      <c r="Z66" s="254"/>
      <c r="AA66" s="254"/>
      <c r="AB66" s="254"/>
      <c r="AC66" s="9"/>
      <c r="AD66" s="9"/>
      <c r="AE66" s="9"/>
      <c r="AF66" s="9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7"/>
      <c r="DF66" s="47"/>
      <c r="DG66" s="47"/>
      <c r="DH66" s="47"/>
      <c r="DI66" s="47"/>
      <c r="DJ66" s="47"/>
      <c r="DK66" s="47"/>
      <c r="DL66" s="47"/>
      <c r="DM66" s="47"/>
      <c r="DN66" s="47"/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7"/>
      <c r="EN66" s="47"/>
      <c r="EO66" s="47"/>
      <c r="EP66" s="47"/>
      <c r="EQ66" s="47"/>
      <c r="ER66" s="47"/>
      <c r="ES66" s="47"/>
      <c r="ET66" s="47"/>
      <c r="EU66" s="47"/>
    </row>
    <row r="67" spans="1:151" s="12" customFormat="1" ht="15" customHeight="1" x14ac:dyDescent="0.2">
      <c r="A67" s="10"/>
      <c r="B67" s="99"/>
      <c r="C67" s="10"/>
      <c r="D67" s="9"/>
      <c r="E67" s="9"/>
      <c r="F67" s="9"/>
      <c r="G67" s="9"/>
      <c r="H67" s="9"/>
      <c r="I67" s="9"/>
      <c r="J67" s="9"/>
      <c r="K67" s="9"/>
      <c r="L67" s="7"/>
      <c r="M67" s="7"/>
      <c r="N67" s="73" t="s">
        <v>7</v>
      </c>
      <c r="O67" s="161">
        <f>SUM(O59:O65)</f>
        <v>840.5</v>
      </c>
      <c r="P67" s="274">
        <f>SUM(P59:P66)</f>
        <v>30.6</v>
      </c>
      <c r="Q67" s="274">
        <f>SUM(Q59:Q66)</f>
        <v>19.156000000000002</v>
      </c>
      <c r="R67" s="274">
        <f>SUM(R59:R66)</f>
        <v>106.25</v>
      </c>
      <c r="S67" s="274">
        <f>SUM(S59:S65)</f>
        <v>742.8</v>
      </c>
      <c r="T67" s="274">
        <f>SUM(T59:T66)</f>
        <v>0.42599999999999999</v>
      </c>
      <c r="U67" s="274">
        <f>SUM(U59:U66)</f>
        <v>34.299999999999997</v>
      </c>
      <c r="V67" s="274">
        <f>SUM(V59:V66)</f>
        <v>0.1</v>
      </c>
      <c r="W67" s="274">
        <f>SUM(W59:W66)</f>
        <v>5.78</v>
      </c>
      <c r="X67" s="274">
        <f>SUM(X59:X66)</f>
        <v>172</v>
      </c>
      <c r="Y67" s="274">
        <f>SUM(Y59:Y66)</f>
        <v>456.7</v>
      </c>
      <c r="Z67" s="274">
        <f>SUM(Z59:Z66)</f>
        <v>118.35</v>
      </c>
      <c r="AA67" s="274">
        <f>SUM(AA59:AA66)</f>
        <v>6.47</v>
      </c>
      <c r="AB67" s="274">
        <f>SUM(AB59:AB65)</f>
        <v>82.01</v>
      </c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151" s="87" customFormat="1" ht="12" customHeight="1" x14ac:dyDescent="0.2">
      <c r="A68" s="10"/>
      <c r="B68" s="99"/>
      <c r="C68" s="10"/>
      <c r="D68" s="9"/>
      <c r="E68" s="9"/>
      <c r="F68" s="9"/>
      <c r="G68" s="9"/>
      <c r="H68" s="9"/>
      <c r="I68" s="9"/>
      <c r="J68" s="9"/>
      <c r="K68" s="9"/>
      <c r="L68" s="8"/>
      <c r="M68" s="8"/>
      <c r="N68" s="14"/>
      <c r="O68" s="8"/>
      <c r="P68" s="253"/>
      <c r="Q68" s="253"/>
      <c r="R68" s="253"/>
      <c r="S68" s="254"/>
      <c r="T68" s="253"/>
      <c r="U68" s="253"/>
      <c r="V68" s="253"/>
      <c r="W68" s="253"/>
      <c r="X68" s="253"/>
      <c r="Y68" s="253"/>
      <c r="Z68" s="253"/>
      <c r="AA68" s="253"/>
      <c r="AB68" s="253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</row>
    <row r="69" spans="1:151" s="9" customFormat="1" ht="13.15" customHeight="1" x14ac:dyDescent="0.2">
      <c r="A69" s="10"/>
      <c r="C69" s="25"/>
      <c r="L69" s="383" t="s">
        <v>78</v>
      </c>
      <c r="M69" s="383"/>
      <c r="N69" s="383"/>
      <c r="O69" s="384" t="s">
        <v>18</v>
      </c>
      <c r="P69" s="360" t="s">
        <v>3</v>
      </c>
      <c r="Q69" s="360"/>
      <c r="R69" s="360"/>
      <c r="S69" s="360" t="s">
        <v>14</v>
      </c>
      <c r="T69" s="360" t="s">
        <v>12</v>
      </c>
      <c r="U69" s="360"/>
      <c r="V69" s="360"/>
      <c r="W69" s="360"/>
      <c r="X69" s="360" t="s">
        <v>13</v>
      </c>
      <c r="Y69" s="360"/>
      <c r="Z69" s="360"/>
      <c r="AA69" s="360"/>
      <c r="AB69" s="360" t="s">
        <v>28</v>
      </c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</row>
    <row r="70" spans="1:151" s="9" customFormat="1" ht="36.75" customHeight="1" x14ac:dyDescent="0.2">
      <c r="A70" s="10"/>
      <c r="B70" s="390"/>
      <c r="C70" s="25"/>
      <c r="L70" s="383"/>
      <c r="M70" s="383"/>
      <c r="N70" s="383"/>
      <c r="O70" s="384"/>
      <c r="P70" s="139" t="s">
        <v>0</v>
      </c>
      <c r="Q70" s="139" t="s">
        <v>1</v>
      </c>
      <c r="R70" s="139" t="s">
        <v>2</v>
      </c>
      <c r="S70" s="360"/>
      <c r="T70" s="139" t="s">
        <v>8</v>
      </c>
      <c r="U70" s="139" t="s">
        <v>9</v>
      </c>
      <c r="V70" s="139" t="s">
        <v>10</v>
      </c>
      <c r="W70" s="139" t="s">
        <v>11</v>
      </c>
      <c r="X70" s="139" t="s">
        <v>24</v>
      </c>
      <c r="Y70" s="139" t="s">
        <v>25</v>
      </c>
      <c r="Z70" s="139" t="s">
        <v>26</v>
      </c>
      <c r="AA70" s="139" t="s">
        <v>27</v>
      </c>
      <c r="AB70" s="360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</row>
    <row r="71" spans="1:151" s="9" customFormat="1" ht="15" customHeight="1" x14ac:dyDescent="0.25">
      <c r="A71" s="10"/>
      <c r="B71" s="390"/>
      <c r="C71" s="25"/>
      <c r="L71" s="159">
        <v>107</v>
      </c>
      <c r="M71" s="60" t="s">
        <v>44</v>
      </c>
      <c r="N71" s="156" t="s">
        <v>89</v>
      </c>
      <c r="O71" s="159">
        <v>60</v>
      </c>
      <c r="P71" s="225">
        <v>0.6</v>
      </c>
      <c r="Q71" s="159">
        <v>6.0000000000000001E-3</v>
      </c>
      <c r="R71" s="159">
        <v>2.1</v>
      </c>
      <c r="S71" s="225">
        <v>16</v>
      </c>
      <c r="T71" s="226">
        <v>6.0000000000000001E-3</v>
      </c>
      <c r="U71" s="160">
        <v>9</v>
      </c>
      <c r="V71" s="227">
        <v>0</v>
      </c>
      <c r="W71" s="160">
        <v>0.42</v>
      </c>
      <c r="X71" s="160">
        <v>6</v>
      </c>
      <c r="Y71" s="227">
        <v>21</v>
      </c>
      <c r="Z71" s="227">
        <v>9</v>
      </c>
      <c r="AA71" s="160">
        <v>0.48</v>
      </c>
      <c r="AB71" s="312">
        <v>6.4</v>
      </c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</row>
    <row r="72" spans="1:151" s="9" customFormat="1" ht="15" customHeight="1" x14ac:dyDescent="0.25">
      <c r="A72" s="10"/>
      <c r="B72" s="390"/>
      <c r="C72" s="25"/>
      <c r="L72" s="159">
        <v>131</v>
      </c>
      <c r="M72" s="62" t="s">
        <v>33</v>
      </c>
      <c r="N72" s="150" t="s">
        <v>66</v>
      </c>
      <c r="O72" s="159">
        <v>250</v>
      </c>
      <c r="P72" s="225">
        <v>2.9</v>
      </c>
      <c r="Q72" s="159">
        <v>4.45</v>
      </c>
      <c r="R72" s="159">
        <v>12.02</v>
      </c>
      <c r="S72" s="225">
        <v>197</v>
      </c>
      <c r="T72" s="226">
        <v>0.06</v>
      </c>
      <c r="U72" s="160">
        <v>9.1999999999999993</v>
      </c>
      <c r="V72" s="227">
        <v>0.23</v>
      </c>
      <c r="W72" s="160">
        <v>0.25</v>
      </c>
      <c r="X72" s="160">
        <v>277</v>
      </c>
      <c r="Y72" s="227">
        <v>160</v>
      </c>
      <c r="Z72" s="227">
        <v>31</v>
      </c>
      <c r="AA72" s="160">
        <v>1.52</v>
      </c>
      <c r="AB72" s="312">
        <v>18.96</v>
      </c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  <c r="ER72" s="12"/>
      <c r="ES72" s="12"/>
      <c r="ET72" s="12"/>
      <c r="EU72" s="12"/>
    </row>
    <row r="73" spans="1:151" s="9" customFormat="1" ht="15" customHeight="1" x14ac:dyDescent="0.25">
      <c r="A73" s="10"/>
      <c r="B73" s="110"/>
      <c r="C73" s="25"/>
      <c r="L73" s="159">
        <v>337</v>
      </c>
      <c r="M73" s="62" t="s">
        <v>33</v>
      </c>
      <c r="N73" s="158" t="s">
        <v>70</v>
      </c>
      <c r="O73" s="159">
        <v>200</v>
      </c>
      <c r="P73" s="257">
        <v>13.1</v>
      </c>
      <c r="Q73" s="258">
        <v>18.100000000000001</v>
      </c>
      <c r="R73" s="258">
        <v>3.5</v>
      </c>
      <c r="S73" s="258">
        <v>249</v>
      </c>
      <c r="T73" s="258">
        <v>0.09</v>
      </c>
      <c r="U73" s="259">
        <v>0.47</v>
      </c>
      <c r="V73" s="259">
        <v>0.3</v>
      </c>
      <c r="W73" s="260">
        <v>0.7</v>
      </c>
      <c r="X73" s="258">
        <v>124</v>
      </c>
      <c r="Y73" s="258">
        <v>123</v>
      </c>
      <c r="Z73" s="260">
        <v>18.8</v>
      </c>
      <c r="AA73" s="258">
        <v>0.23</v>
      </c>
      <c r="AB73" s="312">
        <v>40.020000000000003</v>
      </c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</row>
    <row r="74" spans="1:151" s="87" customFormat="1" ht="15" customHeight="1" x14ac:dyDescent="0.25">
      <c r="A74" s="10"/>
      <c r="B74" s="96"/>
      <c r="C74" s="10"/>
      <c r="D74" s="9"/>
      <c r="E74" s="9"/>
      <c r="F74" s="9"/>
      <c r="G74" s="9"/>
      <c r="H74" s="9"/>
      <c r="I74" s="9"/>
      <c r="J74" s="9"/>
      <c r="K74" s="9"/>
      <c r="L74" s="159">
        <v>509</v>
      </c>
      <c r="M74" s="60" t="s">
        <v>59</v>
      </c>
      <c r="N74" s="155" t="s">
        <v>65</v>
      </c>
      <c r="O74" s="159">
        <v>200</v>
      </c>
      <c r="P74" s="159">
        <v>0.3</v>
      </c>
      <c r="Q74" s="159">
        <v>0.2</v>
      </c>
      <c r="R74" s="159">
        <v>25.1</v>
      </c>
      <c r="S74" s="159">
        <v>103</v>
      </c>
      <c r="T74" s="160">
        <v>0.01</v>
      </c>
      <c r="U74" s="227">
        <v>3.3</v>
      </c>
      <c r="V74" s="227">
        <v>0</v>
      </c>
      <c r="W74" s="160">
        <v>0.1</v>
      </c>
      <c r="X74" s="227">
        <v>11</v>
      </c>
      <c r="Y74" s="160">
        <v>7</v>
      </c>
      <c r="Z74" s="227">
        <v>5</v>
      </c>
      <c r="AA74" s="160">
        <v>1.2</v>
      </c>
      <c r="AB74" s="312">
        <v>6.48</v>
      </c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</row>
    <row r="75" spans="1:151" s="9" customFormat="1" ht="15" customHeight="1" x14ac:dyDescent="0.25">
      <c r="A75" s="10"/>
      <c r="B75" s="110"/>
      <c r="C75" s="25"/>
      <c r="L75" s="159">
        <v>108</v>
      </c>
      <c r="M75" s="60" t="s">
        <v>35</v>
      </c>
      <c r="N75" s="155" t="s">
        <v>5</v>
      </c>
      <c r="O75" s="159">
        <v>52.5</v>
      </c>
      <c r="P75" s="256">
        <v>4</v>
      </c>
      <c r="Q75" s="256">
        <v>0.42</v>
      </c>
      <c r="R75" s="256">
        <v>25</v>
      </c>
      <c r="S75" s="256">
        <v>123.3</v>
      </c>
      <c r="T75" s="256">
        <v>0.05</v>
      </c>
      <c r="U75" s="256">
        <v>0</v>
      </c>
      <c r="V75" s="256">
        <v>0</v>
      </c>
      <c r="W75" s="256">
        <v>0.56999999999999995</v>
      </c>
      <c r="X75" s="256">
        <v>10.5</v>
      </c>
      <c r="Y75" s="256">
        <v>34</v>
      </c>
      <c r="Z75" s="256">
        <v>7.35</v>
      </c>
      <c r="AA75" s="256">
        <v>0.6</v>
      </c>
      <c r="AB75" s="316">
        <v>2.73</v>
      </c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</row>
    <row r="76" spans="1:151" s="9" customFormat="1" ht="15" customHeight="1" x14ac:dyDescent="0.25">
      <c r="A76" s="10"/>
      <c r="B76" s="110"/>
      <c r="C76" s="25"/>
      <c r="L76" s="159">
        <v>109</v>
      </c>
      <c r="M76" s="60" t="s">
        <v>35</v>
      </c>
      <c r="N76" s="155" t="s">
        <v>4</v>
      </c>
      <c r="O76" s="159">
        <v>28</v>
      </c>
      <c r="P76" s="256">
        <v>1.85</v>
      </c>
      <c r="Q76" s="256">
        <v>0.33</v>
      </c>
      <c r="R76" s="256">
        <v>9.35</v>
      </c>
      <c r="S76" s="256">
        <v>49</v>
      </c>
      <c r="T76" s="306">
        <v>0.05</v>
      </c>
      <c r="U76" s="306">
        <v>0</v>
      </c>
      <c r="V76" s="306">
        <v>0</v>
      </c>
      <c r="W76" s="306">
        <v>0.39</v>
      </c>
      <c r="X76" s="306">
        <v>9.8000000000000007</v>
      </c>
      <c r="Y76" s="306">
        <v>44.2</v>
      </c>
      <c r="Z76" s="306">
        <v>13</v>
      </c>
      <c r="AA76" s="306">
        <v>1.0900000000000001</v>
      </c>
      <c r="AB76" s="312">
        <v>1.4</v>
      </c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</row>
    <row r="77" spans="1:151" s="9" customFormat="1" ht="15" customHeight="1" x14ac:dyDescent="0.25">
      <c r="A77" s="10"/>
      <c r="B77" s="110"/>
      <c r="C77" s="25"/>
      <c r="L77" s="159">
        <v>112</v>
      </c>
      <c r="M77" s="123" t="s">
        <v>108</v>
      </c>
      <c r="N77" s="155" t="s">
        <v>107</v>
      </c>
      <c r="O77" s="164">
        <v>100</v>
      </c>
      <c r="P77" s="235">
        <v>0</v>
      </c>
      <c r="Q77" s="235">
        <v>0.5</v>
      </c>
      <c r="R77" s="235">
        <v>21</v>
      </c>
      <c r="S77" s="164">
        <v>64</v>
      </c>
      <c r="T77" s="226">
        <v>0.04</v>
      </c>
      <c r="U77" s="244">
        <v>10</v>
      </c>
      <c r="V77" s="234">
        <v>0</v>
      </c>
      <c r="W77" s="226">
        <v>0.4</v>
      </c>
      <c r="X77" s="244">
        <v>8</v>
      </c>
      <c r="Y77" s="227">
        <v>28</v>
      </c>
      <c r="Z77" s="227">
        <v>42</v>
      </c>
      <c r="AA77" s="160">
        <v>0.6</v>
      </c>
      <c r="AB77" s="312">
        <v>5.15</v>
      </c>
      <c r="AG77" s="94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</row>
    <row r="78" spans="1:151" s="9" customFormat="1" ht="15" customHeight="1" x14ac:dyDescent="0.25">
      <c r="A78" s="10"/>
      <c r="B78" s="110"/>
      <c r="C78" s="25"/>
      <c r="L78" s="58"/>
      <c r="M78" s="123"/>
      <c r="N78" s="58"/>
      <c r="O78" s="321"/>
      <c r="P78" s="337"/>
      <c r="Q78" s="57"/>
      <c r="R78" s="321"/>
      <c r="S78" s="321"/>
      <c r="T78" s="323"/>
      <c r="U78" s="324"/>
      <c r="V78" s="325"/>
      <c r="W78" s="323"/>
      <c r="X78" s="324"/>
      <c r="Y78" s="326"/>
      <c r="Z78" s="326"/>
      <c r="AA78" s="59"/>
      <c r="AB78" s="292"/>
      <c r="AG78" s="94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</row>
    <row r="79" spans="1:151" s="186" customFormat="1" ht="15" customHeight="1" x14ac:dyDescent="0.25">
      <c r="A79" s="183"/>
      <c r="B79" s="184"/>
      <c r="C79" s="185"/>
      <c r="L79" s="187"/>
      <c r="M79" s="187"/>
      <c r="N79" s="188" t="s">
        <v>7</v>
      </c>
      <c r="O79" s="239">
        <f>SUM(O71:O77)</f>
        <v>890.5</v>
      </c>
      <c r="P79" s="240">
        <f t="shared" ref="P79:R79" si="7">SUM(P71:P77)</f>
        <v>22.750000000000004</v>
      </c>
      <c r="Q79" s="240">
        <f t="shared" si="7"/>
        <v>24.006</v>
      </c>
      <c r="R79" s="240">
        <f t="shared" si="7"/>
        <v>98.07</v>
      </c>
      <c r="S79" s="240">
        <f>SUM(S71:S77)</f>
        <v>801.3</v>
      </c>
      <c r="T79" s="240">
        <f t="shared" ref="T79:AA79" si="8">SUM(T71:T77)</f>
        <v>0.30599999999999999</v>
      </c>
      <c r="U79" s="240">
        <f t="shared" si="8"/>
        <v>31.97</v>
      </c>
      <c r="V79" s="240">
        <f t="shared" si="8"/>
        <v>0.53</v>
      </c>
      <c r="W79" s="240">
        <f t="shared" si="8"/>
        <v>2.83</v>
      </c>
      <c r="X79" s="240">
        <f t="shared" si="8"/>
        <v>446.3</v>
      </c>
      <c r="Y79" s="240">
        <f t="shared" si="8"/>
        <v>417.2</v>
      </c>
      <c r="Z79" s="240">
        <f t="shared" si="8"/>
        <v>126.14999999999999</v>
      </c>
      <c r="AA79" s="240">
        <f t="shared" si="8"/>
        <v>5.7199999999999989</v>
      </c>
      <c r="AB79" s="338">
        <f>SUM(AB71:AB77)</f>
        <v>81.140000000000015</v>
      </c>
      <c r="AG79" s="189"/>
      <c r="BA79" s="190"/>
      <c r="BB79" s="190"/>
      <c r="BC79" s="190"/>
      <c r="BD79" s="190"/>
      <c r="BE79" s="190"/>
      <c r="BF79" s="190"/>
      <c r="BG79" s="190"/>
      <c r="BH79" s="190"/>
      <c r="BI79" s="190"/>
      <c r="BJ79" s="190"/>
      <c r="BK79" s="190"/>
      <c r="BL79" s="190"/>
      <c r="BM79" s="190"/>
      <c r="BN79" s="190"/>
      <c r="BO79" s="190"/>
      <c r="BP79" s="190"/>
      <c r="BQ79" s="190"/>
      <c r="BR79" s="190"/>
      <c r="BS79" s="190"/>
      <c r="BT79" s="190"/>
      <c r="BU79" s="190"/>
      <c r="BV79" s="190"/>
      <c r="BW79" s="190"/>
      <c r="BX79" s="190"/>
      <c r="BY79" s="190"/>
      <c r="BZ79" s="190"/>
      <c r="CA79" s="190"/>
      <c r="CB79" s="190"/>
      <c r="CC79" s="190"/>
      <c r="CD79" s="190"/>
      <c r="CE79" s="190"/>
      <c r="CF79" s="190"/>
      <c r="CG79" s="190"/>
      <c r="CH79" s="190"/>
      <c r="CI79" s="190"/>
      <c r="CJ79" s="190"/>
      <c r="CK79" s="190"/>
      <c r="CL79" s="190"/>
      <c r="CM79" s="190"/>
      <c r="CN79" s="190"/>
      <c r="CO79" s="190"/>
      <c r="CP79" s="190"/>
      <c r="CQ79" s="190"/>
      <c r="CR79" s="190"/>
      <c r="CS79" s="190"/>
      <c r="CT79" s="190"/>
      <c r="CU79" s="190"/>
      <c r="CV79" s="190"/>
      <c r="CW79" s="190"/>
      <c r="CX79" s="190"/>
      <c r="CY79" s="190"/>
      <c r="CZ79" s="190"/>
      <c r="DA79" s="190"/>
      <c r="DB79" s="190"/>
      <c r="DC79" s="190"/>
      <c r="DD79" s="190"/>
      <c r="DE79" s="190"/>
      <c r="DF79" s="190"/>
      <c r="DG79" s="190"/>
      <c r="DH79" s="190"/>
      <c r="DI79" s="190"/>
      <c r="DJ79" s="190"/>
      <c r="DK79" s="190"/>
      <c r="DL79" s="190"/>
      <c r="DM79" s="190"/>
      <c r="DN79" s="190"/>
      <c r="DO79" s="190"/>
      <c r="DP79" s="190"/>
      <c r="DQ79" s="190"/>
      <c r="DR79" s="190"/>
      <c r="DS79" s="190"/>
      <c r="DT79" s="190"/>
      <c r="DU79" s="190"/>
      <c r="DV79" s="190"/>
      <c r="DW79" s="190"/>
      <c r="DX79" s="190"/>
      <c r="DY79" s="190"/>
      <c r="DZ79" s="190"/>
      <c r="EA79" s="190"/>
      <c r="EB79" s="190"/>
      <c r="EC79" s="190"/>
      <c r="ED79" s="190"/>
      <c r="EE79" s="190"/>
      <c r="EF79" s="190"/>
      <c r="EG79" s="190"/>
      <c r="EH79" s="190"/>
      <c r="EI79" s="190"/>
      <c r="EJ79" s="190"/>
      <c r="EK79" s="190"/>
      <c r="EL79" s="190"/>
      <c r="EM79" s="190"/>
      <c r="EN79" s="190"/>
      <c r="EO79" s="190"/>
      <c r="EP79" s="190"/>
      <c r="EQ79" s="190"/>
      <c r="ER79" s="190"/>
      <c r="ES79" s="190"/>
      <c r="ET79" s="190"/>
      <c r="EU79" s="190"/>
    </row>
    <row r="80" spans="1:151" s="9" customFormat="1" ht="15" customHeight="1" x14ac:dyDescent="0.25">
      <c r="A80" s="10"/>
      <c r="B80" s="99"/>
      <c r="C80" s="10"/>
      <c r="L80" s="118"/>
      <c r="M80" s="118"/>
      <c r="N80" s="2"/>
      <c r="O80" s="118"/>
      <c r="P80" s="339"/>
      <c r="Q80" s="339"/>
      <c r="R80" s="339"/>
      <c r="S80" s="320"/>
      <c r="T80" s="339"/>
      <c r="U80" s="339"/>
      <c r="V80" s="339"/>
      <c r="W80" s="339"/>
      <c r="X80" s="339"/>
      <c r="Y80" s="339"/>
      <c r="Z80" s="339"/>
      <c r="AA80" s="339"/>
      <c r="AB80" s="339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  <c r="ER80" s="12"/>
      <c r="ES80" s="12"/>
      <c r="ET80" s="12"/>
      <c r="EU80" s="12"/>
    </row>
    <row r="81" spans="1:151" s="12" customFormat="1" ht="13.15" customHeight="1" x14ac:dyDescent="0.2">
      <c r="A81" s="10"/>
      <c r="B81" s="99"/>
      <c r="C81" s="10"/>
      <c r="D81" s="9"/>
      <c r="E81" s="9"/>
      <c r="F81" s="9"/>
      <c r="G81" s="9"/>
      <c r="H81" s="9"/>
      <c r="I81" s="9"/>
      <c r="J81" s="9"/>
      <c r="K81" s="9"/>
      <c r="L81" s="383" t="s">
        <v>79</v>
      </c>
      <c r="M81" s="383"/>
      <c r="N81" s="383"/>
      <c r="O81" s="384" t="s">
        <v>18</v>
      </c>
      <c r="P81" s="360" t="s">
        <v>3</v>
      </c>
      <c r="Q81" s="360"/>
      <c r="R81" s="360"/>
      <c r="S81" s="360" t="s">
        <v>14</v>
      </c>
      <c r="T81" s="360" t="s">
        <v>12</v>
      </c>
      <c r="U81" s="360"/>
      <c r="V81" s="360"/>
      <c r="W81" s="360"/>
      <c r="X81" s="360" t="s">
        <v>13</v>
      </c>
      <c r="Y81" s="360"/>
      <c r="Z81" s="360"/>
      <c r="AA81" s="360"/>
      <c r="AB81" s="360" t="s">
        <v>28</v>
      </c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151" s="12" customFormat="1" ht="36.75" customHeight="1" x14ac:dyDescent="0.2">
      <c r="A82" s="10"/>
      <c r="B82" s="99"/>
      <c r="C82" s="10"/>
      <c r="D82" s="9"/>
      <c r="E82" s="9"/>
      <c r="F82" s="9"/>
      <c r="G82" s="9"/>
      <c r="H82" s="9"/>
      <c r="I82" s="9"/>
      <c r="J82" s="9"/>
      <c r="K82" s="9"/>
      <c r="L82" s="383"/>
      <c r="M82" s="383"/>
      <c r="N82" s="383"/>
      <c r="O82" s="384"/>
      <c r="P82" s="139" t="s">
        <v>0</v>
      </c>
      <c r="Q82" s="139" t="s">
        <v>1</v>
      </c>
      <c r="R82" s="139" t="s">
        <v>2</v>
      </c>
      <c r="S82" s="360"/>
      <c r="T82" s="139" t="s">
        <v>8</v>
      </c>
      <c r="U82" s="139" t="s">
        <v>9</v>
      </c>
      <c r="V82" s="139" t="s">
        <v>10</v>
      </c>
      <c r="W82" s="139" t="s">
        <v>11</v>
      </c>
      <c r="X82" s="139" t="s">
        <v>24</v>
      </c>
      <c r="Y82" s="139" t="s">
        <v>25</v>
      </c>
      <c r="Z82" s="139" t="s">
        <v>26</v>
      </c>
      <c r="AA82" s="139" t="s">
        <v>27</v>
      </c>
      <c r="AB82" s="360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151" s="9" customFormat="1" ht="15" customHeight="1" x14ac:dyDescent="0.25">
      <c r="A83" s="10"/>
      <c r="B83" s="99"/>
      <c r="C83" s="25"/>
      <c r="L83" s="159">
        <v>107</v>
      </c>
      <c r="M83" s="60" t="s">
        <v>44</v>
      </c>
      <c r="N83" s="156" t="s">
        <v>89</v>
      </c>
      <c r="O83" s="159">
        <v>60</v>
      </c>
      <c r="P83" s="225">
        <v>0.6</v>
      </c>
      <c r="Q83" s="159">
        <v>6.0000000000000001E-3</v>
      </c>
      <c r="R83" s="159">
        <v>2.1</v>
      </c>
      <c r="S83" s="225">
        <v>16</v>
      </c>
      <c r="T83" s="226">
        <v>6.0000000000000001E-3</v>
      </c>
      <c r="U83" s="160">
        <v>9</v>
      </c>
      <c r="V83" s="227">
        <v>0</v>
      </c>
      <c r="W83" s="160">
        <v>0.42</v>
      </c>
      <c r="X83" s="160">
        <v>6</v>
      </c>
      <c r="Y83" s="227">
        <v>21</v>
      </c>
      <c r="Z83" s="227">
        <v>9</v>
      </c>
      <c r="AA83" s="160">
        <v>0.48</v>
      </c>
      <c r="AB83" s="312">
        <v>6.5</v>
      </c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  <c r="ER83" s="12"/>
      <c r="ES83" s="12"/>
      <c r="ET83" s="12"/>
      <c r="EU83" s="12"/>
    </row>
    <row r="84" spans="1:151" s="12" customFormat="1" ht="15" customHeight="1" x14ac:dyDescent="0.25">
      <c r="A84" s="10"/>
      <c r="B84" s="99"/>
      <c r="C84" s="10"/>
      <c r="D84" s="9"/>
      <c r="E84" s="9"/>
      <c r="F84" s="9"/>
      <c r="G84" s="9"/>
      <c r="H84" s="9"/>
      <c r="I84" s="9"/>
      <c r="J84" s="9"/>
      <c r="K84" s="9"/>
      <c r="L84" s="159">
        <v>134</v>
      </c>
      <c r="M84" s="60" t="s">
        <v>44</v>
      </c>
      <c r="N84" s="150" t="s">
        <v>68</v>
      </c>
      <c r="O84" s="159">
        <v>200</v>
      </c>
      <c r="P84" s="225">
        <v>2.0499999999999998</v>
      </c>
      <c r="Q84" s="159">
        <v>5.25</v>
      </c>
      <c r="R84" s="159">
        <v>16.2</v>
      </c>
      <c r="S84" s="225">
        <v>121</v>
      </c>
      <c r="T84" s="226">
        <v>0.09</v>
      </c>
      <c r="U84" s="160">
        <v>7.7</v>
      </c>
      <c r="V84" s="227">
        <v>0</v>
      </c>
      <c r="W84" s="160">
        <v>2.35</v>
      </c>
      <c r="X84" s="160">
        <v>155</v>
      </c>
      <c r="Y84" s="227">
        <v>163</v>
      </c>
      <c r="Z84" s="227">
        <v>26.2</v>
      </c>
      <c r="AA84" s="160">
        <v>0.92</v>
      </c>
      <c r="AB84" s="312">
        <v>8.5399999999999991</v>
      </c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151" s="12" customFormat="1" ht="15" customHeight="1" x14ac:dyDescent="0.25">
      <c r="A85" s="10"/>
      <c r="B85" s="99"/>
      <c r="C85" s="10"/>
      <c r="D85" s="9"/>
      <c r="E85" s="9"/>
      <c r="F85" s="9"/>
      <c r="G85" s="9"/>
      <c r="H85" s="9"/>
      <c r="I85" s="9"/>
      <c r="J85" s="9"/>
      <c r="K85" s="9"/>
      <c r="L85" s="159">
        <v>372</v>
      </c>
      <c r="M85" s="62" t="s">
        <v>33</v>
      </c>
      <c r="N85" s="155" t="s">
        <v>49</v>
      </c>
      <c r="O85" s="340">
        <v>100</v>
      </c>
      <c r="P85" s="159">
        <v>6.22</v>
      </c>
      <c r="Q85" s="159">
        <v>1.05</v>
      </c>
      <c r="R85" s="225">
        <v>3.4</v>
      </c>
      <c r="S85" s="159">
        <v>206</v>
      </c>
      <c r="T85" s="160">
        <v>0.03</v>
      </c>
      <c r="U85" s="160">
        <v>10.5</v>
      </c>
      <c r="V85" s="160">
        <v>0.2</v>
      </c>
      <c r="W85" s="160">
        <v>0.25</v>
      </c>
      <c r="X85" s="160">
        <v>29</v>
      </c>
      <c r="Y85" s="160">
        <v>87.5</v>
      </c>
      <c r="Z85" s="160">
        <v>17.8</v>
      </c>
      <c r="AA85" s="160">
        <v>1.27</v>
      </c>
      <c r="AB85" s="316">
        <v>35.69</v>
      </c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151" s="12" customFormat="1" ht="15" customHeight="1" x14ac:dyDescent="0.25">
      <c r="A86" s="10"/>
      <c r="B86" s="10"/>
      <c r="C86" s="10"/>
      <c r="D86" s="9"/>
      <c r="E86" s="9"/>
      <c r="F86" s="9"/>
      <c r="G86" s="9"/>
      <c r="H86" s="9"/>
      <c r="I86" s="9"/>
      <c r="J86" s="9"/>
      <c r="K86" s="9"/>
      <c r="L86" s="159">
        <v>429</v>
      </c>
      <c r="M86" s="62" t="s">
        <v>33</v>
      </c>
      <c r="N86" s="155" t="s">
        <v>15</v>
      </c>
      <c r="O86" s="159">
        <v>150</v>
      </c>
      <c r="P86" s="159">
        <v>3.15</v>
      </c>
      <c r="Q86" s="159">
        <v>6.6</v>
      </c>
      <c r="R86" s="159">
        <v>26.3</v>
      </c>
      <c r="S86" s="159">
        <v>138</v>
      </c>
      <c r="T86" s="160">
        <v>0.13</v>
      </c>
      <c r="U86" s="227">
        <v>5.0999999999999996</v>
      </c>
      <c r="V86" s="227">
        <v>0.04</v>
      </c>
      <c r="W86" s="160">
        <v>0.15</v>
      </c>
      <c r="X86" s="227">
        <v>39</v>
      </c>
      <c r="Y86" s="160">
        <v>85.5</v>
      </c>
      <c r="Z86" s="227">
        <v>28.5</v>
      </c>
      <c r="AA86" s="160">
        <v>1.05</v>
      </c>
      <c r="AB86" s="312">
        <v>13.84</v>
      </c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151" s="12" customFormat="1" ht="15" customHeight="1" x14ac:dyDescent="0.25">
      <c r="A87" s="10"/>
      <c r="B87" s="9"/>
      <c r="C87" s="25"/>
      <c r="D87" s="9"/>
      <c r="E87" s="9"/>
      <c r="F87" s="9"/>
      <c r="G87" s="9"/>
      <c r="H87" s="9"/>
      <c r="I87" s="9"/>
      <c r="J87" s="9"/>
      <c r="K87" s="9"/>
      <c r="L87" s="160">
        <v>508</v>
      </c>
      <c r="M87" s="62" t="s">
        <v>34</v>
      </c>
      <c r="N87" s="157" t="s">
        <v>58</v>
      </c>
      <c r="O87" s="160">
        <v>200</v>
      </c>
      <c r="P87" s="306">
        <v>0.5</v>
      </c>
      <c r="Q87" s="306">
        <v>0</v>
      </c>
      <c r="R87" s="306">
        <v>27</v>
      </c>
      <c r="S87" s="306">
        <v>110</v>
      </c>
      <c r="T87" s="306">
        <v>0.01</v>
      </c>
      <c r="U87" s="306">
        <v>0.5</v>
      </c>
      <c r="V87" s="306">
        <v>0</v>
      </c>
      <c r="W87" s="306">
        <v>0</v>
      </c>
      <c r="X87" s="306">
        <v>28</v>
      </c>
      <c r="Y87" s="306">
        <v>19</v>
      </c>
      <c r="Z87" s="306">
        <v>7</v>
      </c>
      <c r="AA87" s="306">
        <v>1.3</v>
      </c>
      <c r="AB87" s="312">
        <v>5.25</v>
      </c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151" s="94" customFormat="1" ht="15" customHeight="1" x14ac:dyDescent="0.25">
      <c r="A88" s="92"/>
      <c r="B88" s="95"/>
      <c r="C88" s="25"/>
      <c r="D88" s="9"/>
      <c r="E88" s="9"/>
      <c r="F88" s="9"/>
      <c r="G88" s="9"/>
      <c r="H88" s="9"/>
      <c r="I88" s="9"/>
      <c r="J88" s="9"/>
      <c r="K88" s="9"/>
      <c r="L88" s="159">
        <v>108</v>
      </c>
      <c r="M88" s="60" t="s">
        <v>35</v>
      </c>
      <c r="N88" s="155" t="s">
        <v>5</v>
      </c>
      <c r="O88" s="159">
        <v>52.5</v>
      </c>
      <c r="P88" s="256">
        <v>4</v>
      </c>
      <c r="Q88" s="256">
        <v>0.42</v>
      </c>
      <c r="R88" s="256">
        <v>25</v>
      </c>
      <c r="S88" s="256">
        <v>123.3</v>
      </c>
      <c r="T88" s="256">
        <v>0.05</v>
      </c>
      <c r="U88" s="256">
        <v>0</v>
      </c>
      <c r="V88" s="256">
        <v>0</v>
      </c>
      <c r="W88" s="256">
        <v>0.56999999999999995</v>
      </c>
      <c r="X88" s="256">
        <v>10.5</v>
      </c>
      <c r="Y88" s="256">
        <v>34</v>
      </c>
      <c r="Z88" s="256">
        <v>7.35</v>
      </c>
      <c r="AA88" s="256">
        <v>0.6</v>
      </c>
      <c r="AB88" s="316">
        <v>2.73</v>
      </c>
      <c r="AC88" s="9"/>
      <c r="AD88" s="9"/>
      <c r="AE88" s="9"/>
      <c r="AF88" s="9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7"/>
      <c r="DF88" s="47"/>
      <c r="DG88" s="47"/>
      <c r="DH88" s="47"/>
      <c r="DI88" s="47"/>
      <c r="DJ88" s="47"/>
      <c r="DK88" s="47"/>
      <c r="DL88" s="47"/>
      <c r="DM88" s="47"/>
      <c r="DN88" s="47"/>
      <c r="DO88" s="47"/>
      <c r="DP88" s="47"/>
      <c r="DQ88" s="47"/>
      <c r="DR88" s="47"/>
      <c r="DS88" s="47"/>
      <c r="DT88" s="47"/>
      <c r="DU88" s="47"/>
      <c r="DV88" s="47"/>
      <c r="DW88" s="47"/>
      <c r="DX88" s="47"/>
      <c r="DY88" s="47"/>
      <c r="DZ88" s="47"/>
      <c r="EA88" s="47"/>
      <c r="EB88" s="47"/>
      <c r="EC88" s="47"/>
      <c r="ED88" s="47"/>
      <c r="EE88" s="47"/>
      <c r="EF88" s="47"/>
      <c r="EG88" s="47"/>
      <c r="EH88" s="47"/>
      <c r="EI88" s="47"/>
      <c r="EJ88" s="47"/>
      <c r="EK88" s="47"/>
      <c r="EL88" s="47"/>
      <c r="EM88" s="47"/>
      <c r="EN88" s="47"/>
      <c r="EO88" s="47"/>
      <c r="EP88" s="47"/>
      <c r="EQ88" s="47"/>
      <c r="ER88" s="47"/>
      <c r="ES88" s="47"/>
      <c r="ET88" s="47"/>
      <c r="EU88" s="47"/>
    </row>
    <row r="89" spans="1:151" s="100" customFormat="1" ht="15" customHeight="1" x14ac:dyDescent="0.25">
      <c r="A89" s="379"/>
      <c r="B89" s="379"/>
      <c r="C89" s="25"/>
      <c r="D89" s="9"/>
      <c r="E89" s="9"/>
      <c r="F89" s="9"/>
      <c r="G89" s="9"/>
      <c r="H89" s="9"/>
      <c r="I89" s="9"/>
      <c r="J89" s="9"/>
      <c r="K89" s="9"/>
      <c r="L89" s="159">
        <v>109</v>
      </c>
      <c r="M89" s="60" t="s">
        <v>35</v>
      </c>
      <c r="N89" s="155" t="s">
        <v>4</v>
      </c>
      <c r="O89" s="159">
        <v>28</v>
      </c>
      <c r="P89" s="256">
        <v>1.85</v>
      </c>
      <c r="Q89" s="256">
        <v>0.33</v>
      </c>
      <c r="R89" s="256">
        <v>9.35</v>
      </c>
      <c r="S89" s="256">
        <v>49</v>
      </c>
      <c r="T89" s="306">
        <v>0.05</v>
      </c>
      <c r="U89" s="306">
        <v>0</v>
      </c>
      <c r="V89" s="306">
        <v>0</v>
      </c>
      <c r="W89" s="306">
        <v>0.39</v>
      </c>
      <c r="X89" s="306">
        <v>9.8000000000000007</v>
      </c>
      <c r="Y89" s="306">
        <v>44.2</v>
      </c>
      <c r="Z89" s="306">
        <v>13</v>
      </c>
      <c r="AA89" s="306">
        <v>1.0900000000000001</v>
      </c>
      <c r="AB89" s="312">
        <v>1.4</v>
      </c>
      <c r="AC89" s="9"/>
      <c r="AD89" s="9"/>
      <c r="AE89" s="9"/>
      <c r="AF89" s="9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7"/>
      <c r="DF89" s="47"/>
      <c r="DG89" s="47"/>
      <c r="DH89" s="47"/>
      <c r="DI89" s="47"/>
      <c r="DJ89" s="47"/>
      <c r="DK89" s="47"/>
      <c r="DL89" s="47"/>
      <c r="DM89" s="47"/>
      <c r="DN89" s="47"/>
      <c r="DO89" s="47"/>
      <c r="DP89" s="47"/>
      <c r="DQ89" s="47"/>
      <c r="DR89" s="47"/>
      <c r="DS89" s="47"/>
      <c r="DT89" s="47"/>
      <c r="DU89" s="47"/>
      <c r="DV89" s="47"/>
      <c r="DW89" s="47"/>
      <c r="DX89" s="47"/>
      <c r="DY89" s="47"/>
      <c r="DZ89" s="47"/>
      <c r="EA89" s="47"/>
      <c r="EB89" s="47"/>
      <c r="EC89" s="47"/>
      <c r="ED89" s="47"/>
      <c r="EE89" s="47"/>
      <c r="EF89" s="47"/>
      <c r="EG89" s="47"/>
      <c r="EH89" s="47"/>
      <c r="EI89" s="47"/>
      <c r="EJ89" s="47"/>
      <c r="EK89" s="47"/>
      <c r="EL89" s="47"/>
      <c r="EM89" s="47"/>
      <c r="EN89" s="47"/>
      <c r="EO89" s="47"/>
      <c r="EP89" s="47"/>
      <c r="EQ89" s="47"/>
      <c r="ER89" s="47"/>
      <c r="ES89" s="47"/>
      <c r="ET89" s="47"/>
      <c r="EU89" s="47"/>
    </row>
    <row r="90" spans="1:151" s="9" customFormat="1" ht="15" customHeight="1" x14ac:dyDescent="0.25">
      <c r="A90" s="10"/>
      <c r="B90" s="99"/>
      <c r="C90" s="10"/>
      <c r="L90" s="121"/>
      <c r="M90" s="121"/>
      <c r="N90" s="1"/>
      <c r="O90" s="118"/>
      <c r="P90" s="320"/>
      <c r="Q90" s="320"/>
      <c r="R90" s="320"/>
      <c r="S90" s="320"/>
      <c r="T90" s="320"/>
      <c r="U90" s="320"/>
      <c r="V90" s="320"/>
      <c r="W90" s="320"/>
      <c r="X90" s="320"/>
      <c r="Y90" s="320"/>
      <c r="Z90" s="320"/>
      <c r="AA90" s="320"/>
      <c r="AB90" s="320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  <c r="ER90" s="12"/>
      <c r="ES90" s="12"/>
      <c r="ET90" s="12"/>
      <c r="EU90" s="12"/>
    </row>
    <row r="91" spans="1:151" s="195" customFormat="1" ht="15" customHeight="1" x14ac:dyDescent="0.25">
      <c r="A91" s="183"/>
      <c r="B91" s="191"/>
      <c r="C91" s="183"/>
      <c r="D91" s="192"/>
      <c r="E91" s="192"/>
      <c r="F91" s="192"/>
      <c r="G91" s="192"/>
      <c r="H91" s="192"/>
      <c r="I91" s="192"/>
      <c r="J91" s="192"/>
      <c r="K91" s="192"/>
      <c r="L91" s="187"/>
      <c r="M91" s="187"/>
      <c r="N91" s="193" t="s">
        <v>7</v>
      </c>
      <c r="O91" s="239">
        <f>SUM(O84:O90)</f>
        <v>730.5</v>
      </c>
      <c r="P91" s="240">
        <f>SUM(P84:P90)</f>
        <v>17.77</v>
      </c>
      <c r="Q91" s="240">
        <f>SUM(Q84:Q90)</f>
        <v>13.649999999999999</v>
      </c>
      <c r="R91" s="240">
        <f>SUM(R84:R90)</f>
        <v>107.25</v>
      </c>
      <c r="S91" s="240">
        <f>SUM(S84:S89)</f>
        <v>747.3</v>
      </c>
      <c r="T91" s="240">
        <f>SUM(T84:T90)</f>
        <v>0.36</v>
      </c>
      <c r="U91" s="240">
        <f>SUM(U84:U90)</f>
        <v>23.799999999999997</v>
      </c>
      <c r="V91" s="240">
        <f>SUM(V84:V90)</f>
        <v>0.24000000000000002</v>
      </c>
      <c r="W91" s="240">
        <f>SUM(W84:W90)</f>
        <v>3.71</v>
      </c>
      <c r="X91" s="240">
        <f>SUM(X84:X90)</f>
        <v>271.3</v>
      </c>
      <c r="Y91" s="240">
        <f>SUM(Y84:Y90)</f>
        <v>433.2</v>
      </c>
      <c r="Z91" s="240">
        <f>SUM(Z84:Z90)</f>
        <v>99.85</v>
      </c>
      <c r="AA91" s="240">
        <f>SUM(AA84:AA90)</f>
        <v>6.2299999999999995</v>
      </c>
      <c r="AB91" s="240">
        <f>SUM(AB83:AB89)</f>
        <v>73.95</v>
      </c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4"/>
      <c r="BB91" s="194"/>
      <c r="BC91" s="194"/>
      <c r="BD91" s="194"/>
      <c r="BE91" s="194"/>
      <c r="BF91" s="194"/>
      <c r="BG91" s="194"/>
      <c r="BH91" s="194"/>
      <c r="BI91" s="194"/>
      <c r="BJ91" s="194"/>
      <c r="BK91" s="194"/>
      <c r="BL91" s="194"/>
      <c r="BM91" s="194"/>
      <c r="BN91" s="194"/>
      <c r="BO91" s="194"/>
      <c r="BP91" s="194"/>
      <c r="BQ91" s="194"/>
      <c r="BR91" s="194"/>
      <c r="BS91" s="194"/>
      <c r="BT91" s="194"/>
      <c r="BU91" s="194"/>
      <c r="BV91" s="194"/>
      <c r="BW91" s="194"/>
      <c r="BX91" s="194"/>
      <c r="BY91" s="194"/>
      <c r="BZ91" s="194"/>
      <c r="CA91" s="194"/>
      <c r="CB91" s="194"/>
      <c r="CC91" s="194"/>
      <c r="CD91" s="194"/>
      <c r="CE91" s="194"/>
      <c r="CF91" s="194"/>
      <c r="CG91" s="194"/>
      <c r="CH91" s="194"/>
      <c r="CI91" s="194"/>
      <c r="CJ91" s="194"/>
      <c r="CK91" s="194"/>
      <c r="CL91" s="194"/>
      <c r="CM91" s="194"/>
      <c r="CN91" s="194"/>
      <c r="CO91" s="194"/>
      <c r="CP91" s="194"/>
      <c r="CQ91" s="194"/>
      <c r="CR91" s="194"/>
      <c r="CS91" s="194"/>
      <c r="CT91" s="194"/>
      <c r="CU91" s="194"/>
      <c r="CV91" s="194"/>
      <c r="CW91" s="194"/>
      <c r="CX91" s="194"/>
      <c r="CY91" s="194"/>
      <c r="CZ91" s="194"/>
      <c r="DA91" s="194"/>
      <c r="DB91" s="194"/>
      <c r="DC91" s="194"/>
      <c r="DD91" s="194"/>
      <c r="DE91" s="194"/>
      <c r="DF91" s="194"/>
      <c r="DG91" s="194"/>
      <c r="DH91" s="194"/>
      <c r="DI91" s="194"/>
      <c r="DJ91" s="194"/>
      <c r="DK91" s="194"/>
      <c r="DL91" s="194"/>
      <c r="DM91" s="194"/>
      <c r="DN91" s="194"/>
      <c r="DO91" s="194"/>
      <c r="DP91" s="194"/>
      <c r="DQ91" s="194"/>
      <c r="DR91" s="194"/>
      <c r="DS91" s="194"/>
      <c r="DT91" s="194"/>
      <c r="DU91" s="194"/>
      <c r="DV91" s="194"/>
      <c r="DW91" s="194"/>
      <c r="DX91" s="194"/>
      <c r="DY91" s="194"/>
      <c r="DZ91" s="194"/>
      <c r="EA91" s="194"/>
      <c r="EB91" s="194"/>
      <c r="EC91" s="194"/>
      <c r="ED91" s="194"/>
      <c r="EE91" s="194"/>
      <c r="EF91" s="194"/>
      <c r="EG91" s="194"/>
      <c r="EH91" s="194"/>
      <c r="EI91" s="194"/>
      <c r="EJ91" s="194"/>
      <c r="EK91" s="194"/>
      <c r="EL91" s="194"/>
      <c r="EM91" s="194"/>
      <c r="EN91" s="194"/>
      <c r="EO91" s="194"/>
      <c r="EP91" s="194"/>
      <c r="EQ91" s="194"/>
      <c r="ER91" s="194"/>
      <c r="ES91" s="194"/>
      <c r="ET91" s="194"/>
      <c r="EU91" s="194"/>
    </row>
    <row r="92" spans="1:151" s="97" customFormat="1" ht="13.15" customHeight="1" x14ac:dyDescent="0.2">
      <c r="A92" s="10"/>
      <c r="B92" s="99"/>
      <c r="C92" s="10"/>
      <c r="D92" s="98"/>
      <c r="E92" s="98"/>
      <c r="F92" s="98"/>
      <c r="G92" s="98"/>
      <c r="H92" s="98"/>
      <c r="I92" s="98"/>
      <c r="J92" s="98"/>
      <c r="K92" s="98"/>
      <c r="L92" s="8"/>
      <c r="M92" s="8"/>
      <c r="N92" s="21"/>
      <c r="O92" s="8"/>
      <c r="P92" s="253"/>
      <c r="Q92" s="253"/>
      <c r="R92" s="253"/>
      <c r="S92" s="254"/>
      <c r="T92" s="253"/>
      <c r="U92" s="253"/>
      <c r="V92" s="253"/>
      <c r="W92" s="253"/>
      <c r="X92" s="253"/>
      <c r="Y92" s="253"/>
      <c r="Z92" s="253"/>
      <c r="AA92" s="253"/>
      <c r="AB92" s="253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</row>
    <row r="93" spans="1:151" s="12" customFormat="1" ht="13.15" customHeight="1" x14ac:dyDescent="0.2">
      <c r="A93" s="10"/>
      <c r="B93" s="99"/>
      <c r="C93" s="10"/>
      <c r="D93" s="9"/>
      <c r="E93" s="9"/>
      <c r="F93" s="9"/>
      <c r="G93" s="9"/>
      <c r="H93" s="9"/>
      <c r="I93" s="9"/>
      <c r="J93" s="9"/>
      <c r="K93" s="9"/>
      <c r="L93" s="383" t="s">
        <v>88</v>
      </c>
      <c r="M93" s="383"/>
      <c r="N93" s="383"/>
      <c r="O93" s="384" t="s">
        <v>18</v>
      </c>
      <c r="P93" s="360" t="s">
        <v>3</v>
      </c>
      <c r="Q93" s="360"/>
      <c r="R93" s="360"/>
      <c r="S93" s="360" t="s">
        <v>14</v>
      </c>
      <c r="T93" s="360" t="s">
        <v>12</v>
      </c>
      <c r="U93" s="360"/>
      <c r="V93" s="360"/>
      <c r="W93" s="360"/>
      <c r="X93" s="360" t="s">
        <v>13</v>
      </c>
      <c r="Y93" s="360"/>
      <c r="Z93" s="360"/>
      <c r="AA93" s="360"/>
      <c r="AB93" s="360" t="s">
        <v>28</v>
      </c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151" s="12" customFormat="1" ht="31.5" customHeight="1" x14ac:dyDescent="0.2">
      <c r="A94" s="10"/>
      <c r="B94" s="99"/>
      <c r="C94" s="10"/>
      <c r="D94" s="9"/>
      <c r="E94" s="9"/>
      <c r="F94" s="9"/>
      <c r="G94" s="9"/>
      <c r="H94" s="9"/>
      <c r="I94" s="9"/>
      <c r="J94" s="9"/>
      <c r="K94" s="9"/>
      <c r="L94" s="383"/>
      <c r="M94" s="383"/>
      <c r="N94" s="383"/>
      <c r="O94" s="384"/>
      <c r="P94" s="139" t="s">
        <v>0</v>
      </c>
      <c r="Q94" s="139" t="s">
        <v>1</v>
      </c>
      <c r="R94" s="139" t="s">
        <v>2</v>
      </c>
      <c r="S94" s="360"/>
      <c r="T94" s="139" t="s">
        <v>8</v>
      </c>
      <c r="U94" s="139" t="s">
        <v>9</v>
      </c>
      <c r="V94" s="139" t="s">
        <v>10</v>
      </c>
      <c r="W94" s="139" t="s">
        <v>11</v>
      </c>
      <c r="X94" s="139" t="s">
        <v>24</v>
      </c>
      <c r="Y94" s="139" t="s">
        <v>25</v>
      </c>
      <c r="Z94" s="139" t="s">
        <v>26</v>
      </c>
      <c r="AA94" s="139" t="s">
        <v>27</v>
      </c>
      <c r="AB94" s="360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151" s="98" customFormat="1" ht="15" customHeight="1" x14ac:dyDescent="0.25">
      <c r="A95" s="10"/>
      <c r="B95" s="10"/>
      <c r="C95" s="10"/>
      <c r="L95" s="159">
        <v>107</v>
      </c>
      <c r="M95" s="64" t="s">
        <v>44</v>
      </c>
      <c r="N95" s="150" t="s">
        <v>97</v>
      </c>
      <c r="O95" s="159">
        <v>60</v>
      </c>
      <c r="P95" s="225">
        <v>0.96</v>
      </c>
      <c r="Q95" s="159">
        <v>6.06</v>
      </c>
      <c r="R95" s="159">
        <v>1.8</v>
      </c>
      <c r="S95" s="225">
        <v>65.400000000000006</v>
      </c>
      <c r="T95" s="226">
        <v>1.2E-2</v>
      </c>
      <c r="U95" s="160">
        <v>11.3</v>
      </c>
      <c r="V95" s="227">
        <v>0</v>
      </c>
      <c r="W95" s="160">
        <v>2.7</v>
      </c>
      <c r="X95" s="160">
        <v>25.8</v>
      </c>
      <c r="Y95" s="227">
        <v>1.2</v>
      </c>
      <c r="Z95" s="227">
        <v>9</v>
      </c>
      <c r="AA95" s="160">
        <v>0.36</v>
      </c>
      <c r="AB95" s="312">
        <v>5.53</v>
      </c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</row>
    <row r="96" spans="1:151" s="12" customFormat="1" ht="15" customHeight="1" x14ac:dyDescent="0.25">
      <c r="A96" s="10"/>
      <c r="B96" s="9"/>
      <c r="C96" s="25"/>
      <c r="D96" s="9"/>
      <c r="E96" s="9"/>
      <c r="F96" s="9"/>
      <c r="G96" s="9"/>
      <c r="H96" s="9"/>
      <c r="I96" s="9"/>
      <c r="J96" s="9"/>
      <c r="K96" s="9"/>
      <c r="L96" s="160">
        <v>128</v>
      </c>
      <c r="M96" s="178" t="s">
        <v>33</v>
      </c>
      <c r="N96" s="152" t="s">
        <v>61</v>
      </c>
      <c r="O96" s="159">
        <v>250</v>
      </c>
      <c r="P96" s="159">
        <v>18.2</v>
      </c>
      <c r="Q96" s="159">
        <v>5</v>
      </c>
      <c r="R96" s="159">
        <v>10.6</v>
      </c>
      <c r="S96" s="159">
        <v>98</v>
      </c>
      <c r="T96" s="159">
        <v>0.05</v>
      </c>
      <c r="U96" s="159">
        <v>10.3</v>
      </c>
      <c r="V96" s="159">
        <v>0</v>
      </c>
      <c r="W96" s="159">
        <v>2.4</v>
      </c>
      <c r="X96" s="159">
        <v>34.5</v>
      </c>
      <c r="Y96" s="159">
        <v>153</v>
      </c>
      <c r="Z96" s="159">
        <v>26.5</v>
      </c>
      <c r="AA96" s="159">
        <v>1.2</v>
      </c>
      <c r="AB96" s="312">
        <v>10.4</v>
      </c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151" s="91" customFormat="1" ht="15" customHeight="1" x14ac:dyDescent="0.25">
      <c r="A97" s="92"/>
      <c r="B97" s="95"/>
      <c r="C97" s="25"/>
      <c r="D97" s="9"/>
      <c r="E97" s="9"/>
      <c r="F97" s="9"/>
      <c r="G97" s="9"/>
      <c r="H97" s="9"/>
      <c r="I97" s="9"/>
      <c r="J97" s="9"/>
      <c r="K97" s="9"/>
      <c r="L97" s="160">
        <v>406</v>
      </c>
      <c r="M97" s="178" t="s">
        <v>33</v>
      </c>
      <c r="N97" s="154" t="s">
        <v>53</v>
      </c>
      <c r="O97" s="160">
        <v>200</v>
      </c>
      <c r="P97" s="270">
        <v>12</v>
      </c>
      <c r="Q97" s="270">
        <v>10.9</v>
      </c>
      <c r="R97" s="270">
        <v>36</v>
      </c>
      <c r="S97" s="270">
        <v>246</v>
      </c>
      <c r="T97" s="270">
        <v>0.03</v>
      </c>
      <c r="U97" s="270">
        <v>0.12</v>
      </c>
      <c r="V97" s="272">
        <v>0</v>
      </c>
      <c r="W97" s="270">
        <v>0.5</v>
      </c>
      <c r="X97" s="270">
        <v>31.4</v>
      </c>
      <c r="Y97" s="272">
        <v>126</v>
      </c>
      <c r="Z97" s="272">
        <v>29.5</v>
      </c>
      <c r="AA97" s="270">
        <v>1.2</v>
      </c>
      <c r="AB97" s="312">
        <v>29.29</v>
      </c>
      <c r="AC97" s="9"/>
      <c r="AD97" s="9"/>
      <c r="AE97" s="9"/>
      <c r="AF97" s="9"/>
      <c r="AG97" s="9"/>
      <c r="AH97" s="94"/>
      <c r="AI97" s="94"/>
      <c r="AJ97" s="94"/>
      <c r="AK97" s="94"/>
      <c r="AL97" s="94"/>
      <c r="AM97" s="94"/>
      <c r="AN97" s="94"/>
      <c r="AO97" s="94"/>
      <c r="AP97" s="94"/>
      <c r="AQ97" s="94"/>
      <c r="AR97" s="94"/>
      <c r="AS97" s="94"/>
      <c r="AT97" s="94"/>
      <c r="AU97" s="94"/>
      <c r="AV97" s="94"/>
      <c r="AW97" s="94"/>
      <c r="AX97" s="94"/>
      <c r="AY97" s="94"/>
      <c r="AZ97" s="94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</row>
    <row r="98" spans="1:151" s="94" customFormat="1" ht="15" customHeight="1" x14ac:dyDescent="0.25">
      <c r="A98" s="92"/>
      <c r="B98" s="93"/>
      <c r="C98" s="25"/>
      <c r="D98" s="9"/>
      <c r="E98" s="9"/>
      <c r="F98" s="9"/>
      <c r="G98" s="9"/>
      <c r="H98" s="9"/>
      <c r="I98" s="9"/>
      <c r="J98" s="9"/>
      <c r="K98" s="9"/>
      <c r="L98" s="159">
        <v>509</v>
      </c>
      <c r="M98" s="64" t="s">
        <v>59</v>
      </c>
      <c r="N98" s="155" t="s">
        <v>65</v>
      </c>
      <c r="O98" s="159">
        <v>200</v>
      </c>
      <c r="P98" s="159">
        <v>0.3</v>
      </c>
      <c r="Q98" s="159">
        <v>0.2</v>
      </c>
      <c r="R98" s="159">
        <v>25.1</v>
      </c>
      <c r="S98" s="159">
        <v>103</v>
      </c>
      <c r="T98" s="160">
        <v>0.01</v>
      </c>
      <c r="U98" s="227">
        <v>3.3</v>
      </c>
      <c r="V98" s="227">
        <v>0</v>
      </c>
      <c r="W98" s="160">
        <v>0.1</v>
      </c>
      <c r="X98" s="227">
        <v>11</v>
      </c>
      <c r="Y98" s="160">
        <v>7</v>
      </c>
      <c r="Z98" s="227">
        <v>5</v>
      </c>
      <c r="AA98" s="160">
        <v>1.2</v>
      </c>
      <c r="AB98" s="312">
        <v>6.48</v>
      </c>
      <c r="AC98" s="9"/>
      <c r="AD98" s="9"/>
      <c r="AE98" s="9"/>
      <c r="AF98" s="9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</row>
    <row r="99" spans="1:151" s="100" customFormat="1" ht="15" customHeight="1" x14ac:dyDescent="0.25">
      <c r="A99" s="379"/>
      <c r="B99" s="379"/>
      <c r="C99" s="25"/>
      <c r="D99" s="9"/>
      <c r="E99" s="9"/>
      <c r="F99" s="9"/>
      <c r="G99" s="9"/>
      <c r="H99" s="9"/>
      <c r="I99" s="9"/>
      <c r="J99" s="9"/>
      <c r="K99" s="9"/>
      <c r="L99" s="159">
        <v>108</v>
      </c>
      <c r="M99" s="64" t="s">
        <v>35</v>
      </c>
      <c r="N99" s="155" t="s">
        <v>5</v>
      </c>
      <c r="O99" s="159">
        <v>52.5</v>
      </c>
      <c r="P99" s="256">
        <v>4</v>
      </c>
      <c r="Q99" s="256">
        <v>0.42</v>
      </c>
      <c r="R99" s="256">
        <v>25</v>
      </c>
      <c r="S99" s="256">
        <v>123.3</v>
      </c>
      <c r="T99" s="256">
        <v>0.05</v>
      </c>
      <c r="U99" s="256">
        <v>0</v>
      </c>
      <c r="V99" s="256">
        <v>0</v>
      </c>
      <c r="W99" s="256">
        <v>0.5</v>
      </c>
      <c r="X99" s="256">
        <v>10.5</v>
      </c>
      <c r="Y99" s="256">
        <v>34</v>
      </c>
      <c r="Z99" s="256">
        <v>7.35</v>
      </c>
      <c r="AA99" s="256">
        <v>0.6</v>
      </c>
      <c r="AB99" s="316">
        <v>2.6</v>
      </c>
      <c r="AC99" s="9"/>
      <c r="AD99" s="9"/>
      <c r="AE99" s="9"/>
      <c r="AF99" s="9"/>
      <c r="AG99" s="94"/>
      <c r="AH99" s="94"/>
      <c r="AI99" s="94"/>
      <c r="AJ99" s="94"/>
      <c r="AK99" s="94"/>
      <c r="AL99" s="94"/>
      <c r="AM99" s="94"/>
      <c r="AN99" s="94"/>
      <c r="AO99" s="94"/>
      <c r="AP99" s="94"/>
      <c r="AQ99" s="94"/>
      <c r="AR99" s="94"/>
      <c r="AS99" s="94"/>
      <c r="AT99" s="94"/>
      <c r="AU99" s="94"/>
      <c r="AV99" s="94"/>
      <c r="AW99" s="94"/>
      <c r="AX99" s="94"/>
      <c r="AY99" s="94"/>
      <c r="AZ99" s="94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</row>
    <row r="100" spans="1:151" s="94" customFormat="1" ht="15" customHeight="1" x14ac:dyDescent="0.25">
      <c r="A100" s="85"/>
      <c r="B100" s="96"/>
      <c r="C100" s="85"/>
      <c r="D100" s="9"/>
      <c r="E100" s="9"/>
      <c r="F100" s="9"/>
      <c r="G100" s="9"/>
      <c r="H100" s="9"/>
      <c r="I100" s="9"/>
      <c r="J100" s="9"/>
      <c r="K100" s="9"/>
      <c r="L100" s="159">
        <v>109</v>
      </c>
      <c r="M100" s="64" t="s">
        <v>35</v>
      </c>
      <c r="N100" s="155" t="s">
        <v>4</v>
      </c>
      <c r="O100" s="159">
        <v>28</v>
      </c>
      <c r="P100" s="256">
        <v>1.85</v>
      </c>
      <c r="Q100" s="256">
        <v>0.33</v>
      </c>
      <c r="R100" s="256">
        <v>9.35</v>
      </c>
      <c r="S100" s="256">
        <v>49</v>
      </c>
      <c r="T100" s="306">
        <v>0.05</v>
      </c>
      <c r="U100" s="306">
        <v>0</v>
      </c>
      <c r="V100" s="306">
        <v>0</v>
      </c>
      <c r="W100" s="306">
        <v>0.39</v>
      </c>
      <c r="X100" s="306">
        <v>9.8000000000000007</v>
      </c>
      <c r="Y100" s="306">
        <v>44.2</v>
      </c>
      <c r="Z100" s="306">
        <v>13</v>
      </c>
      <c r="AA100" s="306">
        <v>1.0900000000000001</v>
      </c>
      <c r="AB100" s="312">
        <v>1.4</v>
      </c>
      <c r="AC100" s="9"/>
      <c r="AD100" s="9"/>
      <c r="AE100" s="9"/>
      <c r="AF100" s="9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</row>
    <row r="101" spans="1:151" s="12" customFormat="1" ht="15" customHeight="1" x14ac:dyDescent="0.25">
      <c r="A101" s="85"/>
      <c r="B101" s="96"/>
      <c r="C101" s="85"/>
      <c r="D101" s="9"/>
      <c r="E101" s="9"/>
      <c r="F101" s="9"/>
      <c r="G101" s="9"/>
      <c r="H101" s="9"/>
      <c r="I101" s="9"/>
      <c r="J101" s="9"/>
      <c r="K101" s="9"/>
      <c r="L101" s="159">
        <v>112</v>
      </c>
      <c r="M101" s="64" t="s">
        <v>108</v>
      </c>
      <c r="N101" s="155" t="s">
        <v>31</v>
      </c>
      <c r="O101" s="164">
        <v>100</v>
      </c>
      <c r="P101" s="235">
        <v>0</v>
      </c>
      <c r="Q101" s="235">
        <v>0.5</v>
      </c>
      <c r="R101" s="235">
        <v>21</v>
      </c>
      <c r="S101" s="164">
        <v>96</v>
      </c>
      <c r="T101" s="226">
        <v>0.04</v>
      </c>
      <c r="U101" s="244">
        <v>10</v>
      </c>
      <c r="V101" s="234">
        <v>0</v>
      </c>
      <c r="W101" s="226">
        <v>0.4</v>
      </c>
      <c r="X101" s="244">
        <v>8</v>
      </c>
      <c r="Y101" s="227">
        <v>28</v>
      </c>
      <c r="Z101" s="227">
        <v>42</v>
      </c>
      <c r="AA101" s="160">
        <v>0.6</v>
      </c>
      <c r="AB101" s="312">
        <v>13.36</v>
      </c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151" s="9" customFormat="1" ht="15" customHeight="1" x14ac:dyDescent="0.25">
      <c r="A102" s="85"/>
      <c r="B102" s="96"/>
      <c r="C102" s="85"/>
      <c r="L102" s="118"/>
      <c r="M102" s="57"/>
      <c r="N102" s="58"/>
      <c r="O102" s="57"/>
      <c r="P102" s="341"/>
      <c r="Q102" s="57"/>
      <c r="R102" s="57"/>
      <c r="S102" s="57"/>
      <c r="T102" s="59"/>
      <c r="U102" s="326"/>
      <c r="V102" s="326"/>
      <c r="W102" s="59"/>
      <c r="X102" s="59"/>
      <c r="Y102" s="59"/>
      <c r="Z102" s="59"/>
      <c r="AA102" s="59"/>
      <c r="AB102" s="320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</row>
    <row r="103" spans="1:151" s="190" customFormat="1" ht="15" customHeight="1" x14ac:dyDescent="0.25">
      <c r="A103" s="196"/>
      <c r="B103" s="197"/>
      <c r="C103" s="196"/>
      <c r="D103" s="186"/>
      <c r="E103" s="186"/>
      <c r="F103" s="186"/>
      <c r="G103" s="186"/>
      <c r="H103" s="186"/>
      <c r="I103" s="186"/>
      <c r="J103" s="186"/>
      <c r="K103" s="186"/>
      <c r="L103" s="187"/>
      <c r="M103" s="187"/>
      <c r="N103" s="198" t="s">
        <v>7</v>
      </c>
      <c r="O103" s="239">
        <f>SUM(O95:O102)</f>
        <v>890.5</v>
      </c>
      <c r="P103" s="240">
        <f t="shared" ref="P103:AB103" si="9">SUM(P95:P102)</f>
        <v>37.31</v>
      </c>
      <c r="Q103" s="240">
        <f t="shared" si="9"/>
        <v>23.41</v>
      </c>
      <c r="R103" s="240">
        <f t="shared" si="9"/>
        <v>128.85</v>
      </c>
      <c r="S103" s="240">
        <f>SUM(S95:S101)</f>
        <v>780.69999999999993</v>
      </c>
      <c r="T103" s="240">
        <f t="shared" si="9"/>
        <v>0.24200000000000002</v>
      </c>
      <c r="U103" s="240">
        <f t="shared" si="9"/>
        <v>35.020000000000003</v>
      </c>
      <c r="V103" s="240">
        <f t="shared" si="9"/>
        <v>0</v>
      </c>
      <c r="W103" s="240">
        <f t="shared" si="9"/>
        <v>6.9899999999999993</v>
      </c>
      <c r="X103" s="240">
        <f t="shared" si="9"/>
        <v>131</v>
      </c>
      <c r="Y103" s="240">
        <f t="shared" si="9"/>
        <v>393.4</v>
      </c>
      <c r="Z103" s="240">
        <f t="shared" si="9"/>
        <v>132.35</v>
      </c>
      <c r="AA103" s="240">
        <f t="shared" si="9"/>
        <v>6.2499999999999991</v>
      </c>
      <c r="AB103" s="240">
        <f t="shared" si="9"/>
        <v>69.06</v>
      </c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86"/>
      <c r="AO103" s="186"/>
      <c r="AP103" s="186"/>
      <c r="AQ103" s="186"/>
      <c r="AR103" s="186"/>
      <c r="AS103" s="186"/>
      <c r="AT103" s="186"/>
      <c r="AU103" s="186"/>
      <c r="AV103" s="186"/>
      <c r="AW103" s="186"/>
      <c r="AX103" s="186"/>
      <c r="AY103" s="186"/>
      <c r="AZ103" s="186"/>
    </row>
    <row r="104" spans="1:151" s="12" customFormat="1" ht="13.15" customHeight="1" x14ac:dyDescent="0.2">
      <c r="A104" s="85"/>
      <c r="B104" s="96"/>
      <c r="C104" s="85"/>
      <c r="D104" s="9"/>
      <c r="E104" s="9"/>
      <c r="F104" s="9"/>
      <c r="G104" s="9"/>
      <c r="H104" s="9"/>
      <c r="I104" s="9"/>
      <c r="J104" s="9"/>
      <c r="K104" s="9"/>
      <c r="L104" s="119"/>
      <c r="M104" s="119"/>
      <c r="N104" s="120"/>
      <c r="O104" s="342"/>
      <c r="P104" s="277"/>
      <c r="Q104" s="277"/>
      <c r="R104" s="277"/>
      <c r="S104" s="277"/>
      <c r="T104" s="277"/>
      <c r="U104" s="277"/>
      <c r="V104" s="277"/>
      <c r="W104" s="277"/>
      <c r="X104" s="277"/>
      <c r="Y104" s="277"/>
      <c r="Z104" s="277"/>
      <c r="AA104" s="277"/>
      <c r="AB104" s="277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151" s="87" customFormat="1" ht="13.15" customHeight="1" x14ac:dyDescent="0.2">
      <c r="A105" s="85"/>
      <c r="B105" s="96"/>
      <c r="C105" s="85"/>
      <c r="D105" s="9"/>
      <c r="E105" s="9"/>
      <c r="F105" s="9"/>
      <c r="G105" s="9"/>
      <c r="H105" s="9"/>
      <c r="I105" s="9"/>
      <c r="J105" s="9"/>
      <c r="K105" s="9"/>
      <c r="L105" s="383" t="s">
        <v>81</v>
      </c>
      <c r="M105" s="383"/>
      <c r="N105" s="383"/>
      <c r="O105" s="384" t="s">
        <v>18</v>
      </c>
      <c r="P105" s="360" t="s">
        <v>3</v>
      </c>
      <c r="Q105" s="360"/>
      <c r="R105" s="360"/>
      <c r="S105" s="360" t="s">
        <v>14</v>
      </c>
      <c r="T105" s="360" t="s">
        <v>12</v>
      </c>
      <c r="U105" s="360"/>
      <c r="V105" s="360"/>
      <c r="W105" s="360"/>
      <c r="X105" s="360" t="s">
        <v>13</v>
      </c>
      <c r="Y105" s="360"/>
      <c r="Z105" s="360"/>
      <c r="AA105" s="360"/>
      <c r="AB105" s="360" t="s">
        <v>28</v>
      </c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</row>
    <row r="106" spans="1:151" s="94" customFormat="1" ht="36" customHeight="1" x14ac:dyDescent="0.2">
      <c r="A106" s="85"/>
      <c r="B106" s="102"/>
      <c r="C106" s="25"/>
      <c r="D106" s="9"/>
      <c r="E106" s="9"/>
      <c r="F106" s="9"/>
      <c r="G106" s="9"/>
      <c r="H106" s="9"/>
      <c r="I106" s="9"/>
      <c r="J106" s="9"/>
      <c r="K106" s="9"/>
      <c r="L106" s="383"/>
      <c r="M106" s="383"/>
      <c r="N106" s="383"/>
      <c r="O106" s="384"/>
      <c r="P106" s="139" t="s">
        <v>0</v>
      </c>
      <c r="Q106" s="139" t="s">
        <v>1</v>
      </c>
      <c r="R106" s="139" t="s">
        <v>2</v>
      </c>
      <c r="S106" s="360"/>
      <c r="T106" s="139" t="s">
        <v>8</v>
      </c>
      <c r="U106" s="139" t="s">
        <v>9</v>
      </c>
      <c r="V106" s="139" t="s">
        <v>10</v>
      </c>
      <c r="W106" s="139" t="s">
        <v>11</v>
      </c>
      <c r="X106" s="139" t="s">
        <v>24</v>
      </c>
      <c r="Y106" s="139" t="s">
        <v>25</v>
      </c>
      <c r="Z106" s="139" t="s">
        <v>26</v>
      </c>
      <c r="AA106" s="139" t="s">
        <v>27</v>
      </c>
      <c r="AB106" s="360"/>
      <c r="AC106" s="9"/>
      <c r="AD106" s="9"/>
      <c r="AE106" s="9"/>
      <c r="AF106" s="9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7"/>
      <c r="DF106" s="47"/>
      <c r="DG106" s="47"/>
      <c r="DH106" s="47"/>
      <c r="DI106" s="47"/>
      <c r="DJ106" s="47"/>
      <c r="DK106" s="47"/>
      <c r="DL106" s="47"/>
      <c r="DM106" s="47"/>
      <c r="DN106" s="47"/>
      <c r="DO106" s="47"/>
      <c r="DP106" s="47"/>
      <c r="DQ106" s="47"/>
      <c r="DR106" s="47"/>
      <c r="DS106" s="47"/>
      <c r="DT106" s="47"/>
      <c r="DU106" s="47"/>
      <c r="DV106" s="47"/>
      <c r="DW106" s="47"/>
      <c r="DX106" s="47"/>
      <c r="DY106" s="47"/>
      <c r="DZ106" s="47"/>
      <c r="EA106" s="47"/>
      <c r="EB106" s="47"/>
      <c r="EC106" s="47"/>
      <c r="ED106" s="47"/>
      <c r="EE106" s="47"/>
      <c r="EF106" s="47"/>
      <c r="EG106" s="47"/>
      <c r="EH106" s="47"/>
      <c r="EI106" s="47"/>
      <c r="EJ106" s="47"/>
      <c r="EK106" s="47"/>
      <c r="EL106" s="47"/>
      <c r="EM106" s="47"/>
      <c r="EN106" s="47"/>
      <c r="EO106" s="47"/>
      <c r="EP106" s="47"/>
      <c r="EQ106" s="47"/>
      <c r="ER106" s="47"/>
      <c r="ES106" s="47"/>
      <c r="ET106" s="47"/>
      <c r="EU106" s="47"/>
    </row>
    <row r="107" spans="1:151" s="91" customFormat="1" ht="15" customHeight="1" x14ac:dyDescent="0.25">
      <c r="A107" s="92"/>
      <c r="B107" s="93"/>
      <c r="C107" s="25"/>
      <c r="D107" s="9"/>
      <c r="E107" s="9"/>
      <c r="F107" s="9"/>
      <c r="G107" s="9"/>
      <c r="H107" s="9"/>
      <c r="I107" s="9"/>
      <c r="J107" s="9"/>
      <c r="K107" s="9"/>
      <c r="L107" s="159">
        <v>145</v>
      </c>
      <c r="M107" s="180" t="s">
        <v>33</v>
      </c>
      <c r="N107" s="179" t="s">
        <v>111</v>
      </c>
      <c r="O107" s="159">
        <v>250</v>
      </c>
      <c r="P107" s="225">
        <v>4.9000000000000004</v>
      </c>
      <c r="Q107" s="159">
        <v>5.35</v>
      </c>
      <c r="R107" s="159">
        <v>20.100000000000001</v>
      </c>
      <c r="S107" s="225">
        <v>178.2</v>
      </c>
      <c r="T107" s="226">
        <v>0.15</v>
      </c>
      <c r="U107" s="160">
        <v>0.57999999999999996</v>
      </c>
      <c r="V107" s="227">
        <v>0</v>
      </c>
      <c r="W107" s="160">
        <v>2.4500000000000002</v>
      </c>
      <c r="X107" s="160">
        <v>41.5</v>
      </c>
      <c r="Y107" s="227">
        <v>138</v>
      </c>
      <c r="Z107" s="227">
        <v>38.200000000000003</v>
      </c>
      <c r="AA107" s="160">
        <v>1.8</v>
      </c>
      <c r="AB107" s="312">
        <v>9.06</v>
      </c>
      <c r="AC107" s="9"/>
      <c r="AD107" s="9"/>
      <c r="AE107" s="9"/>
      <c r="AF107" s="9"/>
      <c r="AG107" s="9"/>
      <c r="AH107" s="9"/>
      <c r="AI107" s="94"/>
      <c r="AJ107" s="94"/>
      <c r="AK107" s="94"/>
      <c r="AL107" s="94"/>
      <c r="AM107" s="94"/>
      <c r="AN107" s="94"/>
      <c r="AO107" s="94"/>
      <c r="AP107" s="94"/>
      <c r="AQ107" s="94"/>
      <c r="AR107" s="94"/>
      <c r="AS107" s="94"/>
      <c r="AT107" s="94"/>
      <c r="AU107" s="94"/>
      <c r="AV107" s="94"/>
      <c r="AW107" s="94"/>
      <c r="AX107" s="94"/>
      <c r="AY107" s="94"/>
      <c r="AZ107" s="94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  <c r="CV107" s="47"/>
      <c r="CW107" s="47"/>
      <c r="CX107" s="47"/>
      <c r="CY107" s="47"/>
      <c r="CZ107" s="47"/>
      <c r="DA107" s="47"/>
      <c r="DB107" s="47"/>
      <c r="DC107" s="47"/>
      <c r="DD107" s="47"/>
      <c r="DE107" s="47"/>
      <c r="DF107" s="47"/>
      <c r="DG107" s="47"/>
      <c r="DH107" s="47"/>
      <c r="DI107" s="47"/>
      <c r="DJ107" s="47"/>
      <c r="DK107" s="47"/>
      <c r="DL107" s="47"/>
      <c r="DM107" s="47"/>
      <c r="DN107" s="47"/>
      <c r="DO107" s="47"/>
      <c r="DP107" s="47"/>
      <c r="DQ107" s="47"/>
      <c r="DR107" s="47"/>
      <c r="DS107" s="47"/>
      <c r="DT107" s="47"/>
      <c r="DU107" s="47"/>
      <c r="DV107" s="47"/>
      <c r="DW107" s="47"/>
      <c r="DX107" s="47"/>
      <c r="DY107" s="47"/>
      <c r="DZ107" s="47"/>
      <c r="EA107" s="47"/>
      <c r="EB107" s="47"/>
      <c r="EC107" s="47"/>
      <c r="ED107" s="47"/>
      <c r="EE107" s="47"/>
      <c r="EF107" s="47"/>
      <c r="EG107" s="47"/>
      <c r="EH107" s="47"/>
      <c r="EI107" s="47"/>
      <c r="EJ107" s="47"/>
      <c r="EK107" s="47"/>
      <c r="EL107" s="47"/>
      <c r="EM107" s="47"/>
      <c r="EN107" s="47"/>
      <c r="EO107" s="47"/>
      <c r="EP107" s="47"/>
      <c r="EQ107" s="47"/>
      <c r="ER107" s="47"/>
      <c r="ES107" s="47"/>
      <c r="ET107" s="47"/>
      <c r="EU107" s="47"/>
    </row>
    <row r="108" spans="1:151" s="94" customFormat="1" ht="15" customHeight="1" x14ac:dyDescent="0.25">
      <c r="A108" s="92"/>
      <c r="B108" s="95"/>
      <c r="C108" s="25"/>
      <c r="D108" s="9"/>
      <c r="E108" s="9"/>
      <c r="F108" s="9"/>
      <c r="G108" s="9"/>
      <c r="H108" s="9"/>
      <c r="I108" s="9"/>
      <c r="J108" s="9"/>
      <c r="K108" s="9"/>
      <c r="L108" s="159">
        <v>381</v>
      </c>
      <c r="M108" s="180" t="s">
        <v>33</v>
      </c>
      <c r="N108" s="152" t="s">
        <v>54</v>
      </c>
      <c r="O108" s="159" t="s">
        <v>112</v>
      </c>
      <c r="P108" s="159">
        <v>14.1</v>
      </c>
      <c r="Q108" s="159">
        <v>0.9</v>
      </c>
      <c r="R108" s="163">
        <v>15.3</v>
      </c>
      <c r="S108" s="163">
        <v>277.60000000000002</v>
      </c>
      <c r="T108" s="159">
        <v>7.0000000000000007E-2</v>
      </c>
      <c r="U108" s="163">
        <v>0.7</v>
      </c>
      <c r="V108" s="159">
        <v>0.04</v>
      </c>
      <c r="W108" s="163">
        <v>0.52</v>
      </c>
      <c r="X108" s="163">
        <v>38</v>
      </c>
      <c r="Y108" s="163">
        <v>173</v>
      </c>
      <c r="Z108" s="163">
        <v>27</v>
      </c>
      <c r="AA108" s="237">
        <v>1.5</v>
      </c>
      <c r="AB108" s="316">
        <v>54.3</v>
      </c>
      <c r="AC108" s="9"/>
      <c r="AD108" s="9"/>
      <c r="AE108" s="9"/>
      <c r="AF108" s="9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  <c r="CV108" s="47"/>
      <c r="CW108" s="47"/>
      <c r="CX108" s="47"/>
      <c r="CY108" s="47"/>
      <c r="CZ108" s="47"/>
      <c r="DA108" s="47"/>
      <c r="DB108" s="47"/>
      <c r="DC108" s="47"/>
      <c r="DD108" s="47"/>
      <c r="DE108" s="47"/>
      <c r="DF108" s="47"/>
      <c r="DG108" s="47"/>
      <c r="DH108" s="47"/>
      <c r="DI108" s="47"/>
      <c r="DJ108" s="47"/>
      <c r="DK108" s="47"/>
      <c r="DL108" s="47"/>
      <c r="DM108" s="47"/>
      <c r="DN108" s="47"/>
      <c r="DO108" s="47"/>
      <c r="DP108" s="47"/>
      <c r="DQ108" s="47"/>
      <c r="DR108" s="47"/>
      <c r="DS108" s="47"/>
      <c r="DT108" s="47"/>
      <c r="DU108" s="47"/>
      <c r="DV108" s="47"/>
      <c r="DW108" s="47"/>
      <c r="DX108" s="47"/>
      <c r="DY108" s="47"/>
      <c r="DZ108" s="47"/>
      <c r="EA108" s="47"/>
      <c r="EB108" s="47"/>
      <c r="EC108" s="47"/>
      <c r="ED108" s="47"/>
      <c r="EE108" s="47"/>
      <c r="EF108" s="47"/>
      <c r="EG108" s="47"/>
      <c r="EH108" s="47"/>
      <c r="EI108" s="47"/>
      <c r="EJ108" s="47"/>
      <c r="EK108" s="47"/>
      <c r="EL108" s="47"/>
      <c r="EM108" s="47"/>
      <c r="EN108" s="47"/>
      <c r="EO108" s="47"/>
      <c r="EP108" s="47"/>
      <c r="EQ108" s="47"/>
      <c r="ER108" s="47"/>
      <c r="ES108" s="47"/>
      <c r="ET108" s="47"/>
      <c r="EU108" s="47"/>
    </row>
    <row r="109" spans="1:151" s="100" customFormat="1" ht="15" customHeight="1" x14ac:dyDescent="0.25">
      <c r="A109" s="92"/>
      <c r="B109" s="103"/>
      <c r="C109" s="109"/>
      <c r="D109" s="94"/>
      <c r="E109" s="94"/>
      <c r="F109" s="94"/>
      <c r="G109" s="94"/>
      <c r="H109" s="94"/>
      <c r="I109" s="94"/>
      <c r="J109" s="94"/>
      <c r="K109" s="94"/>
      <c r="L109" s="159">
        <v>423</v>
      </c>
      <c r="M109" s="180" t="s">
        <v>33</v>
      </c>
      <c r="N109" s="158" t="s">
        <v>55</v>
      </c>
      <c r="O109" s="163">
        <v>150</v>
      </c>
      <c r="P109" s="230">
        <v>0</v>
      </c>
      <c r="Q109" s="230">
        <v>3.6</v>
      </c>
      <c r="R109" s="230">
        <v>4.68</v>
      </c>
      <c r="S109" s="230">
        <v>75.599999999999994</v>
      </c>
      <c r="T109" s="230">
        <v>0.5</v>
      </c>
      <c r="U109" s="230">
        <v>20.399999999999999</v>
      </c>
      <c r="V109" s="279">
        <v>0.03</v>
      </c>
      <c r="W109" s="230">
        <v>0.84</v>
      </c>
      <c r="X109" s="230">
        <v>73.2</v>
      </c>
      <c r="Y109" s="230">
        <v>66</v>
      </c>
      <c r="Z109" s="230">
        <v>18.8</v>
      </c>
      <c r="AA109" s="230">
        <v>1.2</v>
      </c>
      <c r="AB109" s="316">
        <v>10.99</v>
      </c>
      <c r="AC109" s="94"/>
      <c r="AD109" s="94"/>
      <c r="AE109" s="94"/>
      <c r="AF109" s="94"/>
      <c r="AG109" s="94"/>
      <c r="AH109" s="94"/>
      <c r="AI109" s="94"/>
      <c r="AJ109" s="94"/>
      <c r="AK109" s="94"/>
      <c r="AL109" s="94"/>
      <c r="AM109" s="94"/>
      <c r="AN109" s="94"/>
      <c r="AO109" s="94"/>
      <c r="AP109" s="94"/>
      <c r="AQ109" s="94"/>
      <c r="AR109" s="94"/>
      <c r="AS109" s="94"/>
      <c r="AT109" s="94"/>
      <c r="AU109" s="94"/>
      <c r="AV109" s="94"/>
      <c r="AW109" s="94"/>
      <c r="AX109" s="94"/>
      <c r="AY109" s="94"/>
      <c r="AZ109" s="94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  <c r="CV109" s="47"/>
      <c r="CW109" s="47"/>
      <c r="CX109" s="47"/>
      <c r="CY109" s="47"/>
      <c r="CZ109" s="47"/>
      <c r="DA109" s="47"/>
      <c r="DB109" s="47"/>
      <c r="DC109" s="47"/>
      <c r="DD109" s="47"/>
      <c r="DE109" s="47"/>
      <c r="DF109" s="47"/>
      <c r="DG109" s="47"/>
      <c r="DH109" s="47"/>
      <c r="DI109" s="47"/>
      <c r="DJ109" s="47"/>
      <c r="DK109" s="47"/>
      <c r="DL109" s="47"/>
      <c r="DM109" s="47"/>
      <c r="DN109" s="47"/>
      <c r="DO109" s="47"/>
      <c r="DP109" s="47"/>
      <c r="DQ109" s="47"/>
      <c r="DR109" s="47"/>
      <c r="DS109" s="47"/>
      <c r="DT109" s="47"/>
      <c r="DU109" s="47"/>
      <c r="DV109" s="47"/>
      <c r="DW109" s="47"/>
      <c r="DX109" s="47"/>
      <c r="DY109" s="47"/>
      <c r="DZ109" s="47"/>
      <c r="EA109" s="47"/>
      <c r="EB109" s="47"/>
      <c r="EC109" s="47"/>
      <c r="ED109" s="47"/>
      <c r="EE109" s="47"/>
      <c r="EF109" s="47"/>
      <c r="EG109" s="47"/>
      <c r="EH109" s="47"/>
      <c r="EI109" s="47"/>
      <c r="EJ109" s="47"/>
      <c r="EK109" s="47"/>
      <c r="EL109" s="47"/>
      <c r="EM109" s="47"/>
      <c r="EN109" s="47"/>
      <c r="EO109" s="47"/>
      <c r="EP109" s="47"/>
      <c r="EQ109" s="47"/>
      <c r="ER109" s="47"/>
      <c r="ES109" s="47"/>
      <c r="ET109" s="47"/>
      <c r="EU109" s="47"/>
    </row>
    <row r="110" spans="1:151" s="94" customFormat="1" ht="15" customHeight="1" x14ac:dyDescent="0.25">
      <c r="A110" s="92"/>
      <c r="B110" s="103"/>
      <c r="C110" s="25"/>
      <c r="D110" s="9"/>
      <c r="E110" s="9"/>
      <c r="F110" s="9"/>
      <c r="G110" s="9"/>
      <c r="H110" s="9"/>
      <c r="I110" s="9"/>
      <c r="J110" s="9"/>
      <c r="K110" s="9"/>
      <c r="L110" s="160">
        <v>494</v>
      </c>
      <c r="M110" s="181" t="s">
        <v>69</v>
      </c>
      <c r="N110" s="154" t="s">
        <v>43</v>
      </c>
      <c r="O110" s="160">
        <v>200</v>
      </c>
      <c r="P110" s="270">
        <v>0</v>
      </c>
      <c r="Q110" s="270">
        <v>0</v>
      </c>
      <c r="R110" s="270">
        <v>15.2</v>
      </c>
      <c r="S110" s="270">
        <v>61</v>
      </c>
      <c r="T110" s="270">
        <v>0</v>
      </c>
      <c r="U110" s="270">
        <v>2.8</v>
      </c>
      <c r="V110" s="271">
        <v>0</v>
      </c>
      <c r="W110" s="270">
        <v>0</v>
      </c>
      <c r="X110" s="270">
        <v>14.2</v>
      </c>
      <c r="Y110" s="270">
        <v>4</v>
      </c>
      <c r="Z110" s="270">
        <v>2</v>
      </c>
      <c r="AA110" s="270">
        <v>0.4</v>
      </c>
      <c r="AB110" s="312">
        <v>2.46</v>
      </c>
      <c r="AC110" s="9"/>
      <c r="AD110" s="9"/>
      <c r="AE110" s="9"/>
      <c r="AF110" s="9"/>
      <c r="AG110" s="9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</row>
    <row r="111" spans="1:151" s="100" customFormat="1" ht="15" customHeight="1" x14ac:dyDescent="0.25">
      <c r="A111" s="92"/>
      <c r="B111" s="103"/>
      <c r="C111" s="25"/>
      <c r="D111" s="9"/>
      <c r="E111" s="9"/>
      <c r="F111" s="9"/>
      <c r="G111" s="9"/>
      <c r="H111" s="9"/>
      <c r="I111" s="9"/>
      <c r="J111" s="9"/>
      <c r="K111" s="9"/>
      <c r="L111" s="159">
        <v>108</v>
      </c>
      <c r="M111" s="182" t="s">
        <v>35</v>
      </c>
      <c r="N111" s="155" t="s">
        <v>5</v>
      </c>
      <c r="O111" s="159">
        <v>52.5</v>
      </c>
      <c r="P111" s="256">
        <v>4</v>
      </c>
      <c r="Q111" s="256">
        <v>0.42</v>
      </c>
      <c r="R111" s="256">
        <v>25</v>
      </c>
      <c r="S111" s="256">
        <v>123.3</v>
      </c>
      <c r="T111" s="256">
        <v>0.05</v>
      </c>
      <c r="U111" s="256">
        <v>0</v>
      </c>
      <c r="V111" s="256">
        <v>0</v>
      </c>
      <c r="W111" s="256">
        <v>0.56999999999999995</v>
      </c>
      <c r="X111" s="256">
        <v>10.5</v>
      </c>
      <c r="Y111" s="256">
        <v>34</v>
      </c>
      <c r="Z111" s="256">
        <v>7.35</v>
      </c>
      <c r="AA111" s="256">
        <v>0.6</v>
      </c>
      <c r="AB111" s="312">
        <v>2.73</v>
      </c>
      <c r="AC111" s="9"/>
      <c r="AD111" s="9"/>
      <c r="AE111" s="9"/>
      <c r="AF111" s="9"/>
      <c r="AG111" s="9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  <c r="CV111" s="47"/>
      <c r="CW111" s="47"/>
      <c r="CX111" s="47"/>
      <c r="CY111" s="47"/>
      <c r="CZ111" s="47"/>
      <c r="DA111" s="47"/>
      <c r="DB111" s="47"/>
      <c r="DC111" s="47"/>
      <c r="DD111" s="47"/>
      <c r="DE111" s="47"/>
      <c r="DF111" s="47"/>
      <c r="DG111" s="47"/>
      <c r="DH111" s="47"/>
      <c r="DI111" s="47"/>
      <c r="DJ111" s="47"/>
      <c r="DK111" s="47"/>
      <c r="DL111" s="47"/>
      <c r="DM111" s="47"/>
      <c r="DN111" s="47"/>
      <c r="DO111" s="47"/>
      <c r="DP111" s="47"/>
      <c r="DQ111" s="47"/>
      <c r="DR111" s="47"/>
      <c r="DS111" s="47"/>
      <c r="DT111" s="47"/>
      <c r="DU111" s="47"/>
      <c r="DV111" s="47"/>
      <c r="DW111" s="47"/>
      <c r="DX111" s="47"/>
      <c r="DY111" s="47"/>
      <c r="DZ111" s="47"/>
      <c r="EA111" s="47"/>
      <c r="EB111" s="47"/>
      <c r="EC111" s="47"/>
      <c r="ED111" s="47"/>
      <c r="EE111" s="47"/>
      <c r="EF111" s="47"/>
      <c r="EG111" s="47"/>
      <c r="EH111" s="47"/>
      <c r="EI111" s="47"/>
      <c r="EJ111" s="47"/>
      <c r="EK111" s="47"/>
      <c r="EL111" s="47"/>
      <c r="EM111" s="47"/>
      <c r="EN111" s="47"/>
      <c r="EO111" s="47"/>
      <c r="EP111" s="47"/>
      <c r="EQ111" s="47"/>
      <c r="ER111" s="47"/>
      <c r="ES111" s="47"/>
      <c r="ET111" s="47"/>
      <c r="EU111" s="47"/>
    </row>
    <row r="112" spans="1:151" s="9" customFormat="1" ht="15" customHeight="1" x14ac:dyDescent="0.25">
      <c r="A112" s="389"/>
      <c r="B112" s="389"/>
      <c r="C112" s="25"/>
      <c r="L112" s="159">
        <v>109</v>
      </c>
      <c r="M112" s="182" t="s">
        <v>35</v>
      </c>
      <c r="N112" s="155" t="s">
        <v>4</v>
      </c>
      <c r="O112" s="159">
        <v>28</v>
      </c>
      <c r="P112" s="256">
        <v>1.85</v>
      </c>
      <c r="Q112" s="256">
        <v>0.33</v>
      </c>
      <c r="R112" s="256">
        <v>9.35</v>
      </c>
      <c r="S112" s="256">
        <v>149</v>
      </c>
      <c r="T112" s="306">
        <v>0.05</v>
      </c>
      <c r="U112" s="306">
        <v>0</v>
      </c>
      <c r="V112" s="306">
        <v>0</v>
      </c>
      <c r="W112" s="306">
        <v>0.39</v>
      </c>
      <c r="X112" s="306">
        <v>9.8000000000000007</v>
      </c>
      <c r="Y112" s="306">
        <v>44.2</v>
      </c>
      <c r="Z112" s="306">
        <v>13</v>
      </c>
      <c r="AA112" s="306">
        <v>1.0900000000000001</v>
      </c>
      <c r="AB112" s="312">
        <v>1.4</v>
      </c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  <c r="ER112" s="12"/>
      <c r="ES112" s="12"/>
      <c r="ET112" s="12"/>
      <c r="EU112" s="12"/>
    </row>
    <row r="113" spans="1:151" s="104" customFormat="1" ht="15" customHeight="1" x14ac:dyDescent="0.25">
      <c r="A113" s="92"/>
      <c r="B113" s="94"/>
      <c r="C113" s="109"/>
      <c r="D113" s="94"/>
      <c r="E113" s="94"/>
      <c r="F113" s="94"/>
      <c r="G113" s="94"/>
      <c r="H113" s="94"/>
      <c r="I113" s="94"/>
      <c r="J113" s="94"/>
      <c r="K113" s="94"/>
      <c r="L113" s="118"/>
      <c r="M113" s="117"/>
      <c r="N113" s="58"/>
      <c r="O113" s="122"/>
      <c r="P113" s="343"/>
      <c r="Q113" s="122"/>
      <c r="R113" s="122"/>
      <c r="S113" s="343"/>
      <c r="T113" s="344"/>
      <c r="U113" s="345"/>
      <c r="V113" s="345"/>
      <c r="W113" s="344"/>
      <c r="X113" s="344"/>
      <c r="Y113" s="345"/>
      <c r="Z113" s="345"/>
      <c r="AA113" s="344"/>
      <c r="AB113" s="242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</row>
    <row r="114" spans="1:151" s="186" customFormat="1" ht="15" customHeight="1" x14ac:dyDescent="0.25">
      <c r="A114" s="183"/>
      <c r="C114" s="185"/>
      <c r="L114" s="187"/>
      <c r="M114" s="187"/>
      <c r="N114" s="198" t="s">
        <v>7</v>
      </c>
      <c r="O114" s="239">
        <v>770.5</v>
      </c>
      <c r="P114" s="240">
        <f>SUM(P107:P113)</f>
        <v>24.85</v>
      </c>
      <c r="Q114" s="240">
        <f t="shared" ref="Q114:AA114" si="10">SUM(Q107:Q113)</f>
        <v>10.6</v>
      </c>
      <c r="R114" s="240">
        <f t="shared" si="10"/>
        <v>89.63</v>
      </c>
      <c r="S114" s="240">
        <f>SUM(S107:S112)</f>
        <v>864.69999999999993</v>
      </c>
      <c r="T114" s="240">
        <f t="shared" si="10"/>
        <v>0.82000000000000006</v>
      </c>
      <c r="U114" s="240">
        <f t="shared" si="10"/>
        <v>24.48</v>
      </c>
      <c r="V114" s="240">
        <f t="shared" si="10"/>
        <v>7.0000000000000007E-2</v>
      </c>
      <c r="W114" s="240">
        <f t="shared" si="10"/>
        <v>4.7699999999999996</v>
      </c>
      <c r="X114" s="240">
        <f t="shared" si="10"/>
        <v>187.2</v>
      </c>
      <c r="Y114" s="240">
        <f t="shared" si="10"/>
        <v>459.2</v>
      </c>
      <c r="Z114" s="240">
        <f t="shared" si="10"/>
        <v>106.35</v>
      </c>
      <c r="AA114" s="240">
        <f t="shared" si="10"/>
        <v>6.59</v>
      </c>
      <c r="AB114" s="240">
        <f>SUM(AB107:AB112)</f>
        <v>80.94</v>
      </c>
      <c r="AG114" s="199"/>
      <c r="BA114" s="190"/>
      <c r="BB114" s="190"/>
      <c r="BC114" s="190"/>
      <c r="BD114" s="190"/>
      <c r="BE114" s="190"/>
      <c r="BF114" s="190"/>
      <c r="BG114" s="190"/>
      <c r="BH114" s="190"/>
      <c r="BI114" s="190"/>
      <c r="BJ114" s="190"/>
      <c r="BK114" s="190"/>
      <c r="BL114" s="190"/>
      <c r="BM114" s="190"/>
      <c r="BN114" s="190"/>
      <c r="BO114" s="190"/>
      <c r="BP114" s="190"/>
      <c r="BQ114" s="190"/>
      <c r="BR114" s="190"/>
      <c r="BS114" s="190"/>
      <c r="BT114" s="190"/>
      <c r="BU114" s="190"/>
      <c r="BV114" s="190"/>
      <c r="BW114" s="190"/>
      <c r="BX114" s="190"/>
      <c r="BY114" s="190"/>
      <c r="BZ114" s="190"/>
      <c r="CA114" s="190"/>
      <c r="CB114" s="190"/>
      <c r="CC114" s="190"/>
      <c r="CD114" s="190"/>
      <c r="CE114" s="190"/>
      <c r="CF114" s="190"/>
      <c r="CG114" s="190"/>
      <c r="CH114" s="190"/>
      <c r="CI114" s="190"/>
      <c r="CJ114" s="190"/>
      <c r="CK114" s="190"/>
      <c r="CL114" s="190"/>
      <c r="CM114" s="190"/>
      <c r="CN114" s="190"/>
      <c r="CO114" s="190"/>
      <c r="CP114" s="190"/>
      <c r="CQ114" s="190"/>
      <c r="CR114" s="190"/>
      <c r="CS114" s="190"/>
      <c r="CT114" s="190"/>
      <c r="CU114" s="190"/>
      <c r="CV114" s="190"/>
      <c r="CW114" s="190"/>
      <c r="CX114" s="190"/>
      <c r="CY114" s="190"/>
      <c r="CZ114" s="190"/>
      <c r="DA114" s="190"/>
      <c r="DB114" s="190"/>
      <c r="DC114" s="190"/>
      <c r="DD114" s="190"/>
      <c r="DE114" s="190"/>
      <c r="DF114" s="190"/>
      <c r="DG114" s="190"/>
      <c r="DH114" s="190"/>
      <c r="DI114" s="190"/>
      <c r="DJ114" s="190"/>
      <c r="DK114" s="190"/>
      <c r="DL114" s="190"/>
      <c r="DM114" s="190"/>
      <c r="DN114" s="190"/>
      <c r="DO114" s="190"/>
      <c r="DP114" s="190"/>
      <c r="DQ114" s="190"/>
      <c r="DR114" s="190"/>
      <c r="DS114" s="190"/>
      <c r="DT114" s="190"/>
      <c r="DU114" s="190"/>
      <c r="DV114" s="190"/>
      <c r="DW114" s="190"/>
      <c r="DX114" s="190"/>
      <c r="DY114" s="190"/>
      <c r="DZ114" s="190"/>
      <c r="EA114" s="190"/>
      <c r="EB114" s="190"/>
      <c r="EC114" s="190"/>
      <c r="ED114" s="190"/>
      <c r="EE114" s="190"/>
      <c r="EF114" s="190"/>
      <c r="EG114" s="190"/>
      <c r="EH114" s="190"/>
      <c r="EI114" s="190"/>
      <c r="EJ114" s="190"/>
      <c r="EK114" s="190"/>
      <c r="EL114" s="190"/>
      <c r="EM114" s="190"/>
      <c r="EN114" s="190"/>
      <c r="EO114" s="190"/>
      <c r="EP114" s="190"/>
      <c r="EQ114" s="190"/>
      <c r="ER114" s="190"/>
      <c r="ES114" s="190"/>
      <c r="ET114" s="190"/>
      <c r="EU114" s="190"/>
    </row>
    <row r="115" spans="1:151" s="9" customFormat="1" ht="15" customHeight="1" x14ac:dyDescent="0.25">
      <c r="A115" s="10"/>
      <c r="C115" s="25"/>
      <c r="L115" s="40"/>
      <c r="M115" s="40"/>
      <c r="N115" s="41"/>
      <c r="O115" s="8"/>
      <c r="P115" s="253"/>
      <c r="Q115" s="253"/>
      <c r="R115" s="253"/>
      <c r="S115" s="254"/>
      <c r="T115" s="253"/>
      <c r="U115" s="253"/>
      <c r="V115" s="253"/>
      <c r="W115" s="253"/>
      <c r="X115" s="253"/>
      <c r="Y115" s="253"/>
      <c r="Z115" s="253"/>
      <c r="AA115" s="253"/>
      <c r="AB115" s="242"/>
      <c r="AG115" s="80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  <c r="ER115" s="12"/>
      <c r="ES115" s="12"/>
      <c r="ET115" s="12"/>
      <c r="EU115" s="12"/>
    </row>
    <row r="116" spans="1:151" s="12" customFormat="1" ht="15" customHeight="1" x14ac:dyDescent="0.2">
      <c r="A116" s="85"/>
      <c r="B116" s="99"/>
      <c r="C116" s="10"/>
      <c r="D116" s="9"/>
      <c r="E116" s="9"/>
      <c r="F116" s="9"/>
      <c r="G116" s="9"/>
      <c r="H116" s="9"/>
      <c r="I116" s="9"/>
      <c r="J116" s="9"/>
      <c r="K116" s="9"/>
      <c r="L116" s="369" t="s">
        <v>113</v>
      </c>
      <c r="M116" s="370"/>
      <c r="N116" s="371"/>
      <c r="O116" s="365" t="s">
        <v>18</v>
      </c>
      <c r="P116" s="360" t="s">
        <v>3</v>
      </c>
      <c r="Q116" s="360"/>
      <c r="R116" s="360"/>
      <c r="S116" s="360" t="s">
        <v>14</v>
      </c>
      <c r="T116" s="360" t="s">
        <v>12</v>
      </c>
      <c r="U116" s="360"/>
      <c r="V116" s="360"/>
      <c r="W116" s="360"/>
      <c r="X116" s="360" t="s">
        <v>13</v>
      </c>
      <c r="Y116" s="360"/>
      <c r="Z116" s="360"/>
      <c r="AA116" s="360"/>
      <c r="AB116" s="382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151" s="12" customFormat="1" ht="35.25" customHeight="1" x14ac:dyDescent="0.2">
      <c r="A117" s="10"/>
      <c r="B117" s="99"/>
      <c r="C117" s="10"/>
      <c r="D117" s="9"/>
      <c r="E117" s="9"/>
      <c r="F117" s="9"/>
      <c r="G117" s="9"/>
      <c r="H117" s="9"/>
      <c r="I117" s="9"/>
      <c r="J117" s="9"/>
      <c r="K117" s="9"/>
      <c r="L117" s="372"/>
      <c r="M117" s="373"/>
      <c r="N117" s="374"/>
      <c r="O117" s="366"/>
      <c r="P117" s="139" t="s">
        <v>0</v>
      </c>
      <c r="Q117" s="139" t="s">
        <v>1</v>
      </c>
      <c r="R117" s="139" t="s">
        <v>2</v>
      </c>
      <c r="S117" s="360"/>
      <c r="T117" s="139" t="s">
        <v>8</v>
      </c>
      <c r="U117" s="139" t="s">
        <v>9</v>
      </c>
      <c r="V117" s="139" t="s">
        <v>10</v>
      </c>
      <c r="W117" s="139" t="s">
        <v>11</v>
      </c>
      <c r="X117" s="139" t="s">
        <v>24</v>
      </c>
      <c r="Y117" s="139" t="s">
        <v>25</v>
      </c>
      <c r="Z117" s="139" t="s">
        <v>26</v>
      </c>
      <c r="AA117" s="139" t="s">
        <v>27</v>
      </c>
      <c r="AB117" s="382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151" s="12" customFormat="1" ht="15" customHeight="1" x14ac:dyDescent="0.25">
      <c r="A118" s="10"/>
      <c r="B118" s="99"/>
      <c r="C118" s="10"/>
      <c r="D118" s="9"/>
      <c r="E118" s="9"/>
      <c r="F118" s="9"/>
      <c r="G118" s="9"/>
      <c r="H118" s="9"/>
      <c r="I118" s="9"/>
      <c r="J118" s="9"/>
      <c r="K118" s="9"/>
      <c r="L118" s="159">
        <v>107</v>
      </c>
      <c r="M118" s="182" t="s">
        <v>44</v>
      </c>
      <c r="N118" s="150" t="s">
        <v>93</v>
      </c>
      <c r="O118" s="159">
        <v>60</v>
      </c>
      <c r="P118" s="225">
        <v>0.48</v>
      </c>
      <c r="Q118" s="159">
        <v>0.06</v>
      </c>
      <c r="R118" s="159">
        <v>1.02</v>
      </c>
      <c r="S118" s="225">
        <v>10.4</v>
      </c>
      <c r="T118" s="226">
        <v>1E-3</v>
      </c>
      <c r="U118" s="160">
        <v>3</v>
      </c>
      <c r="V118" s="227">
        <v>0</v>
      </c>
      <c r="W118" s="160">
        <v>0.06</v>
      </c>
      <c r="X118" s="160">
        <v>13.8</v>
      </c>
      <c r="Y118" s="227">
        <v>14.4</v>
      </c>
      <c r="Z118" s="227">
        <v>8.4</v>
      </c>
      <c r="AA118" s="160">
        <v>0.36</v>
      </c>
      <c r="AB118" s="312">
        <v>7.3</v>
      </c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151" s="12" customFormat="1" ht="15" customHeight="1" x14ac:dyDescent="0.25">
      <c r="A119" s="10"/>
      <c r="B119" s="99"/>
      <c r="C119" s="10"/>
      <c r="D119" s="9"/>
      <c r="E119" s="9"/>
      <c r="F119" s="9"/>
      <c r="G119" s="9"/>
      <c r="H119" s="9"/>
      <c r="I119" s="9"/>
      <c r="J119" s="9"/>
      <c r="K119" s="9"/>
      <c r="L119" s="159">
        <v>146</v>
      </c>
      <c r="M119" s="180" t="s">
        <v>33</v>
      </c>
      <c r="N119" s="150" t="s">
        <v>62</v>
      </c>
      <c r="O119" s="256">
        <v>250</v>
      </c>
      <c r="P119" s="256">
        <v>2.2999999999999998</v>
      </c>
      <c r="Q119" s="256">
        <v>4.25</v>
      </c>
      <c r="R119" s="256">
        <v>15.1</v>
      </c>
      <c r="S119" s="256">
        <v>128</v>
      </c>
      <c r="T119" s="305">
        <v>0.19</v>
      </c>
      <c r="U119" s="306">
        <v>8.6</v>
      </c>
      <c r="V119" s="306">
        <v>0.03</v>
      </c>
      <c r="W119" s="306">
        <v>0.22</v>
      </c>
      <c r="X119" s="306">
        <v>119</v>
      </c>
      <c r="Y119" s="306">
        <v>66</v>
      </c>
      <c r="Z119" s="306">
        <v>25.5</v>
      </c>
      <c r="AA119" s="306">
        <v>0.92</v>
      </c>
      <c r="AB119" s="312">
        <v>10.48</v>
      </c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151" s="9" customFormat="1" ht="15" customHeight="1" x14ac:dyDescent="0.25">
      <c r="A120" s="10"/>
      <c r="B120" s="10"/>
      <c r="C120" s="10"/>
      <c r="L120" s="159">
        <v>407</v>
      </c>
      <c r="M120" s="180" t="s">
        <v>33</v>
      </c>
      <c r="N120" s="155" t="s">
        <v>67</v>
      </c>
      <c r="O120" s="159">
        <v>200</v>
      </c>
      <c r="P120" s="281">
        <v>17.899999999999999</v>
      </c>
      <c r="Q120" s="159">
        <v>15.6</v>
      </c>
      <c r="R120" s="159">
        <v>17.2</v>
      </c>
      <c r="S120" s="159">
        <v>282</v>
      </c>
      <c r="T120" s="159">
        <v>0.13</v>
      </c>
      <c r="U120" s="225">
        <v>11.3</v>
      </c>
      <c r="V120" s="159">
        <v>0.02</v>
      </c>
      <c r="W120" s="159">
        <v>3.36</v>
      </c>
      <c r="X120" s="159">
        <v>27.1</v>
      </c>
      <c r="Y120" s="159">
        <v>151</v>
      </c>
      <c r="Z120" s="159">
        <v>42</v>
      </c>
      <c r="AA120" s="159">
        <v>1.9</v>
      </c>
      <c r="AB120" s="312">
        <v>30.72</v>
      </c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  <c r="ER120" s="12"/>
      <c r="ES120" s="12"/>
      <c r="ET120" s="12"/>
      <c r="EU120" s="12"/>
    </row>
    <row r="121" spans="1:151" s="9" customFormat="1" ht="15" customHeight="1" x14ac:dyDescent="0.25">
      <c r="A121" s="10"/>
      <c r="C121" s="25"/>
      <c r="L121" s="159">
        <v>509</v>
      </c>
      <c r="M121" s="182" t="s">
        <v>59</v>
      </c>
      <c r="N121" s="155" t="s">
        <v>65</v>
      </c>
      <c r="O121" s="159">
        <v>200</v>
      </c>
      <c r="P121" s="159">
        <v>0.3</v>
      </c>
      <c r="Q121" s="159">
        <v>0.2</v>
      </c>
      <c r="R121" s="159">
        <v>25.1</v>
      </c>
      <c r="S121" s="159">
        <v>103</v>
      </c>
      <c r="T121" s="160">
        <v>0.01</v>
      </c>
      <c r="U121" s="227">
        <v>3.3</v>
      </c>
      <c r="V121" s="227">
        <v>0</v>
      </c>
      <c r="W121" s="160">
        <v>0.1</v>
      </c>
      <c r="X121" s="227">
        <v>11</v>
      </c>
      <c r="Y121" s="160">
        <v>7</v>
      </c>
      <c r="Z121" s="227">
        <v>5</v>
      </c>
      <c r="AA121" s="160">
        <v>1.2</v>
      </c>
      <c r="AB121" s="312">
        <v>5.26</v>
      </c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  <c r="ER121" s="12"/>
      <c r="ES121" s="12"/>
      <c r="ET121" s="12"/>
      <c r="EU121" s="12"/>
    </row>
    <row r="122" spans="1:151" s="91" customFormat="1" ht="15" customHeight="1" x14ac:dyDescent="0.25">
      <c r="A122" s="92"/>
      <c r="B122" s="93"/>
      <c r="C122" s="25"/>
      <c r="D122" s="9"/>
      <c r="E122" s="9"/>
      <c r="F122" s="9"/>
      <c r="G122" s="9"/>
      <c r="H122" s="9"/>
      <c r="I122" s="9"/>
      <c r="J122" s="9"/>
      <c r="K122" s="9"/>
      <c r="L122" s="159">
        <v>108</v>
      </c>
      <c r="M122" s="182" t="s">
        <v>35</v>
      </c>
      <c r="N122" s="155" t="s">
        <v>5</v>
      </c>
      <c r="O122" s="159">
        <v>52.5</v>
      </c>
      <c r="P122" s="256">
        <v>4</v>
      </c>
      <c r="Q122" s="256">
        <v>0.42</v>
      </c>
      <c r="R122" s="256">
        <v>25</v>
      </c>
      <c r="S122" s="256">
        <v>123.3</v>
      </c>
      <c r="T122" s="256">
        <v>0.05</v>
      </c>
      <c r="U122" s="256">
        <v>0</v>
      </c>
      <c r="V122" s="256">
        <v>0</v>
      </c>
      <c r="W122" s="256">
        <v>0.56999999999999995</v>
      </c>
      <c r="X122" s="256">
        <v>10.5</v>
      </c>
      <c r="Y122" s="256">
        <v>34</v>
      </c>
      <c r="Z122" s="256">
        <v>7.35</v>
      </c>
      <c r="AA122" s="256">
        <v>0.6</v>
      </c>
      <c r="AB122" s="316">
        <v>2.7</v>
      </c>
      <c r="AC122" s="9"/>
      <c r="AD122" s="9"/>
      <c r="AE122" s="9"/>
      <c r="AF122" s="9"/>
      <c r="AG122" s="9"/>
      <c r="AH122" s="9"/>
      <c r="AI122" s="9"/>
      <c r="AJ122" s="94"/>
      <c r="AK122" s="94"/>
      <c r="AL122" s="94"/>
      <c r="AM122" s="94"/>
      <c r="AN122" s="94"/>
      <c r="AO122" s="94"/>
      <c r="AP122" s="94"/>
      <c r="AQ122" s="94"/>
      <c r="AR122" s="94"/>
      <c r="AS122" s="94"/>
      <c r="AT122" s="94"/>
      <c r="AU122" s="94"/>
      <c r="AV122" s="94"/>
      <c r="AW122" s="94"/>
      <c r="AX122" s="94"/>
      <c r="AY122" s="94"/>
      <c r="AZ122" s="94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  <c r="BY122" s="47"/>
      <c r="BZ122" s="47"/>
      <c r="CA122" s="47"/>
      <c r="CB122" s="47"/>
      <c r="CC122" s="47"/>
      <c r="CD122" s="47"/>
      <c r="CE122" s="47"/>
      <c r="CF122" s="47"/>
      <c r="CG122" s="47"/>
      <c r="CH122" s="47"/>
      <c r="CI122" s="47"/>
      <c r="CJ122" s="47"/>
      <c r="CK122" s="47"/>
      <c r="CL122" s="47"/>
      <c r="CM122" s="47"/>
      <c r="CN122" s="47"/>
      <c r="CO122" s="47"/>
      <c r="CP122" s="47"/>
      <c r="CQ122" s="47"/>
      <c r="CR122" s="47"/>
      <c r="CS122" s="47"/>
      <c r="CT122" s="47"/>
      <c r="CU122" s="47"/>
      <c r="CV122" s="47"/>
      <c r="CW122" s="47"/>
      <c r="CX122" s="47"/>
      <c r="CY122" s="47"/>
      <c r="CZ122" s="47"/>
      <c r="DA122" s="47"/>
      <c r="DB122" s="47"/>
      <c r="DC122" s="47"/>
      <c r="DD122" s="47"/>
      <c r="DE122" s="47"/>
      <c r="DF122" s="47"/>
      <c r="DG122" s="47"/>
      <c r="DH122" s="47"/>
      <c r="DI122" s="47"/>
      <c r="DJ122" s="47"/>
      <c r="DK122" s="47"/>
      <c r="DL122" s="47"/>
      <c r="DM122" s="47"/>
      <c r="DN122" s="47"/>
      <c r="DO122" s="47"/>
      <c r="DP122" s="47"/>
      <c r="DQ122" s="47"/>
      <c r="DR122" s="47"/>
      <c r="DS122" s="47"/>
      <c r="DT122" s="47"/>
      <c r="DU122" s="47"/>
      <c r="DV122" s="47"/>
      <c r="DW122" s="47"/>
      <c r="DX122" s="47"/>
      <c r="DY122" s="47"/>
      <c r="DZ122" s="47"/>
      <c r="EA122" s="47"/>
      <c r="EB122" s="47"/>
      <c r="EC122" s="47"/>
      <c r="ED122" s="47"/>
      <c r="EE122" s="47"/>
      <c r="EF122" s="47"/>
      <c r="EG122" s="47"/>
      <c r="EH122" s="47"/>
      <c r="EI122" s="47"/>
      <c r="EJ122" s="47"/>
      <c r="EK122" s="47"/>
      <c r="EL122" s="47"/>
      <c r="EM122" s="47"/>
      <c r="EN122" s="47"/>
      <c r="EO122" s="47"/>
      <c r="EP122" s="47"/>
      <c r="EQ122" s="47"/>
      <c r="ER122" s="47"/>
      <c r="ES122" s="47"/>
      <c r="ET122" s="47"/>
      <c r="EU122" s="47"/>
    </row>
    <row r="123" spans="1:151" s="9" customFormat="1" ht="15" customHeight="1" x14ac:dyDescent="0.25">
      <c r="A123" s="10"/>
      <c r="B123" s="101"/>
      <c r="C123" s="25"/>
      <c r="L123" s="159">
        <v>109</v>
      </c>
      <c r="M123" s="182" t="s">
        <v>35</v>
      </c>
      <c r="N123" s="155" t="s">
        <v>4</v>
      </c>
      <c r="O123" s="159">
        <v>28</v>
      </c>
      <c r="P123" s="256">
        <v>1.85</v>
      </c>
      <c r="Q123" s="256">
        <v>0.33</v>
      </c>
      <c r="R123" s="256">
        <v>9.35</v>
      </c>
      <c r="S123" s="256">
        <v>49</v>
      </c>
      <c r="T123" s="306">
        <v>0.05</v>
      </c>
      <c r="U123" s="306">
        <v>0</v>
      </c>
      <c r="V123" s="306">
        <v>0</v>
      </c>
      <c r="W123" s="306">
        <v>0.39</v>
      </c>
      <c r="X123" s="306">
        <v>9.8000000000000007</v>
      </c>
      <c r="Y123" s="306">
        <v>44.2</v>
      </c>
      <c r="Z123" s="306">
        <v>13</v>
      </c>
      <c r="AA123" s="306">
        <v>1.0900000000000001</v>
      </c>
      <c r="AB123" s="237">
        <v>1.4</v>
      </c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</row>
    <row r="124" spans="1:151" s="84" customFormat="1" ht="15" customHeight="1" x14ac:dyDescent="0.25">
      <c r="A124" s="138"/>
      <c r="B124" s="138"/>
      <c r="C124" s="25"/>
      <c r="D124" s="9"/>
      <c r="E124" s="9"/>
      <c r="F124" s="9"/>
      <c r="G124" s="9"/>
      <c r="H124" s="9"/>
      <c r="I124" s="9"/>
      <c r="J124" s="9"/>
      <c r="K124" s="9"/>
      <c r="L124" s="117"/>
      <c r="M124" s="60"/>
      <c r="N124" s="58"/>
      <c r="O124" s="321"/>
      <c r="P124" s="322"/>
      <c r="Q124" s="322"/>
      <c r="R124" s="322"/>
      <c r="S124" s="321"/>
      <c r="T124" s="323"/>
      <c r="U124" s="324"/>
      <c r="V124" s="325"/>
      <c r="W124" s="323"/>
      <c r="X124" s="324"/>
      <c r="Y124" s="326"/>
      <c r="Z124" s="326"/>
      <c r="AA124" s="59"/>
      <c r="AB124" s="320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2"/>
      <c r="DI124" s="12"/>
      <c r="DJ124" s="12"/>
      <c r="DK124" s="12"/>
      <c r="DL124" s="12"/>
      <c r="DM124" s="12"/>
      <c r="DN124" s="12"/>
      <c r="DO124" s="12"/>
      <c r="DP124" s="12"/>
      <c r="DQ124" s="12"/>
      <c r="DR124" s="12"/>
      <c r="DS124" s="12"/>
      <c r="DT124" s="12"/>
      <c r="DU124" s="12"/>
      <c r="DV124" s="12"/>
      <c r="DW124" s="12"/>
      <c r="DX124" s="12"/>
      <c r="DY124" s="12"/>
      <c r="DZ124" s="12"/>
      <c r="EA124" s="12"/>
      <c r="EB124" s="12"/>
      <c r="EC124" s="12"/>
      <c r="ED124" s="12"/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12"/>
      <c r="EQ124" s="12"/>
      <c r="ER124" s="12"/>
      <c r="ES124" s="12"/>
      <c r="ET124" s="12"/>
      <c r="EU124" s="12"/>
    </row>
    <row r="125" spans="1:151" s="190" customFormat="1" ht="15" customHeight="1" x14ac:dyDescent="0.25">
      <c r="A125" s="183"/>
      <c r="B125" s="191"/>
      <c r="C125" s="183"/>
      <c r="D125" s="186"/>
      <c r="E125" s="186"/>
      <c r="F125" s="186"/>
      <c r="G125" s="186"/>
      <c r="H125" s="186"/>
      <c r="I125" s="186"/>
      <c r="J125" s="186"/>
      <c r="K125" s="186"/>
      <c r="L125" s="187"/>
      <c r="M125" s="200"/>
      <c r="N125" s="188" t="s">
        <v>7</v>
      </c>
      <c r="O125" s="116">
        <f>SUM(O118:O124)</f>
        <v>790.5</v>
      </c>
      <c r="P125" s="327">
        <f>SUM(P118:P123)</f>
        <v>26.830000000000002</v>
      </c>
      <c r="Q125" s="327">
        <f>SUM(Q118:Q123)</f>
        <v>20.86</v>
      </c>
      <c r="R125" s="327">
        <f>SUM(R118:R123)</f>
        <v>92.77</v>
      </c>
      <c r="S125" s="328">
        <f>SUM(S118:S123)</f>
        <v>695.69999999999993</v>
      </c>
      <c r="T125" s="346">
        <f>SUM(T118:T123)</f>
        <v>0.43099999999999999</v>
      </c>
      <c r="U125" s="347">
        <f>SUM(U118:U123)</f>
        <v>26.2</v>
      </c>
      <c r="V125" s="348">
        <f>SUM(V118:V123)</f>
        <v>0.05</v>
      </c>
      <c r="W125" s="346">
        <f>SUM(W118:W123)</f>
        <v>4.6999999999999993</v>
      </c>
      <c r="X125" s="347">
        <f>SUM(X118:X123)</f>
        <v>191.20000000000002</v>
      </c>
      <c r="Y125" s="347">
        <f>SUM(Y118:Y123)</f>
        <v>316.59999999999997</v>
      </c>
      <c r="Z125" s="347">
        <f>SUM(Z118:Z123)</f>
        <v>101.25</v>
      </c>
      <c r="AA125" s="346">
        <f>SUM(AA118:AA123)</f>
        <v>6.0699999999999994</v>
      </c>
      <c r="AB125" s="240">
        <f>SUM(AB118:AB123)</f>
        <v>57.86</v>
      </c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86"/>
      <c r="AO125" s="186"/>
      <c r="AP125" s="186"/>
      <c r="AQ125" s="186"/>
      <c r="AR125" s="186"/>
      <c r="AS125" s="186"/>
      <c r="AT125" s="186"/>
      <c r="AU125" s="186"/>
      <c r="AV125" s="186"/>
      <c r="AW125" s="186"/>
      <c r="AX125" s="186"/>
      <c r="AY125" s="186"/>
      <c r="AZ125" s="186"/>
    </row>
    <row r="126" spans="1:151" s="9" customFormat="1" ht="13.15" customHeight="1" x14ac:dyDescent="0.2">
      <c r="A126" s="10"/>
      <c r="B126" s="110"/>
      <c r="C126" s="25"/>
      <c r="L126" s="8"/>
      <c r="M126" s="8"/>
      <c r="N126" s="18" t="s">
        <v>17</v>
      </c>
      <c r="O126" s="349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2"/>
      <c r="DI126" s="12"/>
      <c r="DJ126" s="12"/>
      <c r="DK126" s="12"/>
      <c r="DL126" s="12"/>
      <c r="DM126" s="12"/>
      <c r="DN126" s="12"/>
      <c r="DO126" s="12"/>
      <c r="DP126" s="12"/>
      <c r="DQ126" s="12"/>
      <c r="DR126" s="12"/>
      <c r="DS126" s="12"/>
      <c r="DT126" s="12"/>
      <c r="DU126" s="12"/>
      <c r="DV126" s="12"/>
      <c r="DW126" s="12"/>
      <c r="DX126" s="12"/>
      <c r="DY126" s="12"/>
      <c r="DZ126" s="12"/>
      <c r="EA126" s="12"/>
      <c r="EB126" s="12"/>
      <c r="EC126" s="12"/>
      <c r="ED126" s="12"/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12"/>
      <c r="EQ126" s="12"/>
      <c r="ER126" s="12"/>
      <c r="ES126" s="12"/>
      <c r="ET126" s="12"/>
      <c r="EU126" s="12"/>
    </row>
    <row r="127" spans="1:151" s="9" customFormat="1" ht="13.15" customHeight="1" x14ac:dyDescent="0.2">
      <c r="A127" s="10"/>
      <c r="B127" s="110"/>
      <c r="C127" s="25"/>
      <c r="L127" s="6"/>
      <c r="M127" s="6"/>
      <c r="N127" s="22"/>
      <c r="O127" s="8"/>
      <c r="P127" s="360" t="s">
        <v>3</v>
      </c>
      <c r="Q127" s="360"/>
      <c r="R127" s="360"/>
      <c r="S127" s="380" t="s">
        <v>14</v>
      </c>
      <c r="T127" s="360" t="s">
        <v>12</v>
      </c>
      <c r="U127" s="360"/>
      <c r="V127" s="360"/>
      <c r="W127" s="360"/>
      <c r="X127" s="360" t="s">
        <v>13</v>
      </c>
      <c r="Y127" s="360"/>
      <c r="Z127" s="360"/>
      <c r="AA127" s="360"/>
      <c r="AB127" s="360" t="s">
        <v>28</v>
      </c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2"/>
      <c r="DI127" s="12"/>
      <c r="DJ127" s="12"/>
      <c r="DK127" s="12"/>
      <c r="DL127" s="12"/>
      <c r="DM127" s="12"/>
      <c r="DN127" s="12"/>
      <c r="DO127" s="12"/>
      <c r="DP127" s="12"/>
      <c r="DQ127" s="12"/>
      <c r="DR127" s="12"/>
      <c r="DS127" s="12"/>
      <c r="DT127" s="12"/>
      <c r="DU127" s="12"/>
      <c r="DV127" s="12"/>
      <c r="DW127" s="12"/>
      <c r="DX127" s="12"/>
      <c r="DY127" s="12"/>
      <c r="DZ127" s="12"/>
      <c r="EA127" s="12"/>
      <c r="EB127" s="12"/>
      <c r="EC127" s="12"/>
      <c r="ED127" s="12"/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12"/>
      <c r="EQ127" s="12"/>
      <c r="ER127" s="12"/>
      <c r="ES127" s="12"/>
      <c r="ET127" s="12"/>
      <c r="EU127" s="12"/>
    </row>
    <row r="128" spans="1:151" s="9" customFormat="1" ht="19.5" customHeight="1" x14ac:dyDescent="0.2">
      <c r="A128" s="10"/>
      <c r="B128" s="110"/>
      <c r="C128" s="25"/>
      <c r="L128" s="6"/>
      <c r="M128" s="6"/>
      <c r="N128" s="14"/>
      <c r="O128" s="8"/>
      <c r="P128" s="139" t="s">
        <v>0</v>
      </c>
      <c r="Q128" s="139" t="s">
        <v>1</v>
      </c>
      <c r="R128" s="139" t="s">
        <v>2</v>
      </c>
      <c r="S128" s="381"/>
      <c r="T128" s="139" t="s">
        <v>8</v>
      </c>
      <c r="U128" s="139" t="s">
        <v>9</v>
      </c>
      <c r="V128" s="139" t="s">
        <v>10</v>
      </c>
      <c r="W128" s="139" t="s">
        <v>11</v>
      </c>
      <c r="X128" s="139" t="s">
        <v>24</v>
      </c>
      <c r="Y128" s="139" t="s">
        <v>25</v>
      </c>
      <c r="Z128" s="139" t="s">
        <v>26</v>
      </c>
      <c r="AA128" s="139" t="s">
        <v>27</v>
      </c>
      <c r="AB128" s="360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2"/>
      <c r="DI128" s="12"/>
      <c r="DJ128" s="12"/>
      <c r="DK128" s="12"/>
      <c r="DL128" s="12"/>
      <c r="DM128" s="12"/>
      <c r="DN128" s="12"/>
      <c r="DO128" s="12"/>
      <c r="DP128" s="12"/>
      <c r="DQ128" s="12"/>
      <c r="DR128" s="12"/>
      <c r="DS128" s="12"/>
      <c r="DT128" s="12"/>
      <c r="DU128" s="12"/>
      <c r="DV128" s="12"/>
      <c r="DW128" s="12"/>
      <c r="DX128" s="12"/>
      <c r="DY128" s="12"/>
      <c r="DZ128" s="12"/>
      <c r="EA128" s="12"/>
      <c r="EB128" s="12"/>
      <c r="EC128" s="12"/>
      <c r="ED128" s="12"/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12"/>
      <c r="EQ128" s="12"/>
      <c r="ER128" s="12"/>
      <c r="ES128" s="12"/>
      <c r="ET128" s="12"/>
      <c r="EU128" s="12"/>
    </row>
    <row r="129" spans="1:151" s="9" customFormat="1" ht="15" customHeight="1" x14ac:dyDescent="0.25">
      <c r="A129" s="10"/>
      <c r="B129" s="110"/>
      <c r="C129" s="25"/>
      <c r="L129" s="6"/>
      <c r="M129" s="23" t="s">
        <v>16</v>
      </c>
      <c r="N129" s="71" t="s">
        <v>56</v>
      </c>
      <c r="O129" s="57">
        <v>700</v>
      </c>
      <c r="P129" s="350">
        <v>26.9</v>
      </c>
      <c r="Q129" s="350">
        <v>27.6</v>
      </c>
      <c r="R129" s="350">
        <v>117.2</v>
      </c>
      <c r="S129" s="350">
        <v>822.5</v>
      </c>
      <c r="T129" s="351">
        <v>0.4</v>
      </c>
      <c r="U129" s="351">
        <v>21</v>
      </c>
      <c r="V129" s="351">
        <v>0.28000000000000003</v>
      </c>
      <c r="W129" s="351">
        <v>3.5</v>
      </c>
      <c r="X129" s="351">
        <v>385</v>
      </c>
      <c r="Y129" s="351">
        <v>577</v>
      </c>
      <c r="Z129" s="351">
        <v>87.5</v>
      </c>
      <c r="AA129" s="351">
        <v>4.2</v>
      </c>
      <c r="AB129" s="352">
        <f>SUM(AB19+AB31+AB43+AB55+AB67+AB79+AB91+AB103+AB114+AB125)</f>
        <v>740.00000000000011</v>
      </c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  <c r="DR129" s="12"/>
      <c r="DS129" s="12"/>
      <c r="DT129" s="12"/>
      <c r="DU129" s="12"/>
      <c r="DV129" s="12"/>
      <c r="DW129" s="12"/>
      <c r="DX129" s="12"/>
      <c r="DY129" s="12"/>
      <c r="DZ129" s="12"/>
      <c r="EA129" s="12"/>
      <c r="EB129" s="12"/>
      <c r="EC129" s="12"/>
      <c r="ED129" s="12"/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12"/>
      <c r="EQ129" s="12"/>
      <c r="ER129" s="12"/>
      <c r="ES129" s="12"/>
      <c r="ET129" s="12"/>
      <c r="EU129" s="12"/>
    </row>
    <row r="130" spans="1:151" s="9" customFormat="1" ht="15" customHeight="1" x14ac:dyDescent="0.2">
      <c r="A130" s="10"/>
      <c r="B130" s="110"/>
      <c r="C130" s="25"/>
      <c r="L130" s="8"/>
      <c r="M130" s="8"/>
      <c r="N130" s="16"/>
      <c r="O130" s="6"/>
      <c r="P130" s="254"/>
      <c r="Q130" s="254"/>
      <c r="R130" s="254"/>
      <c r="S130" s="254"/>
      <c r="T130" s="254"/>
      <c r="U130" s="254"/>
      <c r="V130" s="254"/>
      <c r="W130" s="254"/>
      <c r="X130" s="254"/>
      <c r="Y130" s="254"/>
      <c r="Z130" s="254"/>
      <c r="AA130" s="254"/>
      <c r="AB130" s="254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2"/>
      <c r="DI130" s="12"/>
      <c r="DJ130" s="12"/>
      <c r="DK130" s="12"/>
      <c r="DL130" s="12"/>
      <c r="DM130" s="12"/>
      <c r="DN130" s="12"/>
      <c r="DO130" s="12"/>
      <c r="DP130" s="12"/>
      <c r="DQ130" s="12"/>
      <c r="DR130" s="12"/>
      <c r="DS130" s="12"/>
      <c r="DT130" s="12"/>
      <c r="DU130" s="12"/>
      <c r="DV130" s="12"/>
      <c r="DW130" s="12"/>
      <c r="DX130" s="12"/>
      <c r="DY130" s="12"/>
      <c r="DZ130" s="12"/>
      <c r="EA130" s="12"/>
      <c r="EB130" s="12"/>
      <c r="EC130" s="12"/>
      <c r="ED130" s="12"/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12"/>
      <c r="EQ130" s="12"/>
      <c r="ER130" s="12"/>
      <c r="ES130" s="12"/>
      <c r="ET130" s="12"/>
      <c r="EU130" s="12"/>
    </row>
    <row r="131" spans="1:151" s="9" customFormat="1" ht="15" customHeight="1" x14ac:dyDescent="0.25">
      <c r="A131" s="10"/>
      <c r="B131" s="110"/>
      <c r="C131" s="25"/>
      <c r="L131" s="24"/>
      <c r="M131" s="24"/>
      <c r="N131" s="74" t="s">
        <v>71</v>
      </c>
      <c r="O131" s="151">
        <v>800</v>
      </c>
      <c r="P131" s="353">
        <v>28.2</v>
      </c>
      <c r="Q131" s="353">
        <v>25.1</v>
      </c>
      <c r="R131" s="353">
        <v>108</v>
      </c>
      <c r="S131" s="354">
        <v>815</v>
      </c>
      <c r="T131" s="353">
        <v>0.41</v>
      </c>
      <c r="U131" s="353">
        <v>21.3</v>
      </c>
      <c r="V131" s="353">
        <v>0.26</v>
      </c>
      <c r="W131" s="353">
        <v>4.3</v>
      </c>
      <c r="X131" s="353">
        <v>232</v>
      </c>
      <c r="Y131" s="353">
        <v>432</v>
      </c>
      <c r="Z131" s="353">
        <v>109</v>
      </c>
      <c r="AA131" s="353">
        <v>5.2</v>
      </c>
      <c r="AB131" s="352">
        <v>74</v>
      </c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2"/>
      <c r="DI131" s="12"/>
      <c r="DJ131" s="12"/>
      <c r="DK131" s="12"/>
      <c r="DL131" s="12"/>
      <c r="DM131" s="12"/>
      <c r="DN131" s="12"/>
      <c r="DO131" s="12"/>
      <c r="DP131" s="12"/>
      <c r="DQ131" s="12"/>
      <c r="DR131" s="12"/>
      <c r="DS131" s="12"/>
      <c r="DT131" s="12"/>
      <c r="DU131" s="12"/>
      <c r="DV131" s="12"/>
      <c r="DW131" s="12"/>
      <c r="DX131" s="12"/>
      <c r="DY131" s="12"/>
      <c r="DZ131" s="12"/>
      <c r="EA131" s="12"/>
      <c r="EB131" s="12"/>
      <c r="EC131" s="12"/>
      <c r="ED131" s="12"/>
      <c r="EE131" s="12"/>
      <c r="EF131" s="12"/>
      <c r="EG131" s="12"/>
      <c r="EH131" s="12"/>
      <c r="EI131" s="12"/>
      <c r="EJ131" s="12"/>
      <c r="EK131" s="12"/>
      <c r="EL131" s="12"/>
      <c r="EM131" s="12"/>
      <c r="EN131" s="12"/>
      <c r="EO131" s="12"/>
      <c r="EP131" s="12"/>
      <c r="EQ131" s="12"/>
      <c r="ER131" s="12"/>
      <c r="ES131" s="12"/>
      <c r="ET131" s="12"/>
      <c r="EU131" s="12"/>
    </row>
    <row r="132" spans="1:151" s="9" customFormat="1" ht="13.15" customHeight="1" x14ac:dyDescent="0.2">
      <c r="A132" s="10"/>
      <c r="B132" s="107"/>
      <c r="C132" s="105"/>
      <c r="D132" s="106"/>
      <c r="E132" s="106"/>
      <c r="F132" s="106"/>
      <c r="G132" s="106"/>
      <c r="H132" s="106"/>
      <c r="I132" s="106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</row>
    <row r="133" spans="1:151" s="9" customFormat="1" ht="13.15" customHeight="1" x14ac:dyDescent="0.2">
      <c r="A133" s="10"/>
      <c r="B133" s="107"/>
      <c r="C133" s="105"/>
      <c r="D133" s="106"/>
      <c r="E133" s="106"/>
      <c r="F133" s="106"/>
      <c r="G133" s="106"/>
      <c r="H133" s="106"/>
      <c r="I133" s="106"/>
      <c r="AG133" s="94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</row>
    <row r="134" spans="1:151" s="9" customFormat="1" ht="252.75" customHeight="1" x14ac:dyDescent="0.2">
      <c r="A134" s="10"/>
      <c r="B134" s="107"/>
      <c r="C134" s="105"/>
      <c r="D134" s="106"/>
      <c r="E134" s="106"/>
      <c r="F134" s="106"/>
      <c r="G134" s="106"/>
      <c r="H134" s="106"/>
      <c r="I134" s="106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</row>
    <row r="135" spans="1:151" s="9" customFormat="1" ht="13.15" customHeight="1" x14ac:dyDescent="0.25">
      <c r="A135" s="10"/>
      <c r="B135" s="106"/>
      <c r="C135" s="105"/>
      <c r="D135" s="106"/>
      <c r="E135" s="106"/>
      <c r="F135" s="106"/>
      <c r="G135" s="106"/>
      <c r="H135" s="106"/>
      <c r="I135" s="106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  <c r="DR135" s="12"/>
      <c r="DS135" s="12"/>
      <c r="DT135" s="12"/>
      <c r="DU135" s="12"/>
      <c r="DV135" s="12"/>
      <c r="DW135" s="12"/>
      <c r="DX135" s="12"/>
      <c r="DY135" s="12"/>
      <c r="DZ135" s="12"/>
      <c r="EA135" s="12"/>
      <c r="EB135" s="12"/>
      <c r="EC135" s="12"/>
      <c r="ED135" s="12"/>
      <c r="EE135" s="12"/>
      <c r="EF135" s="12"/>
      <c r="EG135" s="12"/>
      <c r="EH135" s="12"/>
      <c r="EI135" s="12"/>
      <c r="EJ135" s="12"/>
      <c r="EK135" s="12"/>
      <c r="EL135" s="12"/>
      <c r="EM135" s="12"/>
      <c r="EN135" s="12"/>
      <c r="EO135" s="12"/>
      <c r="EP135" s="12"/>
      <c r="EQ135" s="12"/>
      <c r="ER135" s="12"/>
      <c r="ES135" s="12"/>
      <c r="ET135" s="12"/>
      <c r="EU135" s="12"/>
    </row>
    <row r="136" spans="1:151" s="9" customFormat="1" ht="13.15" customHeight="1" x14ac:dyDescent="0.25">
      <c r="A136" s="10"/>
      <c r="C136" s="25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4"/>
      <c r="AB136" s="124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2"/>
      <c r="DI136" s="12"/>
      <c r="DJ136" s="12"/>
      <c r="DK136" s="12"/>
      <c r="DL136" s="12"/>
      <c r="DM136" s="12"/>
      <c r="DN136" s="12"/>
      <c r="DO136" s="12"/>
      <c r="DP136" s="12"/>
      <c r="DQ136" s="12"/>
      <c r="DR136" s="12"/>
      <c r="DS136" s="12"/>
      <c r="DT136" s="12"/>
      <c r="DU136" s="12"/>
      <c r="DV136" s="12"/>
      <c r="DW136" s="12"/>
      <c r="DX136" s="12"/>
      <c r="DY136" s="12"/>
      <c r="DZ136" s="12"/>
      <c r="EA136" s="12"/>
      <c r="EB136" s="12"/>
      <c r="EC136" s="12"/>
      <c r="ED136" s="12"/>
      <c r="EE136" s="12"/>
      <c r="EF136" s="12"/>
      <c r="EG136" s="12"/>
      <c r="EH136" s="12"/>
      <c r="EI136" s="12"/>
      <c r="EJ136" s="12"/>
      <c r="EK136" s="12"/>
      <c r="EL136" s="12"/>
      <c r="EM136" s="12"/>
      <c r="EN136" s="12"/>
      <c r="EO136" s="12"/>
      <c r="EP136" s="12"/>
      <c r="EQ136" s="12"/>
      <c r="ER136" s="12"/>
      <c r="ES136" s="12"/>
      <c r="ET136" s="12"/>
      <c r="EU136" s="12"/>
    </row>
    <row r="137" spans="1:151" s="9" customFormat="1" ht="13.15" customHeight="1" x14ac:dyDescent="0.25">
      <c r="A137" s="10"/>
      <c r="C137" s="25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2"/>
      <c r="DI137" s="12"/>
      <c r="DJ137" s="12"/>
      <c r="DK137" s="12"/>
      <c r="DL137" s="12"/>
      <c r="DM137" s="12"/>
      <c r="DN137" s="12"/>
      <c r="DO137" s="12"/>
      <c r="DP137" s="12"/>
      <c r="DQ137" s="12"/>
      <c r="DR137" s="12"/>
      <c r="DS137" s="12"/>
      <c r="DT137" s="12"/>
      <c r="DU137" s="12"/>
      <c r="DV137" s="12"/>
      <c r="DW137" s="12"/>
      <c r="DX137" s="12"/>
      <c r="DY137" s="12"/>
      <c r="DZ137" s="12"/>
      <c r="EA137" s="12"/>
      <c r="EB137" s="12"/>
      <c r="EC137" s="12"/>
      <c r="ED137" s="12"/>
      <c r="EE137" s="12"/>
      <c r="EF137" s="12"/>
      <c r="EG137" s="12"/>
      <c r="EH137" s="12"/>
      <c r="EI137" s="12"/>
      <c r="EJ137" s="12"/>
      <c r="EK137" s="12"/>
      <c r="EL137" s="12"/>
      <c r="EM137" s="12"/>
      <c r="EN137" s="12"/>
      <c r="EO137" s="12"/>
      <c r="EP137" s="12"/>
      <c r="EQ137" s="12"/>
      <c r="ER137" s="12"/>
      <c r="ES137" s="12"/>
      <c r="ET137" s="12"/>
      <c r="EU137" s="12"/>
    </row>
    <row r="138" spans="1:151" s="12" customFormat="1" ht="13.15" customHeight="1" x14ac:dyDescent="0.25">
      <c r="A138" s="11"/>
      <c r="C138" s="26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G138" s="9"/>
    </row>
    <row r="139" spans="1:151" s="12" customFormat="1" ht="13.15" customHeight="1" x14ac:dyDescent="0.25">
      <c r="A139" s="11"/>
      <c r="C139" s="26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  <c r="AA139" s="125"/>
      <c r="AB139" s="125"/>
      <c r="AG139" s="9"/>
    </row>
    <row r="140" spans="1:151" s="9" customFormat="1" ht="13.15" customHeight="1" x14ac:dyDescent="0.25">
      <c r="A140" s="10"/>
      <c r="C140" s="25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4"/>
      <c r="AB140" s="124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2"/>
      <c r="DI140" s="12"/>
      <c r="DJ140" s="12"/>
      <c r="DK140" s="12"/>
      <c r="DL140" s="12"/>
      <c r="DM140" s="12"/>
      <c r="DN140" s="12"/>
      <c r="DO140" s="12"/>
      <c r="DP140" s="12"/>
      <c r="DQ140" s="12"/>
      <c r="DR140" s="12"/>
      <c r="DS140" s="12"/>
      <c r="DT140" s="12"/>
      <c r="DU140" s="12"/>
      <c r="DV140" s="12"/>
      <c r="DW140" s="12"/>
      <c r="DX140" s="12"/>
      <c r="DY140" s="12"/>
      <c r="DZ140" s="12"/>
      <c r="EA140" s="12"/>
      <c r="EB140" s="12"/>
      <c r="EC140" s="12"/>
      <c r="ED140" s="12"/>
      <c r="EE140" s="12"/>
      <c r="EF140" s="12"/>
      <c r="EG140" s="12"/>
      <c r="EH140" s="12"/>
      <c r="EI140" s="12"/>
      <c r="EJ140" s="12"/>
      <c r="EK140" s="12"/>
      <c r="EL140" s="12"/>
      <c r="EM140" s="12"/>
      <c r="EN140" s="12"/>
      <c r="EO140" s="12"/>
      <c r="EP140" s="12"/>
      <c r="EQ140" s="12"/>
      <c r="ER140" s="12"/>
      <c r="ES140" s="12"/>
      <c r="ET140" s="12"/>
      <c r="EU140" s="12"/>
    </row>
    <row r="141" spans="1:151" s="9" customFormat="1" ht="13.15" customHeight="1" x14ac:dyDescent="0.25">
      <c r="A141" s="10"/>
      <c r="C141" s="25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4"/>
      <c r="AB141" s="124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  <c r="DR141" s="12"/>
      <c r="DS141" s="12"/>
      <c r="DT141" s="12"/>
      <c r="DU141" s="12"/>
      <c r="DV141" s="12"/>
      <c r="DW141" s="12"/>
      <c r="DX141" s="12"/>
      <c r="DY141" s="12"/>
      <c r="DZ141" s="12"/>
      <c r="EA141" s="12"/>
      <c r="EB141" s="12"/>
      <c r="EC141" s="12"/>
      <c r="ED141" s="12"/>
      <c r="EE141" s="12"/>
      <c r="EF141" s="12"/>
      <c r="EG141" s="12"/>
      <c r="EH141" s="12"/>
      <c r="EI141" s="12"/>
      <c r="EJ141" s="12"/>
      <c r="EK141" s="12"/>
      <c r="EL141" s="12"/>
      <c r="EM141" s="12"/>
      <c r="EN141" s="12"/>
      <c r="EO141" s="12"/>
      <c r="EP141" s="12"/>
      <c r="EQ141" s="12"/>
      <c r="ER141" s="12"/>
      <c r="ES141" s="12"/>
      <c r="ET141" s="12"/>
      <c r="EU141" s="12"/>
    </row>
    <row r="142" spans="1:151" s="9" customFormat="1" ht="13.15" customHeight="1" x14ac:dyDescent="0.25">
      <c r="A142" s="10"/>
      <c r="C142" s="25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4"/>
      <c r="AB142" s="124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2"/>
      <c r="DI142" s="12"/>
      <c r="DJ142" s="12"/>
      <c r="DK142" s="12"/>
      <c r="DL142" s="12"/>
      <c r="DM142" s="12"/>
      <c r="DN142" s="12"/>
      <c r="DO142" s="12"/>
      <c r="DP142" s="12"/>
      <c r="DQ142" s="12"/>
      <c r="DR142" s="12"/>
      <c r="DS142" s="12"/>
      <c r="DT142" s="12"/>
      <c r="DU142" s="12"/>
      <c r="DV142" s="12"/>
      <c r="DW142" s="12"/>
      <c r="DX142" s="12"/>
      <c r="DY142" s="12"/>
      <c r="DZ142" s="12"/>
      <c r="EA142" s="12"/>
      <c r="EB142" s="12"/>
      <c r="EC142" s="12"/>
      <c r="ED142" s="12"/>
      <c r="EE142" s="12"/>
      <c r="EF142" s="12"/>
      <c r="EG142" s="12"/>
      <c r="EH142" s="12"/>
      <c r="EI142" s="12"/>
      <c r="EJ142" s="12"/>
      <c r="EK142" s="12"/>
      <c r="EL142" s="12"/>
      <c r="EM142" s="12"/>
      <c r="EN142" s="12"/>
      <c r="EO142" s="12"/>
      <c r="EP142" s="12"/>
      <c r="EQ142" s="12"/>
      <c r="ER142" s="12"/>
      <c r="ES142" s="12"/>
      <c r="ET142" s="12"/>
      <c r="EU142" s="12"/>
    </row>
    <row r="143" spans="1:151" s="9" customFormat="1" ht="13.15" customHeight="1" x14ac:dyDescent="0.25">
      <c r="A143" s="10"/>
      <c r="C143" s="25"/>
      <c r="O143" s="124"/>
      <c r="P143" s="124"/>
      <c r="Q143" s="124"/>
      <c r="R143" s="124"/>
      <c r="S143" s="124"/>
      <c r="T143" s="124"/>
      <c r="U143" s="124"/>
      <c r="V143" s="124"/>
      <c r="W143" s="124"/>
      <c r="X143" s="124"/>
      <c r="Y143" s="124"/>
      <c r="Z143" s="124"/>
      <c r="AA143" s="124"/>
      <c r="AB143" s="124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2"/>
      <c r="DI143" s="12"/>
      <c r="DJ143" s="12"/>
      <c r="DK143" s="12"/>
      <c r="DL143" s="12"/>
      <c r="DM143" s="12"/>
      <c r="DN143" s="12"/>
      <c r="DO143" s="12"/>
      <c r="DP143" s="12"/>
      <c r="DQ143" s="12"/>
      <c r="DR143" s="12"/>
      <c r="DS143" s="12"/>
      <c r="DT143" s="12"/>
      <c r="DU143" s="12"/>
      <c r="DV143" s="12"/>
      <c r="DW143" s="12"/>
      <c r="DX143" s="12"/>
      <c r="DY143" s="12"/>
      <c r="DZ143" s="12"/>
      <c r="EA143" s="12"/>
      <c r="EB143" s="12"/>
      <c r="EC143" s="12"/>
      <c r="ED143" s="12"/>
      <c r="EE143" s="12"/>
      <c r="EF143" s="12"/>
      <c r="EG143" s="12"/>
      <c r="EH143" s="12"/>
      <c r="EI143" s="12"/>
      <c r="EJ143" s="12"/>
      <c r="EK143" s="12"/>
      <c r="EL143" s="12"/>
      <c r="EM143" s="12"/>
      <c r="EN143" s="12"/>
      <c r="EO143" s="12"/>
      <c r="EP143" s="12"/>
      <c r="EQ143" s="12"/>
      <c r="ER143" s="12"/>
      <c r="ES143" s="12"/>
      <c r="ET143" s="12"/>
      <c r="EU143" s="12"/>
    </row>
    <row r="144" spans="1:151" s="9" customFormat="1" ht="13.15" customHeight="1" x14ac:dyDescent="0.25">
      <c r="A144" s="10"/>
      <c r="C144" s="25"/>
      <c r="O144" s="12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127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2"/>
      <c r="DI144" s="12"/>
      <c r="DJ144" s="12"/>
      <c r="DK144" s="12"/>
      <c r="DL144" s="12"/>
      <c r="DM144" s="12"/>
      <c r="DN144" s="12"/>
      <c r="DO144" s="12"/>
      <c r="DP144" s="12"/>
      <c r="DQ144" s="12"/>
      <c r="DR144" s="12"/>
      <c r="DS144" s="12"/>
      <c r="DT144" s="12"/>
      <c r="DU144" s="12"/>
      <c r="DV144" s="12"/>
      <c r="DW144" s="12"/>
      <c r="DX144" s="12"/>
      <c r="DY144" s="12"/>
      <c r="DZ144" s="12"/>
      <c r="EA144" s="12"/>
      <c r="EB144" s="12"/>
      <c r="EC144" s="12"/>
      <c r="ED144" s="12"/>
      <c r="EE144" s="12"/>
      <c r="EF144" s="12"/>
      <c r="EG144" s="12"/>
      <c r="EH144" s="12"/>
      <c r="EI144" s="12"/>
      <c r="EJ144" s="12"/>
      <c r="EK144" s="12"/>
      <c r="EL144" s="12"/>
      <c r="EM144" s="12"/>
      <c r="EN144" s="12"/>
      <c r="EO144" s="12"/>
      <c r="EP144" s="12"/>
      <c r="EQ144" s="12"/>
      <c r="ER144" s="12"/>
      <c r="ES144" s="12"/>
      <c r="ET144" s="12"/>
      <c r="EU144" s="12"/>
    </row>
    <row r="145" spans="1:151" s="9" customFormat="1" ht="13.15" customHeight="1" x14ac:dyDescent="0.2">
      <c r="A145" s="10"/>
      <c r="C145" s="25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2"/>
      <c r="DI145" s="12"/>
      <c r="DJ145" s="12"/>
      <c r="DK145" s="12"/>
      <c r="DL145" s="12"/>
      <c r="DM145" s="12"/>
      <c r="DN145" s="12"/>
      <c r="DO145" s="12"/>
      <c r="DP145" s="12"/>
      <c r="DQ145" s="12"/>
      <c r="DR145" s="12"/>
      <c r="DS145" s="12"/>
      <c r="DT145" s="12"/>
      <c r="DU145" s="12"/>
      <c r="DV145" s="12"/>
      <c r="DW145" s="12"/>
      <c r="DX145" s="12"/>
      <c r="DY145" s="12"/>
      <c r="DZ145" s="12"/>
      <c r="EA145" s="12"/>
      <c r="EB145" s="12"/>
      <c r="EC145" s="12"/>
      <c r="ED145" s="12"/>
      <c r="EE145" s="12"/>
      <c r="EF145" s="12"/>
      <c r="EG145" s="12"/>
      <c r="EH145" s="12"/>
      <c r="EI145" s="12"/>
      <c r="EJ145" s="12"/>
      <c r="EK145" s="12"/>
      <c r="EL145" s="12"/>
      <c r="EM145" s="12"/>
      <c r="EN145" s="12"/>
      <c r="EO145" s="12"/>
      <c r="EP145" s="12"/>
      <c r="EQ145" s="12"/>
      <c r="ER145" s="12"/>
      <c r="ES145" s="12"/>
      <c r="ET145" s="12"/>
      <c r="EU145" s="12"/>
    </row>
    <row r="146" spans="1:151" s="9" customFormat="1" ht="13.15" customHeight="1" x14ac:dyDescent="0.2">
      <c r="A146" s="10"/>
      <c r="C146" s="25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2"/>
      <c r="DI146" s="12"/>
      <c r="DJ146" s="12"/>
      <c r="DK146" s="12"/>
      <c r="DL146" s="12"/>
      <c r="DM146" s="12"/>
      <c r="DN146" s="12"/>
      <c r="DO146" s="12"/>
      <c r="DP146" s="12"/>
      <c r="DQ146" s="12"/>
      <c r="DR146" s="12"/>
      <c r="DS146" s="12"/>
      <c r="DT146" s="12"/>
      <c r="DU146" s="12"/>
      <c r="DV146" s="12"/>
      <c r="DW146" s="12"/>
      <c r="DX146" s="12"/>
      <c r="DY146" s="12"/>
      <c r="DZ146" s="12"/>
      <c r="EA146" s="12"/>
      <c r="EB146" s="12"/>
      <c r="EC146" s="12"/>
      <c r="ED146" s="12"/>
      <c r="EE146" s="12"/>
      <c r="EF146" s="12"/>
      <c r="EG146" s="12"/>
      <c r="EH146" s="12"/>
      <c r="EI146" s="12"/>
      <c r="EJ146" s="12"/>
      <c r="EK146" s="12"/>
      <c r="EL146" s="12"/>
      <c r="EM146" s="12"/>
      <c r="EN146" s="12"/>
      <c r="EO146" s="12"/>
      <c r="EP146" s="12"/>
      <c r="EQ146" s="12"/>
      <c r="ER146" s="12"/>
      <c r="ES146" s="12"/>
      <c r="ET146" s="12"/>
      <c r="EU146" s="12"/>
    </row>
    <row r="147" spans="1:151" s="9" customFormat="1" ht="13.15" customHeight="1" x14ac:dyDescent="0.2">
      <c r="A147" s="10"/>
      <c r="C147" s="25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2"/>
      <c r="DI147" s="12"/>
      <c r="DJ147" s="12"/>
      <c r="DK147" s="12"/>
      <c r="DL147" s="12"/>
      <c r="DM147" s="12"/>
      <c r="DN147" s="12"/>
      <c r="DO147" s="12"/>
      <c r="DP147" s="12"/>
      <c r="DQ147" s="12"/>
      <c r="DR147" s="12"/>
      <c r="DS147" s="12"/>
      <c r="DT147" s="12"/>
      <c r="DU147" s="12"/>
      <c r="DV147" s="12"/>
      <c r="DW147" s="12"/>
      <c r="DX147" s="12"/>
      <c r="DY147" s="12"/>
      <c r="DZ147" s="12"/>
      <c r="EA147" s="12"/>
      <c r="EB147" s="12"/>
      <c r="EC147" s="12"/>
      <c r="ED147" s="12"/>
      <c r="EE147" s="12"/>
      <c r="EF147" s="12"/>
      <c r="EG147" s="12"/>
      <c r="EH147" s="12"/>
      <c r="EI147" s="12"/>
      <c r="EJ147" s="12"/>
      <c r="EK147" s="12"/>
      <c r="EL147" s="12"/>
      <c r="EM147" s="12"/>
      <c r="EN147" s="12"/>
      <c r="EO147" s="12"/>
      <c r="EP147" s="12"/>
      <c r="EQ147" s="12"/>
      <c r="ER147" s="12"/>
      <c r="ES147" s="12"/>
      <c r="ET147" s="12"/>
      <c r="EU147" s="12"/>
    </row>
    <row r="148" spans="1:151" s="9" customFormat="1" ht="13.15" customHeight="1" x14ac:dyDescent="0.2">
      <c r="A148" s="10"/>
      <c r="C148" s="25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2"/>
      <c r="DI148" s="12"/>
      <c r="DJ148" s="12"/>
      <c r="DK148" s="12"/>
      <c r="DL148" s="12"/>
      <c r="DM148" s="12"/>
      <c r="DN148" s="12"/>
      <c r="DO148" s="12"/>
      <c r="DP148" s="12"/>
      <c r="DQ148" s="12"/>
      <c r="DR148" s="12"/>
      <c r="DS148" s="1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</row>
    <row r="149" spans="1:151" s="9" customFormat="1" ht="13.15" customHeight="1" x14ac:dyDescent="0.2">
      <c r="A149" s="10"/>
      <c r="C149" s="25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2"/>
      <c r="DI149" s="12"/>
      <c r="DJ149" s="12"/>
      <c r="DK149" s="12"/>
      <c r="DL149" s="12"/>
      <c r="DM149" s="12"/>
      <c r="DN149" s="12"/>
      <c r="DO149" s="12"/>
      <c r="DP149" s="12"/>
      <c r="DQ149" s="12"/>
      <c r="DR149" s="12"/>
      <c r="DS149" s="1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</row>
    <row r="150" spans="1:151" s="9" customFormat="1" ht="13.15" customHeight="1" x14ac:dyDescent="0.2">
      <c r="A150" s="10"/>
      <c r="C150" s="25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</row>
    <row r="151" spans="1:151" s="9" customFormat="1" ht="13.15" customHeight="1" x14ac:dyDescent="0.2">
      <c r="A151" s="10"/>
      <c r="C151" s="25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2"/>
      <c r="DI151" s="12"/>
      <c r="DJ151" s="12"/>
      <c r="DK151" s="12"/>
      <c r="DL151" s="12"/>
      <c r="DM151" s="12"/>
      <c r="DN151" s="12"/>
      <c r="DO151" s="12"/>
      <c r="DP151" s="12"/>
      <c r="DQ151" s="12"/>
      <c r="DR151" s="12"/>
      <c r="DS151" s="12"/>
      <c r="DT151" s="12"/>
      <c r="DU151" s="12"/>
      <c r="DV151" s="12"/>
      <c r="DW151" s="12"/>
      <c r="DX151" s="12"/>
      <c r="DY151" s="12"/>
      <c r="DZ151" s="12"/>
      <c r="EA151" s="12"/>
      <c r="EB151" s="12"/>
      <c r="EC151" s="12"/>
      <c r="ED151" s="12"/>
      <c r="EE151" s="12"/>
      <c r="EF151" s="12"/>
      <c r="EG151" s="12"/>
      <c r="EH151" s="12"/>
      <c r="EI151" s="12"/>
      <c r="EJ151" s="12"/>
      <c r="EK151" s="12"/>
      <c r="EL151" s="12"/>
      <c r="EM151" s="12"/>
      <c r="EN151" s="12"/>
      <c r="EO151" s="12"/>
      <c r="EP151" s="12"/>
      <c r="EQ151" s="12"/>
      <c r="ER151" s="12"/>
      <c r="ES151" s="12"/>
      <c r="ET151" s="12"/>
      <c r="EU151" s="12"/>
    </row>
    <row r="152" spans="1:151" s="9" customFormat="1" ht="13.15" customHeight="1" x14ac:dyDescent="0.2">
      <c r="A152" s="10"/>
      <c r="C152" s="25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2"/>
      <c r="DI152" s="12"/>
      <c r="DJ152" s="12"/>
      <c r="DK152" s="12"/>
      <c r="DL152" s="12"/>
      <c r="DM152" s="12"/>
      <c r="DN152" s="12"/>
      <c r="DO152" s="12"/>
      <c r="DP152" s="12"/>
      <c r="DQ152" s="12"/>
      <c r="DR152" s="12"/>
      <c r="DS152" s="12"/>
      <c r="DT152" s="12"/>
      <c r="DU152" s="12"/>
      <c r="DV152" s="12"/>
      <c r="DW152" s="12"/>
      <c r="DX152" s="12"/>
      <c r="DY152" s="12"/>
      <c r="DZ152" s="12"/>
      <c r="EA152" s="12"/>
      <c r="EB152" s="12"/>
      <c r="EC152" s="12"/>
      <c r="ED152" s="12"/>
      <c r="EE152" s="12"/>
      <c r="EF152" s="12"/>
      <c r="EG152" s="12"/>
      <c r="EH152" s="12"/>
      <c r="EI152" s="12"/>
      <c r="EJ152" s="12"/>
      <c r="EK152" s="12"/>
      <c r="EL152" s="12"/>
      <c r="EM152" s="12"/>
      <c r="EN152" s="12"/>
      <c r="EO152" s="12"/>
      <c r="EP152" s="12"/>
      <c r="EQ152" s="12"/>
      <c r="ER152" s="12"/>
      <c r="ES152" s="12"/>
      <c r="ET152" s="12"/>
      <c r="EU152" s="12"/>
    </row>
    <row r="153" spans="1:151" s="9" customFormat="1" ht="13.15" customHeight="1" x14ac:dyDescent="0.2">
      <c r="A153" s="10"/>
      <c r="C153" s="25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2"/>
      <c r="DI153" s="12"/>
      <c r="DJ153" s="12"/>
      <c r="DK153" s="12"/>
      <c r="DL153" s="12"/>
      <c r="DM153" s="12"/>
      <c r="DN153" s="12"/>
      <c r="DO153" s="12"/>
      <c r="DP153" s="12"/>
      <c r="DQ153" s="12"/>
      <c r="DR153" s="12"/>
      <c r="DS153" s="12"/>
      <c r="DT153" s="12"/>
      <c r="DU153" s="12"/>
      <c r="DV153" s="12"/>
      <c r="DW153" s="12"/>
      <c r="DX153" s="12"/>
      <c r="DY153" s="12"/>
      <c r="DZ153" s="12"/>
      <c r="EA153" s="12"/>
      <c r="EB153" s="12"/>
      <c r="EC153" s="12"/>
      <c r="ED153" s="12"/>
      <c r="EE153" s="12"/>
      <c r="EF153" s="12"/>
      <c r="EG153" s="12"/>
      <c r="EH153" s="12"/>
      <c r="EI153" s="12"/>
      <c r="EJ153" s="12"/>
      <c r="EK153" s="12"/>
      <c r="EL153" s="12"/>
      <c r="EM153" s="12"/>
      <c r="EN153" s="12"/>
      <c r="EO153" s="12"/>
      <c r="EP153" s="12"/>
      <c r="EQ153" s="12"/>
      <c r="ER153" s="12"/>
      <c r="ES153" s="12"/>
      <c r="ET153" s="12"/>
      <c r="EU153" s="12"/>
    </row>
    <row r="154" spans="1:151" s="9" customFormat="1" ht="13.15" customHeight="1" x14ac:dyDescent="0.2">
      <c r="A154" s="10"/>
      <c r="C154" s="25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2"/>
      <c r="DI154" s="12"/>
      <c r="DJ154" s="12"/>
      <c r="DK154" s="12"/>
      <c r="DL154" s="12"/>
      <c r="DM154" s="12"/>
      <c r="DN154" s="12"/>
      <c r="DO154" s="12"/>
      <c r="DP154" s="12"/>
      <c r="DQ154" s="12"/>
      <c r="DR154" s="12"/>
      <c r="DS154" s="12"/>
      <c r="DT154" s="12"/>
      <c r="DU154" s="12"/>
      <c r="DV154" s="12"/>
      <c r="DW154" s="12"/>
      <c r="DX154" s="12"/>
      <c r="DY154" s="12"/>
      <c r="DZ154" s="12"/>
      <c r="EA154" s="12"/>
      <c r="EB154" s="12"/>
      <c r="EC154" s="12"/>
      <c r="ED154" s="12"/>
      <c r="EE154" s="12"/>
      <c r="EF154" s="12"/>
      <c r="EG154" s="12"/>
      <c r="EH154" s="12"/>
      <c r="EI154" s="12"/>
      <c r="EJ154" s="12"/>
      <c r="EK154" s="12"/>
      <c r="EL154" s="12"/>
      <c r="EM154" s="12"/>
      <c r="EN154" s="12"/>
      <c r="EO154" s="12"/>
      <c r="EP154" s="12"/>
      <c r="EQ154" s="12"/>
      <c r="ER154" s="12"/>
      <c r="ES154" s="12"/>
      <c r="ET154" s="12"/>
      <c r="EU154" s="12"/>
    </row>
    <row r="155" spans="1:151" s="9" customFormat="1" ht="13.15" customHeight="1" x14ac:dyDescent="0.2">
      <c r="A155" s="10"/>
      <c r="C155" s="25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2"/>
      <c r="DI155" s="12"/>
      <c r="DJ155" s="12"/>
      <c r="DK155" s="12"/>
      <c r="DL155" s="12"/>
      <c r="DM155" s="12"/>
      <c r="DN155" s="12"/>
      <c r="DO155" s="12"/>
      <c r="DP155" s="12"/>
      <c r="DQ155" s="12"/>
      <c r="DR155" s="12"/>
      <c r="DS155" s="12"/>
      <c r="DT155" s="12"/>
      <c r="DU155" s="12"/>
      <c r="DV155" s="12"/>
      <c r="DW155" s="12"/>
      <c r="DX155" s="12"/>
      <c r="DY155" s="12"/>
      <c r="DZ155" s="12"/>
      <c r="EA155" s="12"/>
      <c r="EB155" s="12"/>
      <c r="EC155" s="12"/>
      <c r="ED155" s="12"/>
      <c r="EE155" s="12"/>
      <c r="EF155" s="12"/>
      <c r="EG155" s="12"/>
      <c r="EH155" s="12"/>
      <c r="EI155" s="12"/>
      <c r="EJ155" s="12"/>
      <c r="EK155" s="12"/>
      <c r="EL155" s="12"/>
      <c r="EM155" s="12"/>
      <c r="EN155" s="12"/>
      <c r="EO155" s="12"/>
      <c r="EP155" s="12"/>
      <c r="EQ155" s="12"/>
      <c r="ER155" s="12"/>
      <c r="ES155" s="12"/>
      <c r="ET155" s="12"/>
      <c r="EU155" s="12"/>
    </row>
    <row r="156" spans="1:151" s="9" customFormat="1" ht="13.15" customHeight="1" x14ac:dyDescent="0.2">
      <c r="A156" s="10"/>
      <c r="C156" s="25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2"/>
      <c r="DI156" s="12"/>
      <c r="DJ156" s="12"/>
      <c r="DK156" s="12"/>
      <c r="DL156" s="12"/>
      <c r="DM156" s="12"/>
      <c r="DN156" s="12"/>
      <c r="DO156" s="12"/>
      <c r="DP156" s="12"/>
      <c r="DQ156" s="12"/>
      <c r="DR156" s="12"/>
      <c r="DS156" s="12"/>
      <c r="DT156" s="12"/>
      <c r="DU156" s="12"/>
      <c r="DV156" s="12"/>
      <c r="DW156" s="12"/>
      <c r="DX156" s="12"/>
      <c r="DY156" s="12"/>
      <c r="DZ156" s="12"/>
      <c r="EA156" s="12"/>
      <c r="EB156" s="12"/>
      <c r="EC156" s="12"/>
      <c r="ED156" s="12"/>
      <c r="EE156" s="12"/>
      <c r="EF156" s="12"/>
      <c r="EG156" s="12"/>
      <c r="EH156" s="12"/>
      <c r="EI156" s="12"/>
      <c r="EJ156" s="12"/>
      <c r="EK156" s="12"/>
      <c r="EL156" s="12"/>
      <c r="EM156" s="12"/>
      <c r="EN156" s="12"/>
      <c r="EO156" s="12"/>
      <c r="EP156" s="12"/>
      <c r="EQ156" s="12"/>
      <c r="ER156" s="12"/>
      <c r="ES156" s="12"/>
      <c r="ET156" s="12"/>
      <c r="EU156" s="12"/>
    </row>
    <row r="157" spans="1:151" s="9" customFormat="1" ht="13.15" customHeight="1" x14ac:dyDescent="0.2">
      <c r="A157" s="10"/>
      <c r="C157" s="25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2"/>
      <c r="DI157" s="12"/>
      <c r="DJ157" s="12"/>
      <c r="DK157" s="12"/>
      <c r="DL157" s="12"/>
      <c r="DM157" s="12"/>
      <c r="DN157" s="12"/>
      <c r="DO157" s="12"/>
      <c r="DP157" s="12"/>
      <c r="DQ157" s="12"/>
      <c r="DR157" s="12"/>
      <c r="DS157" s="12"/>
      <c r="DT157" s="12"/>
      <c r="DU157" s="12"/>
      <c r="DV157" s="12"/>
      <c r="DW157" s="12"/>
      <c r="DX157" s="12"/>
      <c r="DY157" s="12"/>
      <c r="DZ157" s="12"/>
      <c r="EA157" s="12"/>
      <c r="EB157" s="12"/>
      <c r="EC157" s="12"/>
      <c r="ED157" s="12"/>
      <c r="EE157" s="12"/>
      <c r="EF157" s="12"/>
      <c r="EG157" s="12"/>
      <c r="EH157" s="12"/>
      <c r="EI157" s="12"/>
      <c r="EJ157" s="12"/>
      <c r="EK157" s="12"/>
      <c r="EL157" s="12"/>
      <c r="EM157" s="12"/>
      <c r="EN157" s="12"/>
      <c r="EO157" s="12"/>
      <c r="EP157" s="12"/>
      <c r="EQ157" s="12"/>
      <c r="ER157" s="12"/>
      <c r="ES157" s="12"/>
      <c r="ET157" s="12"/>
      <c r="EU157" s="12"/>
    </row>
    <row r="158" spans="1:151" s="9" customFormat="1" ht="13.15" customHeight="1" x14ac:dyDescent="0.2">
      <c r="A158" s="10"/>
      <c r="C158" s="25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</row>
    <row r="159" spans="1:151" s="9" customFormat="1" ht="13.15" customHeight="1" x14ac:dyDescent="0.2">
      <c r="A159" s="10"/>
      <c r="C159" s="25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2"/>
      <c r="DI159" s="12"/>
      <c r="DJ159" s="12"/>
      <c r="DK159" s="12"/>
      <c r="DL159" s="12"/>
      <c r="DM159" s="12"/>
      <c r="DN159" s="12"/>
      <c r="DO159" s="12"/>
      <c r="DP159" s="12"/>
      <c r="DQ159" s="12"/>
      <c r="DR159" s="12"/>
      <c r="DS159" s="12"/>
      <c r="DT159" s="12"/>
      <c r="DU159" s="12"/>
      <c r="DV159" s="12"/>
      <c r="DW159" s="12"/>
      <c r="DX159" s="12"/>
      <c r="DY159" s="12"/>
      <c r="DZ159" s="12"/>
      <c r="EA159" s="12"/>
      <c r="EB159" s="12"/>
      <c r="EC159" s="12"/>
      <c r="ED159" s="12"/>
      <c r="EE159" s="12"/>
      <c r="EF159" s="12"/>
      <c r="EG159" s="12"/>
      <c r="EH159" s="12"/>
      <c r="EI159" s="12"/>
      <c r="EJ159" s="12"/>
      <c r="EK159" s="12"/>
      <c r="EL159" s="12"/>
      <c r="EM159" s="12"/>
      <c r="EN159" s="12"/>
      <c r="EO159" s="12"/>
      <c r="EP159" s="12"/>
      <c r="EQ159" s="12"/>
      <c r="ER159" s="12"/>
      <c r="ES159" s="12"/>
      <c r="ET159" s="12"/>
      <c r="EU159" s="12"/>
    </row>
    <row r="160" spans="1:151" s="9" customFormat="1" ht="13.15" customHeight="1" x14ac:dyDescent="0.2">
      <c r="A160" s="10"/>
      <c r="C160" s="25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2"/>
      <c r="DI160" s="12"/>
      <c r="DJ160" s="12"/>
      <c r="DK160" s="12"/>
      <c r="DL160" s="12"/>
      <c r="DM160" s="12"/>
      <c r="DN160" s="12"/>
      <c r="DO160" s="12"/>
      <c r="DP160" s="12"/>
      <c r="DQ160" s="12"/>
      <c r="DR160" s="12"/>
      <c r="DS160" s="12"/>
      <c r="DT160" s="12"/>
      <c r="DU160" s="12"/>
      <c r="DV160" s="12"/>
      <c r="DW160" s="12"/>
      <c r="DX160" s="12"/>
      <c r="DY160" s="12"/>
      <c r="DZ160" s="12"/>
      <c r="EA160" s="12"/>
      <c r="EB160" s="12"/>
      <c r="EC160" s="12"/>
      <c r="ED160" s="12"/>
      <c r="EE160" s="12"/>
      <c r="EF160" s="12"/>
      <c r="EG160" s="12"/>
      <c r="EH160" s="12"/>
      <c r="EI160" s="12"/>
      <c r="EJ160" s="12"/>
      <c r="EK160" s="12"/>
      <c r="EL160" s="12"/>
      <c r="EM160" s="12"/>
      <c r="EN160" s="12"/>
      <c r="EO160" s="12"/>
      <c r="EP160" s="12"/>
      <c r="EQ160" s="12"/>
      <c r="ER160" s="12"/>
      <c r="ES160" s="12"/>
      <c r="ET160" s="12"/>
      <c r="EU160" s="12"/>
    </row>
    <row r="161" spans="1:151" s="9" customFormat="1" ht="13.15" customHeight="1" x14ac:dyDescent="0.2">
      <c r="A161" s="10"/>
      <c r="C161" s="25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2"/>
      <c r="DI161" s="12"/>
      <c r="DJ161" s="12"/>
      <c r="DK161" s="12"/>
      <c r="DL161" s="12"/>
      <c r="DM161" s="12"/>
      <c r="DN161" s="12"/>
      <c r="DO161" s="12"/>
      <c r="DP161" s="12"/>
      <c r="DQ161" s="12"/>
      <c r="DR161" s="12"/>
      <c r="DS161" s="12"/>
      <c r="DT161" s="12"/>
      <c r="DU161" s="12"/>
      <c r="DV161" s="12"/>
      <c r="DW161" s="12"/>
      <c r="DX161" s="12"/>
      <c r="DY161" s="12"/>
      <c r="DZ161" s="12"/>
      <c r="EA161" s="12"/>
      <c r="EB161" s="12"/>
      <c r="EC161" s="12"/>
      <c r="ED161" s="12"/>
      <c r="EE161" s="12"/>
      <c r="EF161" s="12"/>
      <c r="EG161" s="12"/>
      <c r="EH161" s="12"/>
      <c r="EI161" s="12"/>
      <c r="EJ161" s="12"/>
      <c r="EK161" s="12"/>
      <c r="EL161" s="12"/>
      <c r="EM161" s="12"/>
      <c r="EN161" s="12"/>
      <c r="EO161" s="12"/>
      <c r="EP161" s="12"/>
      <c r="EQ161" s="12"/>
      <c r="ER161" s="12"/>
      <c r="ES161" s="12"/>
      <c r="ET161" s="12"/>
      <c r="EU161" s="12"/>
    </row>
    <row r="162" spans="1:151" s="9" customFormat="1" ht="13.15" customHeight="1" x14ac:dyDescent="0.2">
      <c r="A162" s="10"/>
      <c r="C162" s="25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2"/>
      <c r="DI162" s="12"/>
      <c r="DJ162" s="12"/>
      <c r="DK162" s="12"/>
      <c r="DL162" s="12"/>
      <c r="DM162" s="12"/>
      <c r="DN162" s="12"/>
      <c r="DO162" s="12"/>
      <c r="DP162" s="12"/>
      <c r="DQ162" s="12"/>
      <c r="DR162" s="12"/>
      <c r="DS162" s="12"/>
      <c r="DT162" s="12"/>
      <c r="DU162" s="12"/>
      <c r="DV162" s="12"/>
      <c r="DW162" s="12"/>
      <c r="DX162" s="12"/>
      <c r="DY162" s="12"/>
      <c r="DZ162" s="12"/>
      <c r="EA162" s="12"/>
      <c r="EB162" s="12"/>
      <c r="EC162" s="12"/>
      <c r="ED162" s="12"/>
      <c r="EE162" s="12"/>
      <c r="EF162" s="12"/>
      <c r="EG162" s="12"/>
      <c r="EH162" s="12"/>
      <c r="EI162" s="12"/>
      <c r="EJ162" s="12"/>
      <c r="EK162" s="12"/>
      <c r="EL162" s="12"/>
      <c r="EM162" s="12"/>
      <c r="EN162" s="12"/>
      <c r="EO162" s="12"/>
      <c r="EP162" s="12"/>
      <c r="EQ162" s="12"/>
      <c r="ER162" s="12"/>
      <c r="ES162" s="12"/>
      <c r="ET162" s="12"/>
      <c r="EU162" s="12"/>
    </row>
    <row r="163" spans="1:151" s="9" customFormat="1" ht="13.15" customHeight="1" x14ac:dyDescent="0.2">
      <c r="A163" s="10"/>
      <c r="C163" s="25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2"/>
      <c r="DI163" s="12"/>
      <c r="DJ163" s="12"/>
      <c r="DK163" s="12"/>
      <c r="DL163" s="12"/>
      <c r="DM163" s="12"/>
      <c r="DN163" s="12"/>
      <c r="DO163" s="12"/>
      <c r="DP163" s="12"/>
      <c r="DQ163" s="12"/>
      <c r="DR163" s="12"/>
      <c r="DS163" s="12"/>
      <c r="DT163" s="12"/>
      <c r="DU163" s="12"/>
      <c r="DV163" s="12"/>
      <c r="DW163" s="12"/>
      <c r="DX163" s="12"/>
      <c r="DY163" s="12"/>
      <c r="DZ163" s="12"/>
      <c r="EA163" s="12"/>
      <c r="EB163" s="12"/>
      <c r="EC163" s="12"/>
      <c r="ED163" s="12"/>
      <c r="EE163" s="12"/>
      <c r="EF163" s="12"/>
      <c r="EG163" s="12"/>
      <c r="EH163" s="12"/>
      <c r="EI163" s="12"/>
      <c r="EJ163" s="12"/>
      <c r="EK163" s="12"/>
      <c r="EL163" s="12"/>
      <c r="EM163" s="12"/>
      <c r="EN163" s="12"/>
      <c r="EO163" s="12"/>
      <c r="EP163" s="12"/>
      <c r="EQ163" s="12"/>
      <c r="ER163" s="12"/>
      <c r="ES163" s="12"/>
      <c r="ET163" s="12"/>
      <c r="EU163" s="12"/>
    </row>
    <row r="164" spans="1:151" s="9" customFormat="1" ht="13.15" customHeight="1" x14ac:dyDescent="0.2">
      <c r="A164" s="10"/>
      <c r="C164" s="25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2"/>
      <c r="DI164" s="12"/>
      <c r="DJ164" s="12"/>
      <c r="DK164" s="12"/>
      <c r="DL164" s="12"/>
      <c r="DM164" s="12"/>
      <c r="DN164" s="12"/>
      <c r="DO164" s="12"/>
      <c r="DP164" s="12"/>
      <c r="DQ164" s="12"/>
      <c r="DR164" s="12"/>
      <c r="DS164" s="12"/>
      <c r="DT164" s="12"/>
      <c r="DU164" s="12"/>
      <c r="DV164" s="12"/>
      <c r="DW164" s="12"/>
      <c r="DX164" s="12"/>
      <c r="DY164" s="12"/>
      <c r="DZ164" s="12"/>
      <c r="EA164" s="12"/>
      <c r="EB164" s="12"/>
      <c r="EC164" s="12"/>
      <c r="ED164" s="12"/>
      <c r="EE164" s="12"/>
      <c r="EF164" s="12"/>
      <c r="EG164" s="12"/>
      <c r="EH164" s="12"/>
      <c r="EI164" s="12"/>
      <c r="EJ164" s="12"/>
      <c r="EK164" s="12"/>
      <c r="EL164" s="12"/>
      <c r="EM164" s="12"/>
      <c r="EN164" s="12"/>
      <c r="EO164" s="12"/>
      <c r="EP164" s="12"/>
      <c r="EQ164" s="12"/>
      <c r="ER164" s="12"/>
      <c r="ES164" s="12"/>
      <c r="ET164" s="12"/>
      <c r="EU164" s="12"/>
    </row>
    <row r="165" spans="1:151" s="9" customFormat="1" ht="13.15" customHeight="1" x14ac:dyDescent="0.2">
      <c r="A165" s="10"/>
      <c r="C165" s="25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  <c r="EI165" s="12"/>
      <c r="EJ165" s="12"/>
      <c r="EK165" s="12"/>
      <c r="EL165" s="12"/>
      <c r="EM165" s="12"/>
      <c r="EN165" s="12"/>
      <c r="EO165" s="12"/>
      <c r="EP165" s="12"/>
      <c r="EQ165" s="12"/>
      <c r="ER165" s="12"/>
      <c r="ES165" s="12"/>
      <c r="ET165" s="12"/>
      <c r="EU165" s="12"/>
    </row>
    <row r="166" spans="1:151" s="9" customFormat="1" ht="13.15" customHeight="1" x14ac:dyDescent="0.2">
      <c r="A166" s="10"/>
      <c r="C166" s="25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  <c r="EI166" s="12"/>
      <c r="EJ166" s="12"/>
      <c r="EK166" s="12"/>
      <c r="EL166" s="12"/>
      <c r="EM166" s="12"/>
      <c r="EN166" s="12"/>
      <c r="EO166" s="12"/>
      <c r="EP166" s="12"/>
      <c r="EQ166" s="12"/>
      <c r="ER166" s="12"/>
      <c r="ES166" s="12"/>
      <c r="ET166" s="12"/>
      <c r="EU166" s="12"/>
    </row>
    <row r="167" spans="1:151" s="9" customFormat="1" ht="13.15" customHeight="1" x14ac:dyDescent="0.2">
      <c r="A167" s="10"/>
      <c r="C167" s="25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2"/>
      <c r="DI167" s="12"/>
      <c r="DJ167" s="12"/>
      <c r="DK167" s="12"/>
      <c r="DL167" s="12"/>
      <c r="DM167" s="12"/>
      <c r="DN167" s="12"/>
      <c r="DO167" s="12"/>
      <c r="DP167" s="12"/>
      <c r="DQ167" s="12"/>
      <c r="DR167" s="12"/>
      <c r="DS167" s="12"/>
      <c r="DT167" s="12"/>
      <c r="DU167" s="12"/>
      <c r="DV167" s="12"/>
      <c r="DW167" s="12"/>
      <c r="DX167" s="12"/>
      <c r="DY167" s="12"/>
      <c r="DZ167" s="12"/>
      <c r="EA167" s="12"/>
      <c r="EB167" s="12"/>
      <c r="EC167" s="12"/>
      <c r="ED167" s="12"/>
      <c r="EE167" s="12"/>
      <c r="EF167" s="12"/>
      <c r="EG167" s="12"/>
      <c r="EH167" s="12"/>
      <c r="EI167" s="12"/>
      <c r="EJ167" s="12"/>
      <c r="EK167" s="12"/>
      <c r="EL167" s="12"/>
      <c r="EM167" s="12"/>
      <c r="EN167" s="12"/>
      <c r="EO167" s="12"/>
      <c r="EP167" s="12"/>
      <c r="EQ167" s="12"/>
      <c r="ER167" s="12"/>
      <c r="ES167" s="12"/>
      <c r="ET167" s="12"/>
      <c r="EU167" s="12"/>
    </row>
    <row r="168" spans="1:151" s="9" customFormat="1" ht="13.15" customHeight="1" x14ac:dyDescent="0.2">
      <c r="A168" s="10"/>
      <c r="C168" s="25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</row>
    <row r="169" spans="1:151" s="9" customFormat="1" ht="13.15" customHeight="1" x14ac:dyDescent="0.2">
      <c r="A169" s="10"/>
      <c r="C169" s="25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  <c r="EI169" s="12"/>
      <c r="EJ169" s="12"/>
      <c r="EK169" s="12"/>
      <c r="EL169" s="12"/>
      <c r="EM169" s="12"/>
      <c r="EN169" s="12"/>
      <c r="EO169" s="12"/>
      <c r="EP169" s="12"/>
      <c r="EQ169" s="12"/>
      <c r="ER169" s="12"/>
      <c r="ES169" s="12"/>
      <c r="ET169" s="12"/>
      <c r="EU169" s="12"/>
    </row>
    <row r="170" spans="1:151" s="9" customFormat="1" ht="13.15" customHeight="1" x14ac:dyDescent="0.2">
      <c r="A170" s="10"/>
      <c r="C170" s="25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2"/>
      <c r="DI170" s="12"/>
      <c r="DJ170" s="12"/>
      <c r="DK170" s="12"/>
      <c r="DL170" s="12"/>
      <c r="DM170" s="12"/>
      <c r="DN170" s="12"/>
      <c r="DO170" s="12"/>
      <c r="DP170" s="12"/>
      <c r="DQ170" s="12"/>
      <c r="DR170" s="12"/>
      <c r="DS170" s="12"/>
      <c r="DT170" s="12"/>
      <c r="DU170" s="12"/>
      <c r="DV170" s="12"/>
      <c r="DW170" s="12"/>
      <c r="DX170" s="12"/>
      <c r="DY170" s="12"/>
      <c r="DZ170" s="12"/>
      <c r="EA170" s="12"/>
      <c r="EB170" s="12"/>
      <c r="EC170" s="12"/>
      <c r="ED170" s="12"/>
      <c r="EE170" s="12"/>
      <c r="EF170" s="12"/>
      <c r="EG170" s="12"/>
      <c r="EH170" s="12"/>
      <c r="EI170" s="12"/>
      <c r="EJ170" s="12"/>
      <c r="EK170" s="12"/>
      <c r="EL170" s="12"/>
      <c r="EM170" s="12"/>
      <c r="EN170" s="12"/>
      <c r="EO170" s="12"/>
      <c r="EP170" s="12"/>
      <c r="EQ170" s="12"/>
      <c r="ER170" s="12"/>
      <c r="ES170" s="12"/>
      <c r="ET170" s="12"/>
      <c r="EU170" s="12"/>
    </row>
    <row r="171" spans="1:151" s="9" customFormat="1" ht="13.15" customHeight="1" x14ac:dyDescent="0.2">
      <c r="A171" s="10"/>
      <c r="C171" s="25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2"/>
      <c r="DI171" s="12"/>
      <c r="DJ171" s="12"/>
      <c r="DK171" s="12"/>
      <c r="DL171" s="12"/>
      <c r="DM171" s="12"/>
      <c r="DN171" s="12"/>
      <c r="DO171" s="12"/>
      <c r="DP171" s="12"/>
      <c r="DQ171" s="12"/>
      <c r="DR171" s="12"/>
      <c r="DS171" s="12"/>
      <c r="DT171" s="12"/>
      <c r="DU171" s="12"/>
      <c r="DV171" s="12"/>
      <c r="DW171" s="12"/>
      <c r="DX171" s="12"/>
      <c r="DY171" s="12"/>
      <c r="DZ171" s="12"/>
      <c r="EA171" s="12"/>
      <c r="EB171" s="12"/>
      <c r="EC171" s="12"/>
      <c r="ED171" s="12"/>
      <c r="EE171" s="12"/>
      <c r="EF171" s="12"/>
      <c r="EG171" s="12"/>
      <c r="EH171" s="12"/>
      <c r="EI171" s="12"/>
      <c r="EJ171" s="12"/>
      <c r="EK171" s="12"/>
      <c r="EL171" s="12"/>
      <c r="EM171" s="12"/>
      <c r="EN171" s="12"/>
      <c r="EO171" s="12"/>
      <c r="EP171" s="12"/>
      <c r="EQ171" s="12"/>
      <c r="ER171" s="12"/>
      <c r="ES171" s="12"/>
      <c r="ET171" s="12"/>
      <c r="EU171" s="12"/>
    </row>
    <row r="172" spans="1:151" s="9" customFormat="1" ht="13.15" customHeight="1" x14ac:dyDescent="0.2">
      <c r="A172" s="10"/>
      <c r="C172" s="25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2"/>
      <c r="DI172" s="12"/>
      <c r="DJ172" s="12"/>
      <c r="DK172" s="12"/>
      <c r="DL172" s="12"/>
      <c r="DM172" s="12"/>
      <c r="DN172" s="12"/>
      <c r="DO172" s="12"/>
      <c r="DP172" s="12"/>
      <c r="DQ172" s="12"/>
      <c r="DR172" s="12"/>
      <c r="DS172" s="12"/>
      <c r="DT172" s="12"/>
      <c r="DU172" s="12"/>
      <c r="DV172" s="12"/>
      <c r="DW172" s="12"/>
      <c r="DX172" s="12"/>
      <c r="DY172" s="12"/>
      <c r="DZ172" s="12"/>
      <c r="EA172" s="12"/>
      <c r="EB172" s="12"/>
      <c r="EC172" s="12"/>
      <c r="ED172" s="12"/>
      <c r="EE172" s="12"/>
      <c r="EF172" s="12"/>
      <c r="EG172" s="12"/>
      <c r="EH172" s="12"/>
      <c r="EI172" s="12"/>
      <c r="EJ172" s="12"/>
      <c r="EK172" s="12"/>
      <c r="EL172" s="12"/>
      <c r="EM172" s="12"/>
      <c r="EN172" s="12"/>
      <c r="EO172" s="12"/>
      <c r="EP172" s="12"/>
      <c r="EQ172" s="12"/>
      <c r="ER172" s="12"/>
      <c r="ES172" s="12"/>
      <c r="ET172" s="12"/>
      <c r="EU172" s="12"/>
    </row>
    <row r="173" spans="1:151" s="9" customFormat="1" ht="13.15" customHeight="1" x14ac:dyDescent="0.2">
      <c r="A173" s="10"/>
      <c r="C173" s="25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2"/>
      <c r="DI173" s="12"/>
      <c r="DJ173" s="12"/>
      <c r="DK173" s="12"/>
      <c r="DL173" s="12"/>
      <c r="DM173" s="12"/>
      <c r="DN173" s="12"/>
      <c r="DO173" s="12"/>
      <c r="DP173" s="12"/>
      <c r="DQ173" s="12"/>
      <c r="DR173" s="12"/>
      <c r="DS173" s="12"/>
      <c r="DT173" s="12"/>
      <c r="DU173" s="12"/>
      <c r="DV173" s="12"/>
      <c r="DW173" s="12"/>
      <c r="DX173" s="12"/>
      <c r="DY173" s="12"/>
      <c r="DZ173" s="12"/>
      <c r="EA173" s="12"/>
      <c r="EB173" s="12"/>
      <c r="EC173" s="12"/>
      <c r="ED173" s="12"/>
      <c r="EE173" s="12"/>
      <c r="EF173" s="12"/>
      <c r="EG173" s="12"/>
      <c r="EH173" s="12"/>
      <c r="EI173" s="12"/>
      <c r="EJ173" s="12"/>
      <c r="EK173" s="12"/>
      <c r="EL173" s="12"/>
      <c r="EM173" s="12"/>
      <c r="EN173" s="12"/>
      <c r="EO173" s="12"/>
      <c r="EP173" s="12"/>
      <c r="EQ173" s="12"/>
      <c r="ER173" s="12"/>
      <c r="ES173" s="12"/>
      <c r="ET173" s="12"/>
      <c r="EU173" s="12"/>
    </row>
    <row r="174" spans="1:151" s="9" customFormat="1" ht="13.15" customHeight="1" x14ac:dyDescent="0.2">
      <c r="A174" s="10"/>
      <c r="C174" s="25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2"/>
      <c r="DI174" s="12"/>
      <c r="DJ174" s="12"/>
      <c r="DK174" s="12"/>
      <c r="DL174" s="12"/>
      <c r="DM174" s="12"/>
      <c r="DN174" s="12"/>
      <c r="DO174" s="12"/>
      <c r="DP174" s="12"/>
      <c r="DQ174" s="12"/>
      <c r="DR174" s="12"/>
      <c r="DS174" s="12"/>
      <c r="DT174" s="12"/>
      <c r="DU174" s="12"/>
      <c r="DV174" s="12"/>
      <c r="DW174" s="12"/>
      <c r="DX174" s="12"/>
      <c r="DY174" s="12"/>
      <c r="DZ174" s="12"/>
      <c r="EA174" s="12"/>
      <c r="EB174" s="12"/>
      <c r="EC174" s="12"/>
      <c r="ED174" s="12"/>
      <c r="EE174" s="12"/>
      <c r="EF174" s="12"/>
      <c r="EG174" s="12"/>
      <c r="EH174" s="12"/>
      <c r="EI174" s="12"/>
      <c r="EJ174" s="12"/>
      <c r="EK174" s="12"/>
      <c r="EL174" s="12"/>
      <c r="EM174" s="12"/>
      <c r="EN174" s="12"/>
      <c r="EO174" s="12"/>
      <c r="EP174" s="12"/>
      <c r="EQ174" s="12"/>
      <c r="ER174" s="12"/>
      <c r="ES174" s="12"/>
      <c r="ET174" s="12"/>
      <c r="EU174" s="12"/>
    </row>
    <row r="175" spans="1:151" s="9" customFormat="1" ht="13.15" customHeight="1" x14ac:dyDescent="0.2">
      <c r="A175" s="10"/>
      <c r="C175" s="25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2"/>
      <c r="DI175" s="12"/>
      <c r="DJ175" s="12"/>
      <c r="DK175" s="12"/>
      <c r="DL175" s="12"/>
      <c r="DM175" s="12"/>
      <c r="DN175" s="12"/>
      <c r="DO175" s="12"/>
      <c r="DP175" s="12"/>
      <c r="DQ175" s="12"/>
      <c r="DR175" s="12"/>
      <c r="DS175" s="12"/>
      <c r="DT175" s="12"/>
      <c r="DU175" s="12"/>
      <c r="DV175" s="12"/>
      <c r="DW175" s="12"/>
      <c r="DX175" s="12"/>
      <c r="DY175" s="12"/>
      <c r="DZ175" s="12"/>
      <c r="EA175" s="12"/>
      <c r="EB175" s="12"/>
      <c r="EC175" s="12"/>
      <c r="ED175" s="12"/>
      <c r="EE175" s="12"/>
      <c r="EF175" s="12"/>
      <c r="EG175" s="12"/>
      <c r="EH175" s="12"/>
      <c r="EI175" s="12"/>
      <c r="EJ175" s="12"/>
      <c r="EK175" s="12"/>
      <c r="EL175" s="12"/>
      <c r="EM175" s="12"/>
      <c r="EN175" s="12"/>
      <c r="EO175" s="12"/>
      <c r="EP175" s="12"/>
      <c r="EQ175" s="12"/>
      <c r="ER175" s="12"/>
      <c r="ES175" s="12"/>
      <c r="ET175" s="12"/>
      <c r="EU175" s="12"/>
    </row>
    <row r="176" spans="1:151" s="9" customFormat="1" ht="13.15" customHeight="1" x14ac:dyDescent="0.2">
      <c r="A176" s="10"/>
      <c r="C176" s="25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2"/>
      <c r="DI176" s="12"/>
      <c r="DJ176" s="12"/>
      <c r="DK176" s="12"/>
      <c r="DL176" s="12"/>
      <c r="DM176" s="12"/>
      <c r="DN176" s="12"/>
      <c r="DO176" s="12"/>
      <c r="DP176" s="12"/>
      <c r="DQ176" s="12"/>
      <c r="DR176" s="12"/>
      <c r="DS176" s="12"/>
      <c r="DT176" s="12"/>
      <c r="DU176" s="12"/>
      <c r="DV176" s="12"/>
      <c r="DW176" s="12"/>
      <c r="DX176" s="12"/>
      <c r="DY176" s="12"/>
      <c r="DZ176" s="12"/>
      <c r="EA176" s="12"/>
      <c r="EB176" s="12"/>
      <c r="EC176" s="12"/>
      <c r="ED176" s="12"/>
      <c r="EE176" s="12"/>
      <c r="EF176" s="12"/>
      <c r="EG176" s="12"/>
      <c r="EH176" s="12"/>
      <c r="EI176" s="12"/>
      <c r="EJ176" s="12"/>
      <c r="EK176" s="12"/>
      <c r="EL176" s="12"/>
      <c r="EM176" s="12"/>
      <c r="EN176" s="12"/>
      <c r="EO176" s="12"/>
      <c r="EP176" s="12"/>
      <c r="EQ176" s="12"/>
      <c r="ER176" s="12"/>
      <c r="ES176" s="12"/>
      <c r="ET176" s="12"/>
      <c r="EU176" s="12"/>
    </row>
    <row r="177" spans="1:151" s="9" customFormat="1" ht="13.15" customHeight="1" x14ac:dyDescent="0.2">
      <c r="A177" s="10"/>
      <c r="C177" s="25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2"/>
      <c r="DI177" s="12"/>
      <c r="DJ177" s="12"/>
      <c r="DK177" s="12"/>
      <c r="DL177" s="12"/>
      <c r="DM177" s="12"/>
      <c r="DN177" s="12"/>
      <c r="DO177" s="12"/>
      <c r="DP177" s="12"/>
      <c r="DQ177" s="12"/>
      <c r="DR177" s="12"/>
      <c r="DS177" s="12"/>
      <c r="DT177" s="12"/>
      <c r="DU177" s="12"/>
      <c r="DV177" s="12"/>
      <c r="DW177" s="12"/>
      <c r="DX177" s="12"/>
      <c r="DY177" s="12"/>
      <c r="DZ177" s="12"/>
      <c r="EA177" s="12"/>
      <c r="EB177" s="12"/>
      <c r="EC177" s="12"/>
      <c r="ED177" s="12"/>
      <c r="EE177" s="12"/>
      <c r="EF177" s="12"/>
      <c r="EG177" s="12"/>
      <c r="EH177" s="12"/>
      <c r="EI177" s="12"/>
      <c r="EJ177" s="12"/>
      <c r="EK177" s="12"/>
      <c r="EL177" s="12"/>
      <c r="EM177" s="12"/>
      <c r="EN177" s="12"/>
      <c r="EO177" s="12"/>
      <c r="EP177" s="12"/>
      <c r="EQ177" s="12"/>
      <c r="ER177" s="12"/>
      <c r="ES177" s="12"/>
      <c r="ET177" s="12"/>
      <c r="EU177" s="12"/>
    </row>
    <row r="178" spans="1:151" s="9" customFormat="1" ht="13.15" customHeight="1" x14ac:dyDescent="0.2">
      <c r="A178" s="10"/>
      <c r="C178" s="25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2"/>
      <c r="DI178" s="12"/>
      <c r="DJ178" s="12"/>
      <c r="DK178" s="12"/>
      <c r="DL178" s="12"/>
      <c r="DM178" s="12"/>
      <c r="DN178" s="12"/>
      <c r="DO178" s="12"/>
      <c r="DP178" s="12"/>
      <c r="DQ178" s="12"/>
      <c r="DR178" s="12"/>
      <c r="DS178" s="12"/>
      <c r="DT178" s="12"/>
      <c r="DU178" s="12"/>
      <c r="DV178" s="12"/>
      <c r="DW178" s="12"/>
      <c r="DX178" s="12"/>
      <c r="DY178" s="12"/>
      <c r="DZ178" s="12"/>
      <c r="EA178" s="12"/>
      <c r="EB178" s="12"/>
      <c r="EC178" s="12"/>
      <c r="ED178" s="12"/>
      <c r="EE178" s="12"/>
      <c r="EF178" s="12"/>
      <c r="EG178" s="12"/>
      <c r="EH178" s="12"/>
      <c r="EI178" s="12"/>
      <c r="EJ178" s="12"/>
      <c r="EK178" s="12"/>
      <c r="EL178" s="12"/>
      <c r="EM178" s="12"/>
      <c r="EN178" s="12"/>
      <c r="EO178" s="12"/>
      <c r="EP178" s="12"/>
      <c r="EQ178" s="12"/>
      <c r="ER178" s="12"/>
      <c r="ES178" s="12"/>
      <c r="ET178" s="12"/>
      <c r="EU178" s="12"/>
    </row>
    <row r="179" spans="1:151" s="9" customFormat="1" ht="13.15" customHeight="1" x14ac:dyDescent="0.2">
      <c r="A179" s="10"/>
      <c r="C179" s="25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2"/>
      <c r="DI179" s="12"/>
      <c r="DJ179" s="12"/>
      <c r="DK179" s="12"/>
      <c r="DL179" s="12"/>
      <c r="DM179" s="12"/>
      <c r="DN179" s="12"/>
      <c r="DO179" s="12"/>
      <c r="DP179" s="12"/>
      <c r="DQ179" s="12"/>
      <c r="DR179" s="12"/>
      <c r="DS179" s="12"/>
      <c r="DT179" s="12"/>
      <c r="DU179" s="12"/>
      <c r="DV179" s="12"/>
      <c r="DW179" s="12"/>
      <c r="DX179" s="12"/>
      <c r="DY179" s="12"/>
      <c r="DZ179" s="12"/>
      <c r="EA179" s="12"/>
      <c r="EB179" s="12"/>
      <c r="EC179" s="12"/>
      <c r="ED179" s="12"/>
      <c r="EE179" s="12"/>
      <c r="EF179" s="12"/>
      <c r="EG179" s="12"/>
      <c r="EH179" s="12"/>
      <c r="EI179" s="12"/>
      <c r="EJ179" s="12"/>
      <c r="EK179" s="12"/>
      <c r="EL179" s="12"/>
      <c r="EM179" s="12"/>
      <c r="EN179" s="12"/>
      <c r="EO179" s="12"/>
      <c r="EP179" s="12"/>
      <c r="EQ179" s="12"/>
      <c r="ER179" s="12"/>
      <c r="ES179" s="12"/>
      <c r="ET179" s="12"/>
      <c r="EU179" s="12"/>
    </row>
    <row r="180" spans="1:151" s="9" customFormat="1" ht="13.15" customHeight="1" x14ac:dyDescent="0.2">
      <c r="A180" s="10"/>
      <c r="C180" s="25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2"/>
      <c r="DI180" s="12"/>
      <c r="DJ180" s="12"/>
      <c r="DK180" s="12"/>
      <c r="DL180" s="12"/>
      <c r="DM180" s="12"/>
      <c r="DN180" s="12"/>
      <c r="DO180" s="12"/>
      <c r="DP180" s="12"/>
      <c r="DQ180" s="12"/>
      <c r="DR180" s="12"/>
      <c r="DS180" s="12"/>
      <c r="DT180" s="12"/>
      <c r="DU180" s="12"/>
      <c r="DV180" s="12"/>
      <c r="DW180" s="12"/>
      <c r="DX180" s="12"/>
      <c r="DY180" s="12"/>
      <c r="DZ180" s="12"/>
      <c r="EA180" s="12"/>
      <c r="EB180" s="12"/>
      <c r="EC180" s="12"/>
      <c r="ED180" s="12"/>
      <c r="EE180" s="12"/>
      <c r="EF180" s="12"/>
      <c r="EG180" s="12"/>
      <c r="EH180" s="12"/>
      <c r="EI180" s="12"/>
      <c r="EJ180" s="12"/>
      <c r="EK180" s="12"/>
      <c r="EL180" s="12"/>
      <c r="EM180" s="12"/>
      <c r="EN180" s="12"/>
      <c r="EO180" s="12"/>
      <c r="EP180" s="12"/>
      <c r="EQ180" s="12"/>
      <c r="ER180" s="12"/>
      <c r="ES180" s="12"/>
      <c r="ET180" s="12"/>
      <c r="EU180" s="12"/>
    </row>
    <row r="181" spans="1:151" s="9" customFormat="1" ht="13.15" customHeight="1" x14ac:dyDescent="0.2">
      <c r="A181" s="10"/>
      <c r="C181" s="25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2"/>
      <c r="DI181" s="12"/>
      <c r="DJ181" s="12"/>
      <c r="DK181" s="12"/>
      <c r="DL181" s="12"/>
      <c r="DM181" s="12"/>
      <c r="DN181" s="12"/>
      <c r="DO181" s="12"/>
      <c r="DP181" s="12"/>
      <c r="DQ181" s="12"/>
      <c r="DR181" s="12"/>
      <c r="DS181" s="12"/>
      <c r="DT181" s="12"/>
      <c r="DU181" s="12"/>
      <c r="DV181" s="12"/>
      <c r="DW181" s="12"/>
      <c r="DX181" s="12"/>
      <c r="DY181" s="12"/>
      <c r="DZ181" s="12"/>
      <c r="EA181" s="12"/>
      <c r="EB181" s="12"/>
      <c r="EC181" s="12"/>
      <c r="ED181" s="12"/>
      <c r="EE181" s="12"/>
      <c r="EF181" s="12"/>
      <c r="EG181" s="12"/>
      <c r="EH181" s="12"/>
      <c r="EI181" s="12"/>
      <c r="EJ181" s="12"/>
      <c r="EK181" s="12"/>
      <c r="EL181" s="12"/>
      <c r="EM181" s="12"/>
      <c r="EN181" s="12"/>
      <c r="EO181" s="12"/>
      <c r="EP181" s="12"/>
      <c r="EQ181" s="12"/>
      <c r="ER181" s="12"/>
      <c r="ES181" s="12"/>
      <c r="ET181" s="12"/>
      <c r="EU181" s="12"/>
    </row>
    <row r="182" spans="1:151" s="9" customFormat="1" ht="13.15" customHeight="1" x14ac:dyDescent="0.2">
      <c r="A182" s="10"/>
      <c r="C182" s="25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2"/>
      <c r="DI182" s="12"/>
      <c r="DJ182" s="12"/>
      <c r="DK182" s="12"/>
      <c r="DL182" s="12"/>
      <c r="DM182" s="12"/>
      <c r="DN182" s="12"/>
      <c r="DO182" s="12"/>
      <c r="DP182" s="12"/>
      <c r="DQ182" s="12"/>
      <c r="DR182" s="12"/>
      <c r="DS182" s="12"/>
      <c r="DT182" s="12"/>
      <c r="DU182" s="12"/>
      <c r="DV182" s="12"/>
      <c r="DW182" s="12"/>
      <c r="DX182" s="12"/>
      <c r="DY182" s="12"/>
      <c r="DZ182" s="12"/>
      <c r="EA182" s="12"/>
      <c r="EB182" s="12"/>
      <c r="EC182" s="12"/>
      <c r="ED182" s="12"/>
      <c r="EE182" s="12"/>
      <c r="EF182" s="12"/>
      <c r="EG182" s="12"/>
      <c r="EH182" s="12"/>
      <c r="EI182" s="12"/>
      <c r="EJ182" s="12"/>
      <c r="EK182" s="12"/>
      <c r="EL182" s="12"/>
      <c r="EM182" s="12"/>
      <c r="EN182" s="12"/>
      <c r="EO182" s="12"/>
      <c r="EP182" s="12"/>
      <c r="EQ182" s="12"/>
      <c r="ER182" s="12"/>
      <c r="ES182" s="12"/>
      <c r="ET182" s="12"/>
      <c r="EU182" s="12"/>
    </row>
    <row r="183" spans="1:151" s="9" customFormat="1" ht="13.15" customHeight="1" x14ac:dyDescent="0.2">
      <c r="A183" s="10"/>
      <c r="C183" s="25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2"/>
      <c r="DI183" s="12"/>
      <c r="DJ183" s="12"/>
      <c r="DK183" s="12"/>
      <c r="DL183" s="12"/>
      <c r="DM183" s="12"/>
      <c r="DN183" s="12"/>
      <c r="DO183" s="12"/>
      <c r="DP183" s="12"/>
      <c r="DQ183" s="12"/>
      <c r="DR183" s="12"/>
      <c r="DS183" s="12"/>
      <c r="DT183" s="12"/>
      <c r="DU183" s="12"/>
      <c r="DV183" s="12"/>
      <c r="DW183" s="12"/>
      <c r="DX183" s="12"/>
      <c r="DY183" s="12"/>
      <c r="DZ183" s="12"/>
      <c r="EA183" s="12"/>
      <c r="EB183" s="12"/>
      <c r="EC183" s="12"/>
      <c r="ED183" s="12"/>
      <c r="EE183" s="12"/>
      <c r="EF183" s="12"/>
      <c r="EG183" s="12"/>
      <c r="EH183" s="12"/>
      <c r="EI183" s="12"/>
      <c r="EJ183" s="12"/>
      <c r="EK183" s="12"/>
      <c r="EL183" s="12"/>
      <c r="EM183" s="12"/>
      <c r="EN183" s="12"/>
      <c r="EO183" s="12"/>
      <c r="EP183" s="12"/>
      <c r="EQ183" s="12"/>
      <c r="ER183" s="12"/>
      <c r="ES183" s="12"/>
      <c r="ET183" s="12"/>
      <c r="EU183" s="12"/>
    </row>
    <row r="184" spans="1:151" s="9" customFormat="1" ht="13.15" customHeight="1" x14ac:dyDescent="0.2">
      <c r="A184" s="10"/>
      <c r="C184" s="25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2"/>
      <c r="DI184" s="12"/>
      <c r="DJ184" s="12"/>
      <c r="DK184" s="12"/>
      <c r="DL184" s="12"/>
      <c r="DM184" s="12"/>
      <c r="DN184" s="12"/>
      <c r="DO184" s="12"/>
      <c r="DP184" s="12"/>
      <c r="DQ184" s="12"/>
      <c r="DR184" s="12"/>
      <c r="DS184" s="12"/>
      <c r="DT184" s="12"/>
      <c r="DU184" s="12"/>
      <c r="DV184" s="12"/>
      <c r="DW184" s="12"/>
      <c r="DX184" s="12"/>
      <c r="DY184" s="12"/>
      <c r="DZ184" s="12"/>
      <c r="EA184" s="12"/>
      <c r="EB184" s="12"/>
      <c r="EC184" s="12"/>
      <c r="ED184" s="12"/>
      <c r="EE184" s="12"/>
      <c r="EF184" s="12"/>
      <c r="EG184" s="12"/>
      <c r="EH184" s="12"/>
      <c r="EI184" s="12"/>
      <c r="EJ184" s="12"/>
      <c r="EK184" s="12"/>
      <c r="EL184" s="12"/>
      <c r="EM184" s="12"/>
      <c r="EN184" s="12"/>
      <c r="EO184" s="12"/>
      <c r="EP184" s="12"/>
      <c r="EQ184" s="12"/>
      <c r="ER184" s="12"/>
      <c r="ES184" s="12"/>
      <c r="ET184" s="12"/>
      <c r="EU184" s="12"/>
    </row>
    <row r="185" spans="1:151" s="9" customFormat="1" ht="13.15" customHeight="1" x14ac:dyDescent="0.2">
      <c r="A185" s="10"/>
      <c r="C185" s="25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2"/>
      <c r="DI185" s="12"/>
      <c r="DJ185" s="12"/>
      <c r="DK185" s="12"/>
      <c r="DL185" s="12"/>
      <c r="DM185" s="12"/>
      <c r="DN185" s="12"/>
      <c r="DO185" s="12"/>
      <c r="DP185" s="12"/>
      <c r="DQ185" s="12"/>
      <c r="DR185" s="12"/>
      <c r="DS185" s="12"/>
      <c r="DT185" s="12"/>
      <c r="DU185" s="12"/>
      <c r="DV185" s="12"/>
      <c r="DW185" s="12"/>
      <c r="DX185" s="12"/>
      <c r="DY185" s="12"/>
      <c r="DZ185" s="12"/>
      <c r="EA185" s="12"/>
      <c r="EB185" s="12"/>
      <c r="EC185" s="12"/>
      <c r="ED185" s="12"/>
      <c r="EE185" s="12"/>
      <c r="EF185" s="12"/>
      <c r="EG185" s="12"/>
      <c r="EH185" s="12"/>
      <c r="EI185" s="12"/>
      <c r="EJ185" s="12"/>
      <c r="EK185" s="12"/>
      <c r="EL185" s="12"/>
      <c r="EM185" s="12"/>
      <c r="EN185" s="12"/>
      <c r="EO185" s="12"/>
      <c r="EP185" s="12"/>
      <c r="EQ185" s="12"/>
      <c r="ER185" s="12"/>
      <c r="ES185" s="12"/>
      <c r="ET185" s="12"/>
      <c r="EU185" s="12"/>
    </row>
    <row r="186" spans="1:151" s="9" customFormat="1" ht="13.15" customHeight="1" x14ac:dyDescent="0.2">
      <c r="A186" s="10"/>
      <c r="C186" s="25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</row>
    <row r="187" spans="1:151" s="9" customFormat="1" ht="13.15" customHeight="1" x14ac:dyDescent="0.2">
      <c r="A187" s="10"/>
      <c r="C187" s="25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2"/>
      <c r="DI187" s="12"/>
      <c r="DJ187" s="12"/>
      <c r="DK187" s="12"/>
      <c r="DL187" s="12"/>
      <c r="DM187" s="12"/>
      <c r="DN187" s="12"/>
      <c r="DO187" s="12"/>
      <c r="DP187" s="12"/>
      <c r="DQ187" s="12"/>
      <c r="DR187" s="12"/>
      <c r="DS187" s="12"/>
      <c r="DT187" s="12"/>
      <c r="DU187" s="12"/>
      <c r="DV187" s="12"/>
      <c r="DW187" s="12"/>
      <c r="DX187" s="12"/>
      <c r="DY187" s="12"/>
      <c r="DZ187" s="12"/>
      <c r="EA187" s="12"/>
      <c r="EB187" s="12"/>
      <c r="EC187" s="12"/>
      <c r="ED187" s="12"/>
      <c r="EE187" s="12"/>
      <c r="EF187" s="12"/>
      <c r="EG187" s="12"/>
      <c r="EH187" s="12"/>
      <c r="EI187" s="12"/>
      <c r="EJ187" s="12"/>
      <c r="EK187" s="12"/>
      <c r="EL187" s="12"/>
      <c r="EM187" s="12"/>
      <c r="EN187" s="12"/>
      <c r="EO187" s="12"/>
      <c r="EP187" s="12"/>
      <c r="EQ187" s="12"/>
      <c r="ER187" s="12"/>
      <c r="ES187" s="12"/>
      <c r="ET187" s="12"/>
      <c r="EU187" s="12"/>
    </row>
    <row r="188" spans="1:151" s="9" customFormat="1" ht="13.15" customHeight="1" x14ac:dyDescent="0.2">
      <c r="A188" s="10"/>
      <c r="C188" s="25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2"/>
      <c r="DI188" s="12"/>
      <c r="DJ188" s="12"/>
      <c r="DK188" s="12"/>
      <c r="DL188" s="12"/>
      <c r="DM188" s="12"/>
      <c r="DN188" s="12"/>
      <c r="DO188" s="12"/>
      <c r="DP188" s="12"/>
      <c r="DQ188" s="12"/>
      <c r="DR188" s="12"/>
      <c r="DS188" s="12"/>
      <c r="DT188" s="12"/>
      <c r="DU188" s="12"/>
      <c r="DV188" s="12"/>
      <c r="DW188" s="12"/>
      <c r="DX188" s="12"/>
      <c r="DY188" s="12"/>
      <c r="DZ188" s="12"/>
      <c r="EA188" s="12"/>
      <c r="EB188" s="12"/>
      <c r="EC188" s="12"/>
      <c r="ED188" s="12"/>
      <c r="EE188" s="12"/>
      <c r="EF188" s="12"/>
      <c r="EG188" s="12"/>
      <c r="EH188" s="12"/>
      <c r="EI188" s="12"/>
      <c r="EJ188" s="12"/>
      <c r="EK188" s="12"/>
      <c r="EL188" s="12"/>
      <c r="EM188" s="12"/>
      <c r="EN188" s="12"/>
      <c r="EO188" s="12"/>
      <c r="EP188" s="12"/>
      <c r="EQ188" s="12"/>
      <c r="ER188" s="12"/>
      <c r="ES188" s="12"/>
      <c r="ET188" s="12"/>
      <c r="EU188" s="12"/>
    </row>
    <row r="189" spans="1:151" s="9" customFormat="1" ht="13.15" customHeight="1" x14ac:dyDescent="0.2">
      <c r="A189" s="10"/>
      <c r="C189" s="25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2"/>
      <c r="DI189" s="12"/>
      <c r="DJ189" s="12"/>
      <c r="DK189" s="12"/>
      <c r="DL189" s="12"/>
      <c r="DM189" s="12"/>
      <c r="DN189" s="12"/>
      <c r="DO189" s="12"/>
      <c r="DP189" s="12"/>
      <c r="DQ189" s="12"/>
      <c r="DR189" s="12"/>
      <c r="DS189" s="12"/>
      <c r="DT189" s="12"/>
      <c r="DU189" s="12"/>
      <c r="DV189" s="12"/>
      <c r="DW189" s="12"/>
      <c r="DX189" s="12"/>
      <c r="DY189" s="12"/>
      <c r="DZ189" s="12"/>
      <c r="EA189" s="12"/>
      <c r="EB189" s="12"/>
      <c r="EC189" s="12"/>
      <c r="ED189" s="12"/>
      <c r="EE189" s="12"/>
      <c r="EF189" s="12"/>
      <c r="EG189" s="12"/>
      <c r="EH189" s="12"/>
      <c r="EI189" s="12"/>
      <c r="EJ189" s="12"/>
      <c r="EK189" s="12"/>
      <c r="EL189" s="12"/>
      <c r="EM189" s="12"/>
      <c r="EN189" s="12"/>
      <c r="EO189" s="12"/>
      <c r="EP189" s="12"/>
      <c r="EQ189" s="12"/>
      <c r="ER189" s="12"/>
      <c r="ES189" s="12"/>
      <c r="ET189" s="12"/>
      <c r="EU189" s="12"/>
    </row>
    <row r="190" spans="1:151" s="9" customFormat="1" ht="13.15" customHeight="1" x14ac:dyDescent="0.2">
      <c r="A190" s="10"/>
      <c r="C190" s="25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2"/>
      <c r="DI190" s="12"/>
      <c r="DJ190" s="12"/>
      <c r="DK190" s="12"/>
      <c r="DL190" s="12"/>
      <c r="DM190" s="12"/>
      <c r="DN190" s="12"/>
      <c r="DO190" s="12"/>
      <c r="DP190" s="12"/>
      <c r="DQ190" s="12"/>
      <c r="DR190" s="12"/>
      <c r="DS190" s="12"/>
      <c r="DT190" s="12"/>
      <c r="DU190" s="12"/>
      <c r="DV190" s="12"/>
      <c r="DW190" s="12"/>
      <c r="DX190" s="12"/>
      <c r="DY190" s="12"/>
      <c r="DZ190" s="12"/>
      <c r="EA190" s="12"/>
      <c r="EB190" s="12"/>
      <c r="EC190" s="12"/>
      <c r="ED190" s="12"/>
      <c r="EE190" s="12"/>
      <c r="EF190" s="12"/>
      <c r="EG190" s="12"/>
      <c r="EH190" s="12"/>
      <c r="EI190" s="12"/>
      <c r="EJ190" s="12"/>
      <c r="EK190" s="12"/>
      <c r="EL190" s="12"/>
      <c r="EM190" s="12"/>
      <c r="EN190" s="12"/>
      <c r="EO190" s="12"/>
      <c r="EP190" s="12"/>
      <c r="EQ190" s="12"/>
      <c r="ER190" s="12"/>
      <c r="ES190" s="12"/>
      <c r="ET190" s="12"/>
      <c r="EU190" s="12"/>
    </row>
    <row r="191" spans="1:151" s="9" customFormat="1" ht="13.15" customHeight="1" x14ac:dyDescent="0.2">
      <c r="A191" s="10"/>
      <c r="C191" s="25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2"/>
      <c r="DI191" s="12"/>
      <c r="DJ191" s="12"/>
      <c r="DK191" s="12"/>
      <c r="DL191" s="12"/>
      <c r="DM191" s="12"/>
      <c r="DN191" s="12"/>
      <c r="DO191" s="12"/>
      <c r="DP191" s="12"/>
      <c r="DQ191" s="12"/>
      <c r="DR191" s="12"/>
      <c r="DS191" s="12"/>
      <c r="DT191" s="12"/>
      <c r="DU191" s="12"/>
      <c r="DV191" s="12"/>
      <c r="DW191" s="12"/>
      <c r="DX191" s="12"/>
      <c r="DY191" s="12"/>
      <c r="DZ191" s="12"/>
      <c r="EA191" s="12"/>
      <c r="EB191" s="12"/>
      <c r="EC191" s="12"/>
      <c r="ED191" s="12"/>
      <c r="EE191" s="12"/>
      <c r="EF191" s="12"/>
      <c r="EG191" s="12"/>
      <c r="EH191" s="12"/>
      <c r="EI191" s="12"/>
      <c r="EJ191" s="12"/>
      <c r="EK191" s="12"/>
      <c r="EL191" s="12"/>
      <c r="EM191" s="12"/>
      <c r="EN191" s="12"/>
      <c r="EO191" s="12"/>
      <c r="EP191" s="12"/>
      <c r="EQ191" s="12"/>
      <c r="ER191" s="12"/>
      <c r="ES191" s="12"/>
      <c r="ET191" s="12"/>
      <c r="EU191" s="12"/>
    </row>
    <row r="192" spans="1:151" s="9" customFormat="1" ht="13.15" customHeight="1" x14ac:dyDescent="0.2">
      <c r="A192" s="10"/>
      <c r="C192" s="25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2"/>
      <c r="DI192" s="12"/>
      <c r="DJ192" s="12"/>
      <c r="DK192" s="12"/>
      <c r="DL192" s="12"/>
      <c r="DM192" s="12"/>
      <c r="DN192" s="12"/>
      <c r="DO192" s="12"/>
      <c r="DP192" s="12"/>
      <c r="DQ192" s="12"/>
      <c r="DR192" s="12"/>
      <c r="DS192" s="12"/>
      <c r="DT192" s="12"/>
      <c r="DU192" s="12"/>
      <c r="DV192" s="12"/>
      <c r="DW192" s="12"/>
      <c r="DX192" s="12"/>
      <c r="DY192" s="12"/>
      <c r="DZ192" s="12"/>
      <c r="EA192" s="12"/>
      <c r="EB192" s="12"/>
      <c r="EC192" s="12"/>
      <c r="ED192" s="12"/>
      <c r="EE192" s="12"/>
      <c r="EF192" s="12"/>
      <c r="EG192" s="12"/>
      <c r="EH192" s="12"/>
      <c r="EI192" s="12"/>
      <c r="EJ192" s="12"/>
      <c r="EK192" s="12"/>
      <c r="EL192" s="12"/>
      <c r="EM192" s="12"/>
      <c r="EN192" s="12"/>
      <c r="EO192" s="12"/>
      <c r="EP192" s="12"/>
      <c r="EQ192" s="12"/>
      <c r="ER192" s="12"/>
      <c r="ES192" s="12"/>
      <c r="ET192" s="12"/>
      <c r="EU192" s="12"/>
    </row>
    <row r="193" spans="1:151" s="9" customFormat="1" ht="13.15" customHeight="1" x14ac:dyDescent="0.2">
      <c r="A193" s="10"/>
      <c r="C193" s="25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2"/>
      <c r="DI193" s="12"/>
      <c r="DJ193" s="12"/>
      <c r="DK193" s="12"/>
      <c r="DL193" s="12"/>
      <c r="DM193" s="12"/>
      <c r="DN193" s="12"/>
      <c r="DO193" s="12"/>
      <c r="DP193" s="12"/>
      <c r="DQ193" s="12"/>
      <c r="DR193" s="12"/>
      <c r="DS193" s="12"/>
      <c r="DT193" s="12"/>
      <c r="DU193" s="12"/>
      <c r="DV193" s="12"/>
      <c r="DW193" s="12"/>
      <c r="DX193" s="12"/>
      <c r="DY193" s="12"/>
      <c r="DZ193" s="12"/>
      <c r="EA193" s="12"/>
      <c r="EB193" s="12"/>
      <c r="EC193" s="12"/>
      <c r="ED193" s="12"/>
      <c r="EE193" s="12"/>
      <c r="EF193" s="12"/>
      <c r="EG193" s="12"/>
      <c r="EH193" s="12"/>
      <c r="EI193" s="12"/>
      <c r="EJ193" s="12"/>
      <c r="EK193" s="12"/>
      <c r="EL193" s="12"/>
      <c r="EM193" s="12"/>
      <c r="EN193" s="12"/>
      <c r="EO193" s="12"/>
      <c r="EP193" s="12"/>
      <c r="EQ193" s="12"/>
      <c r="ER193" s="12"/>
      <c r="ES193" s="12"/>
      <c r="ET193" s="12"/>
      <c r="EU193" s="12"/>
    </row>
    <row r="194" spans="1:151" s="9" customFormat="1" ht="13.15" customHeight="1" x14ac:dyDescent="0.2">
      <c r="A194" s="10"/>
      <c r="C194" s="25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2"/>
      <c r="DI194" s="12"/>
      <c r="DJ194" s="12"/>
      <c r="DK194" s="12"/>
      <c r="DL194" s="12"/>
      <c r="DM194" s="12"/>
      <c r="DN194" s="12"/>
      <c r="DO194" s="12"/>
      <c r="DP194" s="12"/>
      <c r="DQ194" s="12"/>
      <c r="DR194" s="12"/>
      <c r="DS194" s="12"/>
      <c r="DT194" s="12"/>
      <c r="DU194" s="12"/>
      <c r="DV194" s="12"/>
      <c r="DW194" s="12"/>
      <c r="DX194" s="12"/>
      <c r="DY194" s="12"/>
      <c r="DZ194" s="12"/>
      <c r="EA194" s="12"/>
      <c r="EB194" s="12"/>
      <c r="EC194" s="12"/>
      <c r="ED194" s="12"/>
      <c r="EE194" s="12"/>
      <c r="EF194" s="12"/>
      <c r="EG194" s="12"/>
      <c r="EH194" s="12"/>
      <c r="EI194" s="12"/>
      <c r="EJ194" s="12"/>
      <c r="EK194" s="12"/>
      <c r="EL194" s="12"/>
      <c r="EM194" s="12"/>
      <c r="EN194" s="12"/>
      <c r="EO194" s="12"/>
      <c r="EP194" s="12"/>
      <c r="EQ194" s="12"/>
      <c r="ER194" s="12"/>
      <c r="ES194" s="12"/>
      <c r="ET194" s="12"/>
      <c r="EU194" s="12"/>
    </row>
    <row r="195" spans="1:151" s="9" customFormat="1" ht="13.15" customHeight="1" x14ac:dyDescent="0.2">
      <c r="A195" s="10"/>
      <c r="C195" s="25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2"/>
      <c r="DI195" s="12"/>
      <c r="DJ195" s="12"/>
      <c r="DK195" s="12"/>
      <c r="DL195" s="12"/>
      <c r="DM195" s="12"/>
      <c r="DN195" s="12"/>
      <c r="DO195" s="12"/>
      <c r="DP195" s="12"/>
      <c r="DQ195" s="12"/>
      <c r="DR195" s="12"/>
      <c r="DS195" s="12"/>
      <c r="DT195" s="12"/>
      <c r="DU195" s="12"/>
      <c r="DV195" s="12"/>
      <c r="DW195" s="12"/>
      <c r="DX195" s="12"/>
      <c r="DY195" s="12"/>
      <c r="DZ195" s="12"/>
      <c r="EA195" s="12"/>
      <c r="EB195" s="12"/>
      <c r="EC195" s="12"/>
      <c r="ED195" s="12"/>
      <c r="EE195" s="12"/>
      <c r="EF195" s="12"/>
      <c r="EG195" s="12"/>
      <c r="EH195" s="12"/>
      <c r="EI195" s="12"/>
      <c r="EJ195" s="12"/>
      <c r="EK195" s="12"/>
      <c r="EL195" s="12"/>
      <c r="EM195" s="12"/>
      <c r="EN195" s="12"/>
      <c r="EO195" s="12"/>
      <c r="EP195" s="12"/>
      <c r="EQ195" s="12"/>
      <c r="ER195" s="12"/>
      <c r="ES195" s="12"/>
      <c r="ET195" s="12"/>
      <c r="EU195" s="12"/>
    </row>
    <row r="196" spans="1:151" s="9" customFormat="1" ht="13.15" customHeight="1" x14ac:dyDescent="0.2">
      <c r="A196" s="10"/>
      <c r="C196" s="25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2"/>
      <c r="DI196" s="12"/>
      <c r="DJ196" s="12"/>
      <c r="DK196" s="12"/>
      <c r="DL196" s="12"/>
      <c r="DM196" s="12"/>
      <c r="DN196" s="12"/>
      <c r="DO196" s="12"/>
      <c r="DP196" s="12"/>
      <c r="DQ196" s="12"/>
      <c r="DR196" s="12"/>
      <c r="DS196" s="12"/>
      <c r="DT196" s="12"/>
      <c r="DU196" s="12"/>
      <c r="DV196" s="12"/>
      <c r="DW196" s="12"/>
      <c r="DX196" s="12"/>
      <c r="DY196" s="12"/>
      <c r="DZ196" s="12"/>
      <c r="EA196" s="12"/>
      <c r="EB196" s="12"/>
      <c r="EC196" s="12"/>
      <c r="ED196" s="12"/>
      <c r="EE196" s="12"/>
      <c r="EF196" s="12"/>
      <c r="EG196" s="12"/>
      <c r="EH196" s="12"/>
      <c r="EI196" s="12"/>
      <c r="EJ196" s="12"/>
      <c r="EK196" s="12"/>
      <c r="EL196" s="12"/>
      <c r="EM196" s="12"/>
      <c r="EN196" s="12"/>
      <c r="EO196" s="12"/>
      <c r="EP196" s="12"/>
      <c r="EQ196" s="12"/>
      <c r="ER196" s="12"/>
      <c r="ES196" s="12"/>
      <c r="ET196" s="12"/>
      <c r="EU196" s="12"/>
    </row>
    <row r="197" spans="1:151" s="9" customFormat="1" ht="13.15" customHeight="1" x14ac:dyDescent="0.2">
      <c r="A197" s="10"/>
      <c r="C197" s="25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2"/>
      <c r="DI197" s="12"/>
      <c r="DJ197" s="12"/>
      <c r="DK197" s="12"/>
      <c r="DL197" s="12"/>
      <c r="DM197" s="12"/>
      <c r="DN197" s="12"/>
      <c r="DO197" s="12"/>
      <c r="DP197" s="12"/>
      <c r="DQ197" s="12"/>
      <c r="DR197" s="12"/>
      <c r="DS197" s="12"/>
      <c r="DT197" s="12"/>
      <c r="DU197" s="12"/>
      <c r="DV197" s="12"/>
      <c r="DW197" s="12"/>
      <c r="DX197" s="12"/>
      <c r="DY197" s="12"/>
      <c r="DZ197" s="12"/>
      <c r="EA197" s="12"/>
      <c r="EB197" s="12"/>
      <c r="EC197" s="12"/>
      <c r="ED197" s="12"/>
      <c r="EE197" s="12"/>
      <c r="EF197" s="12"/>
      <c r="EG197" s="12"/>
      <c r="EH197" s="12"/>
      <c r="EI197" s="12"/>
      <c r="EJ197" s="12"/>
      <c r="EK197" s="12"/>
      <c r="EL197" s="12"/>
      <c r="EM197" s="12"/>
      <c r="EN197" s="12"/>
      <c r="EO197" s="12"/>
      <c r="EP197" s="12"/>
      <c r="EQ197" s="12"/>
      <c r="ER197" s="12"/>
      <c r="ES197" s="12"/>
      <c r="ET197" s="12"/>
      <c r="EU197" s="12"/>
    </row>
    <row r="198" spans="1:151" s="9" customFormat="1" ht="13.15" customHeight="1" x14ac:dyDescent="0.2">
      <c r="A198" s="10"/>
      <c r="C198" s="25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2"/>
      <c r="DI198" s="12"/>
      <c r="DJ198" s="12"/>
      <c r="DK198" s="12"/>
      <c r="DL198" s="12"/>
      <c r="DM198" s="12"/>
      <c r="DN198" s="12"/>
      <c r="DO198" s="12"/>
      <c r="DP198" s="12"/>
      <c r="DQ198" s="12"/>
      <c r="DR198" s="12"/>
      <c r="DS198" s="12"/>
      <c r="DT198" s="12"/>
      <c r="DU198" s="12"/>
      <c r="DV198" s="12"/>
      <c r="DW198" s="12"/>
      <c r="DX198" s="12"/>
      <c r="DY198" s="12"/>
      <c r="DZ198" s="12"/>
      <c r="EA198" s="12"/>
      <c r="EB198" s="12"/>
      <c r="EC198" s="12"/>
      <c r="ED198" s="12"/>
      <c r="EE198" s="12"/>
      <c r="EF198" s="12"/>
      <c r="EG198" s="12"/>
      <c r="EH198" s="12"/>
      <c r="EI198" s="12"/>
      <c r="EJ198" s="12"/>
      <c r="EK198" s="12"/>
      <c r="EL198" s="12"/>
      <c r="EM198" s="12"/>
      <c r="EN198" s="12"/>
      <c r="EO198" s="12"/>
      <c r="EP198" s="12"/>
      <c r="EQ198" s="12"/>
      <c r="ER198" s="12"/>
      <c r="ES198" s="12"/>
      <c r="ET198" s="12"/>
      <c r="EU198" s="12"/>
    </row>
    <row r="199" spans="1:151" s="9" customFormat="1" ht="13.15" customHeight="1" x14ac:dyDescent="0.2">
      <c r="A199" s="10"/>
      <c r="C199" s="25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2"/>
      <c r="DI199" s="12"/>
      <c r="DJ199" s="12"/>
      <c r="DK199" s="12"/>
      <c r="DL199" s="12"/>
      <c r="DM199" s="12"/>
      <c r="DN199" s="12"/>
      <c r="DO199" s="12"/>
      <c r="DP199" s="12"/>
      <c r="DQ199" s="12"/>
      <c r="DR199" s="12"/>
      <c r="DS199" s="12"/>
      <c r="DT199" s="12"/>
      <c r="DU199" s="12"/>
      <c r="DV199" s="12"/>
      <c r="DW199" s="12"/>
      <c r="DX199" s="12"/>
      <c r="DY199" s="12"/>
      <c r="DZ199" s="12"/>
      <c r="EA199" s="12"/>
      <c r="EB199" s="12"/>
      <c r="EC199" s="12"/>
      <c r="ED199" s="12"/>
      <c r="EE199" s="12"/>
      <c r="EF199" s="12"/>
      <c r="EG199" s="12"/>
      <c r="EH199" s="12"/>
      <c r="EI199" s="12"/>
      <c r="EJ199" s="12"/>
      <c r="EK199" s="12"/>
      <c r="EL199" s="12"/>
      <c r="EM199" s="12"/>
      <c r="EN199" s="12"/>
      <c r="EO199" s="12"/>
      <c r="EP199" s="12"/>
      <c r="EQ199" s="12"/>
      <c r="ER199" s="12"/>
      <c r="ES199" s="12"/>
      <c r="ET199" s="12"/>
      <c r="EU199" s="12"/>
    </row>
    <row r="200" spans="1:151" s="9" customFormat="1" ht="13.15" customHeight="1" x14ac:dyDescent="0.2">
      <c r="A200" s="10"/>
      <c r="C200" s="25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2"/>
      <c r="DI200" s="12"/>
      <c r="DJ200" s="12"/>
      <c r="DK200" s="12"/>
      <c r="DL200" s="12"/>
      <c r="DM200" s="12"/>
      <c r="DN200" s="12"/>
      <c r="DO200" s="12"/>
      <c r="DP200" s="12"/>
      <c r="DQ200" s="12"/>
      <c r="DR200" s="12"/>
      <c r="DS200" s="12"/>
      <c r="DT200" s="12"/>
      <c r="DU200" s="12"/>
      <c r="DV200" s="12"/>
      <c r="DW200" s="12"/>
      <c r="DX200" s="12"/>
      <c r="DY200" s="12"/>
      <c r="DZ200" s="12"/>
      <c r="EA200" s="12"/>
      <c r="EB200" s="12"/>
      <c r="EC200" s="12"/>
      <c r="ED200" s="12"/>
      <c r="EE200" s="12"/>
      <c r="EF200" s="12"/>
      <c r="EG200" s="12"/>
      <c r="EH200" s="12"/>
      <c r="EI200" s="12"/>
      <c r="EJ200" s="12"/>
      <c r="EK200" s="12"/>
      <c r="EL200" s="12"/>
      <c r="EM200" s="12"/>
      <c r="EN200" s="12"/>
      <c r="EO200" s="12"/>
      <c r="EP200" s="12"/>
      <c r="EQ200" s="12"/>
      <c r="ER200" s="12"/>
      <c r="ES200" s="12"/>
      <c r="ET200" s="12"/>
      <c r="EU200" s="12"/>
    </row>
    <row r="201" spans="1:151" s="9" customFormat="1" ht="13.15" customHeight="1" x14ac:dyDescent="0.2">
      <c r="A201" s="10"/>
      <c r="C201" s="25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2"/>
      <c r="DI201" s="12"/>
      <c r="DJ201" s="12"/>
      <c r="DK201" s="12"/>
      <c r="DL201" s="12"/>
      <c r="DM201" s="12"/>
      <c r="DN201" s="12"/>
      <c r="DO201" s="12"/>
      <c r="DP201" s="12"/>
      <c r="DQ201" s="12"/>
      <c r="DR201" s="12"/>
      <c r="DS201" s="12"/>
      <c r="DT201" s="12"/>
      <c r="DU201" s="12"/>
      <c r="DV201" s="12"/>
      <c r="DW201" s="12"/>
      <c r="DX201" s="12"/>
      <c r="DY201" s="12"/>
      <c r="DZ201" s="12"/>
      <c r="EA201" s="12"/>
      <c r="EB201" s="12"/>
      <c r="EC201" s="12"/>
      <c r="ED201" s="12"/>
      <c r="EE201" s="12"/>
      <c r="EF201" s="12"/>
      <c r="EG201" s="12"/>
      <c r="EH201" s="12"/>
      <c r="EI201" s="12"/>
      <c r="EJ201" s="12"/>
      <c r="EK201" s="12"/>
      <c r="EL201" s="12"/>
      <c r="EM201" s="12"/>
      <c r="EN201" s="12"/>
      <c r="EO201" s="12"/>
      <c r="EP201" s="12"/>
      <c r="EQ201" s="12"/>
      <c r="ER201" s="12"/>
      <c r="ES201" s="12"/>
      <c r="ET201" s="12"/>
      <c r="EU201" s="12"/>
    </row>
    <row r="202" spans="1:151" s="9" customFormat="1" ht="13.15" customHeight="1" x14ac:dyDescent="0.2">
      <c r="A202" s="10"/>
      <c r="C202" s="25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2"/>
      <c r="DI202" s="12"/>
      <c r="DJ202" s="12"/>
      <c r="DK202" s="12"/>
      <c r="DL202" s="12"/>
      <c r="DM202" s="12"/>
      <c r="DN202" s="12"/>
      <c r="DO202" s="12"/>
      <c r="DP202" s="12"/>
      <c r="DQ202" s="12"/>
      <c r="DR202" s="12"/>
      <c r="DS202" s="12"/>
      <c r="DT202" s="12"/>
      <c r="DU202" s="12"/>
      <c r="DV202" s="12"/>
      <c r="DW202" s="12"/>
      <c r="DX202" s="12"/>
      <c r="DY202" s="12"/>
      <c r="DZ202" s="12"/>
      <c r="EA202" s="12"/>
      <c r="EB202" s="12"/>
      <c r="EC202" s="12"/>
      <c r="ED202" s="12"/>
      <c r="EE202" s="12"/>
      <c r="EF202" s="12"/>
      <c r="EG202" s="12"/>
      <c r="EH202" s="12"/>
      <c r="EI202" s="12"/>
      <c r="EJ202" s="12"/>
      <c r="EK202" s="12"/>
      <c r="EL202" s="12"/>
      <c r="EM202" s="12"/>
      <c r="EN202" s="12"/>
      <c r="EO202" s="12"/>
      <c r="EP202" s="12"/>
      <c r="EQ202" s="12"/>
      <c r="ER202" s="12"/>
      <c r="ES202" s="12"/>
      <c r="ET202" s="12"/>
      <c r="EU202" s="12"/>
    </row>
    <row r="203" spans="1:151" s="9" customFormat="1" ht="13.15" customHeight="1" x14ac:dyDescent="0.2">
      <c r="A203" s="10"/>
      <c r="C203" s="25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2"/>
      <c r="DI203" s="12"/>
      <c r="DJ203" s="12"/>
      <c r="DK203" s="12"/>
      <c r="DL203" s="12"/>
      <c r="DM203" s="12"/>
      <c r="DN203" s="12"/>
      <c r="DO203" s="12"/>
      <c r="DP203" s="12"/>
      <c r="DQ203" s="12"/>
      <c r="DR203" s="12"/>
      <c r="DS203" s="12"/>
      <c r="DT203" s="12"/>
      <c r="DU203" s="12"/>
      <c r="DV203" s="12"/>
      <c r="DW203" s="12"/>
      <c r="DX203" s="12"/>
      <c r="DY203" s="12"/>
      <c r="DZ203" s="12"/>
      <c r="EA203" s="12"/>
      <c r="EB203" s="12"/>
      <c r="EC203" s="12"/>
      <c r="ED203" s="12"/>
      <c r="EE203" s="12"/>
      <c r="EF203" s="12"/>
      <c r="EG203" s="12"/>
      <c r="EH203" s="12"/>
      <c r="EI203" s="12"/>
      <c r="EJ203" s="12"/>
      <c r="EK203" s="12"/>
      <c r="EL203" s="12"/>
      <c r="EM203" s="12"/>
      <c r="EN203" s="12"/>
      <c r="EO203" s="12"/>
      <c r="EP203" s="12"/>
      <c r="EQ203" s="12"/>
      <c r="ER203" s="12"/>
      <c r="ES203" s="12"/>
      <c r="ET203" s="12"/>
      <c r="EU203" s="12"/>
    </row>
    <row r="204" spans="1:151" s="9" customFormat="1" ht="13.15" customHeight="1" x14ac:dyDescent="0.2">
      <c r="A204" s="10"/>
      <c r="C204" s="25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2"/>
      <c r="DI204" s="12"/>
      <c r="DJ204" s="12"/>
      <c r="DK204" s="12"/>
      <c r="DL204" s="12"/>
      <c r="DM204" s="12"/>
      <c r="DN204" s="12"/>
      <c r="DO204" s="12"/>
      <c r="DP204" s="12"/>
      <c r="DQ204" s="12"/>
      <c r="DR204" s="12"/>
      <c r="DS204" s="12"/>
      <c r="DT204" s="12"/>
      <c r="DU204" s="12"/>
      <c r="DV204" s="12"/>
      <c r="DW204" s="12"/>
      <c r="DX204" s="12"/>
      <c r="DY204" s="12"/>
      <c r="DZ204" s="12"/>
      <c r="EA204" s="12"/>
      <c r="EB204" s="12"/>
      <c r="EC204" s="12"/>
      <c r="ED204" s="12"/>
      <c r="EE204" s="12"/>
      <c r="EF204" s="12"/>
      <c r="EG204" s="12"/>
      <c r="EH204" s="12"/>
      <c r="EI204" s="12"/>
      <c r="EJ204" s="12"/>
      <c r="EK204" s="12"/>
      <c r="EL204" s="12"/>
      <c r="EM204" s="12"/>
      <c r="EN204" s="12"/>
      <c r="EO204" s="12"/>
      <c r="EP204" s="12"/>
      <c r="EQ204" s="12"/>
      <c r="ER204" s="12"/>
      <c r="ES204" s="12"/>
      <c r="ET204" s="12"/>
      <c r="EU204" s="12"/>
    </row>
    <row r="205" spans="1:151" s="9" customFormat="1" ht="13.15" customHeight="1" x14ac:dyDescent="0.2">
      <c r="A205" s="10"/>
      <c r="C205" s="25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2"/>
      <c r="DI205" s="12"/>
      <c r="DJ205" s="12"/>
      <c r="DK205" s="12"/>
      <c r="DL205" s="12"/>
      <c r="DM205" s="12"/>
      <c r="DN205" s="12"/>
      <c r="DO205" s="12"/>
      <c r="DP205" s="12"/>
      <c r="DQ205" s="12"/>
      <c r="DR205" s="12"/>
      <c r="DS205" s="12"/>
      <c r="DT205" s="12"/>
      <c r="DU205" s="12"/>
      <c r="DV205" s="12"/>
      <c r="DW205" s="12"/>
      <c r="DX205" s="12"/>
      <c r="DY205" s="12"/>
      <c r="DZ205" s="12"/>
      <c r="EA205" s="12"/>
      <c r="EB205" s="12"/>
      <c r="EC205" s="12"/>
      <c r="ED205" s="12"/>
      <c r="EE205" s="12"/>
      <c r="EF205" s="12"/>
      <c r="EG205" s="12"/>
      <c r="EH205" s="12"/>
      <c r="EI205" s="12"/>
      <c r="EJ205" s="12"/>
      <c r="EK205" s="12"/>
      <c r="EL205" s="12"/>
      <c r="EM205" s="12"/>
      <c r="EN205" s="12"/>
      <c r="EO205" s="12"/>
      <c r="EP205" s="12"/>
      <c r="EQ205" s="12"/>
      <c r="ER205" s="12"/>
      <c r="ES205" s="12"/>
      <c r="ET205" s="12"/>
      <c r="EU205" s="12"/>
    </row>
    <row r="206" spans="1:151" s="9" customFormat="1" ht="13.15" customHeight="1" x14ac:dyDescent="0.2">
      <c r="A206" s="10"/>
      <c r="C206" s="25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2"/>
      <c r="DI206" s="12"/>
      <c r="DJ206" s="12"/>
      <c r="DK206" s="12"/>
      <c r="DL206" s="12"/>
      <c r="DM206" s="12"/>
      <c r="DN206" s="12"/>
      <c r="DO206" s="12"/>
      <c r="DP206" s="12"/>
      <c r="DQ206" s="12"/>
      <c r="DR206" s="12"/>
      <c r="DS206" s="12"/>
      <c r="DT206" s="12"/>
      <c r="DU206" s="12"/>
      <c r="DV206" s="12"/>
      <c r="DW206" s="12"/>
      <c r="DX206" s="12"/>
      <c r="DY206" s="12"/>
      <c r="DZ206" s="12"/>
      <c r="EA206" s="12"/>
      <c r="EB206" s="12"/>
      <c r="EC206" s="12"/>
      <c r="ED206" s="12"/>
      <c r="EE206" s="12"/>
      <c r="EF206" s="12"/>
      <c r="EG206" s="12"/>
      <c r="EH206" s="12"/>
      <c r="EI206" s="12"/>
      <c r="EJ206" s="12"/>
      <c r="EK206" s="12"/>
      <c r="EL206" s="12"/>
      <c r="EM206" s="12"/>
      <c r="EN206" s="12"/>
      <c r="EO206" s="12"/>
      <c r="EP206" s="12"/>
      <c r="EQ206" s="12"/>
      <c r="ER206" s="12"/>
      <c r="ES206" s="12"/>
      <c r="ET206" s="12"/>
      <c r="EU206" s="12"/>
    </row>
    <row r="207" spans="1:151" s="9" customFormat="1" ht="13.15" customHeight="1" x14ac:dyDescent="0.2">
      <c r="A207" s="10"/>
      <c r="C207" s="25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2"/>
      <c r="DI207" s="12"/>
      <c r="DJ207" s="12"/>
      <c r="DK207" s="12"/>
      <c r="DL207" s="12"/>
      <c r="DM207" s="12"/>
      <c r="DN207" s="12"/>
      <c r="DO207" s="12"/>
      <c r="DP207" s="12"/>
      <c r="DQ207" s="12"/>
      <c r="DR207" s="12"/>
      <c r="DS207" s="12"/>
      <c r="DT207" s="12"/>
      <c r="DU207" s="12"/>
      <c r="DV207" s="12"/>
      <c r="DW207" s="12"/>
      <c r="DX207" s="12"/>
      <c r="DY207" s="12"/>
      <c r="DZ207" s="12"/>
      <c r="EA207" s="12"/>
      <c r="EB207" s="12"/>
      <c r="EC207" s="12"/>
      <c r="ED207" s="12"/>
      <c r="EE207" s="12"/>
      <c r="EF207" s="12"/>
      <c r="EG207" s="12"/>
      <c r="EH207" s="12"/>
      <c r="EI207" s="12"/>
      <c r="EJ207" s="12"/>
      <c r="EK207" s="12"/>
      <c r="EL207" s="12"/>
      <c r="EM207" s="12"/>
      <c r="EN207" s="12"/>
      <c r="EO207" s="12"/>
      <c r="EP207" s="12"/>
      <c r="EQ207" s="12"/>
      <c r="ER207" s="12"/>
      <c r="ES207" s="12"/>
      <c r="ET207" s="12"/>
      <c r="EU207" s="12"/>
    </row>
    <row r="208" spans="1:151" s="9" customFormat="1" ht="13.15" customHeight="1" x14ac:dyDescent="0.2">
      <c r="A208" s="10"/>
      <c r="C208" s="25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2"/>
      <c r="DI208" s="12"/>
      <c r="DJ208" s="12"/>
      <c r="DK208" s="12"/>
      <c r="DL208" s="12"/>
      <c r="DM208" s="12"/>
      <c r="DN208" s="12"/>
      <c r="DO208" s="12"/>
      <c r="DP208" s="12"/>
      <c r="DQ208" s="12"/>
      <c r="DR208" s="12"/>
      <c r="DS208" s="12"/>
      <c r="DT208" s="12"/>
      <c r="DU208" s="12"/>
      <c r="DV208" s="12"/>
      <c r="DW208" s="12"/>
      <c r="DX208" s="12"/>
      <c r="DY208" s="12"/>
      <c r="DZ208" s="12"/>
      <c r="EA208" s="12"/>
      <c r="EB208" s="12"/>
      <c r="EC208" s="12"/>
      <c r="ED208" s="12"/>
      <c r="EE208" s="12"/>
      <c r="EF208" s="12"/>
      <c r="EG208" s="12"/>
      <c r="EH208" s="12"/>
      <c r="EI208" s="12"/>
      <c r="EJ208" s="12"/>
      <c r="EK208" s="12"/>
      <c r="EL208" s="12"/>
      <c r="EM208" s="12"/>
      <c r="EN208" s="12"/>
      <c r="EO208" s="12"/>
      <c r="EP208" s="12"/>
      <c r="EQ208" s="12"/>
      <c r="ER208" s="12"/>
      <c r="ES208" s="12"/>
      <c r="ET208" s="12"/>
      <c r="EU208" s="12"/>
    </row>
    <row r="209" spans="1:151" s="9" customFormat="1" ht="13.15" customHeight="1" x14ac:dyDescent="0.2">
      <c r="A209" s="10"/>
      <c r="C209" s="25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2"/>
      <c r="DI209" s="12"/>
      <c r="DJ209" s="12"/>
      <c r="DK209" s="12"/>
      <c r="DL209" s="12"/>
      <c r="DM209" s="12"/>
      <c r="DN209" s="12"/>
      <c r="DO209" s="12"/>
      <c r="DP209" s="12"/>
      <c r="DQ209" s="12"/>
      <c r="DR209" s="12"/>
      <c r="DS209" s="12"/>
      <c r="DT209" s="12"/>
      <c r="DU209" s="12"/>
      <c r="DV209" s="12"/>
      <c r="DW209" s="12"/>
      <c r="DX209" s="12"/>
      <c r="DY209" s="12"/>
      <c r="DZ209" s="12"/>
      <c r="EA209" s="12"/>
      <c r="EB209" s="12"/>
      <c r="EC209" s="12"/>
      <c r="ED209" s="12"/>
      <c r="EE209" s="12"/>
      <c r="EF209" s="12"/>
      <c r="EG209" s="12"/>
      <c r="EH209" s="12"/>
      <c r="EI209" s="12"/>
      <c r="EJ209" s="12"/>
      <c r="EK209" s="12"/>
      <c r="EL209" s="12"/>
      <c r="EM209" s="12"/>
      <c r="EN209" s="12"/>
      <c r="EO209" s="12"/>
      <c r="EP209" s="12"/>
      <c r="EQ209" s="12"/>
      <c r="ER209" s="12"/>
      <c r="ES209" s="12"/>
      <c r="ET209" s="12"/>
      <c r="EU209" s="12"/>
    </row>
    <row r="210" spans="1:151" s="9" customFormat="1" ht="13.15" customHeight="1" x14ac:dyDescent="0.2">
      <c r="A210" s="10"/>
      <c r="C210" s="25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2"/>
      <c r="DI210" s="12"/>
      <c r="DJ210" s="12"/>
      <c r="DK210" s="12"/>
      <c r="DL210" s="12"/>
      <c r="DM210" s="12"/>
      <c r="DN210" s="12"/>
      <c r="DO210" s="12"/>
      <c r="DP210" s="12"/>
      <c r="DQ210" s="12"/>
      <c r="DR210" s="12"/>
      <c r="DS210" s="12"/>
      <c r="DT210" s="12"/>
      <c r="DU210" s="12"/>
      <c r="DV210" s="12"/>
      <c r="DW210" s="12"/>
      <c r="DX210" s="12"/>
      <c r="DY210" s="12"/>
      <c r="DZ210" s="12"/>
      <c r="EA210" s="12"/>
      <c r="EB210" s="12"/>
      <c r="EC210" s="12"/>
      <c r="ED210" s="12"/>
      <c r="EE210" s="12"/>
      <c r="EF210" s="12"/>
      <c r="EG210" s="12"/>
      <c r="EH210" s="12"/>
      <c r="EI210" s="12"/>
      <c r="EJ210" s="12"/>
      <c r="EK210" s="12"/>
      <c r="EL210" s="12"/>
      <c r="EM210" s="12"/>
      <c r="EN210" s="12"/>
      <c r="EO210" s="12"/>
      <c r="EP210" s="12"/>
      <c r="EQ210" s="12"/>
      <c r="ER210" s="12"/>
      <c r="ES210" s="12"/>
      <c r="ET210" s="12"/>
      <c r="EU210" s="12"/>
    </row>
    <row r="211" spans="1:151" s="9" customFormat="1" ht="13.15" customHeight="1" x14ac:dyDescent="0.2">
      <c r="A211" s="10"/>
      <c r="C211" s="25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2"/>
      <c r="DI211" s="12"/>
      <c r="DJ211" s="12"/>
      <c r="DK211" s="12"/>
      <c r="DL211" s="12"/>
      <c r="DM211" s="12"/>
      <c r="DN211" s="12"/>
      <c r="DO211" s="12"/>
      <c r="DP211" s="12"/>
      <c r="DQ211" s="12"/>
      <c r="DR211" s="12"/>
      <c r="DS211" s="12"/>
      <c r="DT211" s="12"/>
      <c r="DU211" s="12"/>
      <c r="DV211" s="12"/>
      <c r="DW211" s="12"/>
      <c r="DX211" s="12"/>
      <c r="DY211" s="12"/>
      <c r="DZ211" s="12"/>
      <c r="EA211" s="12"/>
      <c r="EB211" s="12"/>
      <c r="EC211" s="12"/>
      <c r="ED211" s="12"/>
      <c r="EE211" s="12"/>
      <c r="EF211" s="12"/>
      <c r="EG211" s="12"/>
      <c r="EH211" s="12"/>
      <c r="EI211" s="12"/>
      <c r="EJ211" s="12"/>
      <c r="EK211" s="12"/>
      <c r="EL211" s="12"/>
      <c r="EM211" s="12"/>
      <c r="EN211" s="12"/>
      <c r="EO211" s="12"/>
      <c r="EP211" s="12"/>
      <c r="EQ211" s="12"/>
      <c r="ER211" s="12"/>
      <c r="ES211" s="12"/>
      <c r="ET211" s="12"/>
      <c r="EU211" s="12"/>
    </row>
    <row r="212" spans="1:151" s="9" customFormat="1" ht="13.15" customHeight="1" x14ac:dyDescent="0.2">
      <c r="A212" s="10"/>
      <c r="C212" s="25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2"/>
      <c r="DI212" s="12"/>
      <c r="DJ212" s="12"/>
      <c r="DK212" s="12"/>
      <c r="DL212" s="12"/>
      <c r="DM212" s="12"/>
      <c r="DN212" s="12"/>
      <c r="DO212" s="12"/>
      <c r="DP212" s="12"/>
      <c r="DQ212" s="12"/>
      <c r="DR212" s="12"/>
      <c r="DS212" s="12"/>
      <c r="DT212" s="12"/>
      <c r="DU212" s="12"/>
      <c r="DV212" s="12"/>
      <c r="DW212" s="12"/>
      <c r="DX212" s="12"/>
      <c r="DY212" s="12"/>
      <c r="DZ212" s="12"/>
      <c r="EA212" s="12"/>
      <c r="EB212" s="12"/>
      <c r="EC212" s="12"/>
      <c r="ED212" s="12"/>
      <c r="EE212" s="12"/>
      <c r="EF212" s="12"/>
      <c r="EG212" s="12"/>
      <c r="EH212" s="12"/>
      <c r="EI212" s="12"/>
      <c r="EJ212" s="12"/>
      <c r="EK212" s="12"/>
      <c r="EL212" s="12"/>
      <c r="EM212" s="12"/>
      <c r="EN212" s="12"/>
      <c r="EO212" s="12"/>
      <c r="EP212" s="12"/>
      <c r="EQ212" s="12"/>
      <c r="ER212" s="12"/>
      <c r="ES212" s="12"/>
      <c r="ET212" s="12"/>
      <c r="EU212" s="12"/>
    </row>
    <row r="213" spans="1:151" s="9" customFormat="1" ht="13.15" customHeight="1" x14ac:dyDescent="0.2">
      <c r="A213" s="10"/>
      <c r="C213" s="25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2"/>
      <c r="DI213" s="12"/>
      <c r="DJ213" s="12"/>
      <c r="DK213" s="12"/>
      <c r="DL213" s="12"/>
      <c r="DM213" s="12"/>
      <c r="DN213" s="12"/>
      <c r="DO213" s="12"/>
      <c r="DP213" s="12"/>
      <c r="DQ213" s="12"/>
      <c r="DR213" s="12"/>
      <c r="DS213" s="12"/>
      <c r="DT213" s="12"/>
      <c r="DU213" s="12"/>
      <c r="DV213" s="12"/>
      <c r="DW213" s="12"/>
      <c r="DX213" s="12"/>
      <c r="DY213" s="12"/>
      <c r="DZ213" s="12"/>
      <c r="EA213" s="12"/>
      <c r="EB213" s="12"/>
      <c r="EC213" s="12"/>
      <c r="ED213" s="12"/>
      <c r="EE213" s="12"/>
      <c r="EF213" s="12"/>
      <c r="EG213" s="12"/>
      <c r="EH213" s="12"/>
      <c r="EI213" s="12"/>
      <c r="EJ213" s="12"/>
      <c r="EK213" s="12"/>
      <c r="EL213" s="12"/>
      <c r="EM213" s="12"/>
      <c r="EN213" s="12"/>
      <c r="EO213" s="12"/>
      <c r="EP213" s="12"/>
      <c r="EQ213" s="12"/>
      <c r="ER213" s="12"/>
      <c r="ES213" s="12"/>
      <c r="ET213" s="12"/>
      <c r="EU213" s="12"/>
    </row>
    <row r="214" spans="1:151" s="9" customFormat="1" ht="13.15" customHeight="1" x14ac:dyDescent="0.2">
      <c r="A214" s="10"/>
      <c r="C214" s="25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2"/>
      <c r="DI214" s="12"/>
      <c r="DJ214" s="12"/>
      <c r="DK214" s="12"/>
      <c r="DL214" s="12"/>
      <c r="DM214" s="12"/>
      <c r="DN214" s="12"/>
      <c r="DO214" s="12"/>
      <c r="DP214" s="12"/>
      <c r="DQ214" s="12"/>
      <c r="DR214" s="12"/>
      <c r="DS214" s="12"/>
      <c r="DT214" s="12"/>
      <c r="DU214" s="12"/>
      <c r="DV214" s="12"/>
      <c r="DW214" s="12"/>
      <c r="DX214" s="12"/>
      <c r="DY214" s="12"/>
      <c r="DZ214" s="12"/>
      <c r="EA214" s="12"/>
      <c r="EB214" s="12"/>
      <c r="EC214" s="12"/>
      <c r="ED214" s="12"/>
      <c r="EE214" s="12"/>
      <c r="EF214" s="12"/>
      <c r="EG214" s="12"/>
      <c r="EH214" s="12"/>
      <c r="EI214" s="12"/>
      <c r="EJ214" s="12"/>
      <c r="EK214" s="12"/>
      <c r="EL214" s="12"/>
      <c r="EM214" s="12"/>
      <c r="EN214" s="12"/>
      <c r="EO214" s="12"/>
      <c r="EP214" s="12"/>
      <c r="EQ214" s="12"/>
      <c r="ER214" s="12"/>
      <c r="ES214" s="12"/>
      <c r="ET214" s="12"/>
      <c r="EU214" s="12"/>
    </row>
    <row r="215" spans="1:151" s="9" customFormat="1" ht="13.15" customHeight="1" x14ac:dyDescent="0.2">
      <c r="A215" s="10"/>
      <c r="C215" s="25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2"/>
      <c r="DI215" s="12"/>
      <c r="DJ215" s="12"/>
      <c r="DK215" s="12"/>
      <c r="DL215" s="12"/>
      <c r="DM215" s="12"/>
      <c r="DN215" s="12"/>
      <c r="DO215" s="12"/>
      <c r="DP215" s="12"/>
      <c r="DQ215" s="12"/>
      <c r="DR215" s="12"/>
      <c r="DS215" s="12"/>
      <c r="DT215" s="12"/>
      <c r="DU215" s="12"/>
      <c r="DV215" s="12"/>
      <c r="DW215" s="12"/>
      <c r="DX215" s="12"/>
      <c r="DY215" s="12"/>
      <c r="DZ215" s="12"/>
      <c r="EA215" s="12"/>
      <c r="EB215" s="12"/>
      <c r="EC215" s="12"/>
      <c r="ED215" s="12"/>
      <c r="EE215" s="12"/>
      <c r="EF215" s="12"/>
      <c r="EG215" s="12"/>
      <c r="EH215" s="12"/>
      <c r="EI215" s="12"/>
      <c r="EJ215" s="12"/>
      <c r="EK215" s="12"/>
      <c r="EL215" s="12"/>
      <c r="EM215" s="12"/>
      <c r="EN215" s="12"/>
      <c r="EO215" s="12"/>
      <c r="EP215" s="12"/>
      <c r="EQ215" s="12"/>
      <c r="ER215" s="12"/>
      <c r="ES215" s="12"/>
      <c r="ET215" s="12"/>
      <c r="EU215" s="12"/>
    </row>
    <row r="216" spans="1:151" s="9" customFormat="1" ht="13.15" customHeight="1" x14ac:dyDescent="0.2">
      <c r="A216" s="10"/>
      <c r="C216" s="25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2"/>
      <c r="DI216" s="12"/>
      <c r="DJ216" s="12"/>
      <c r="DK216" s="12"/>
      <c r="DL216" s="12"/>
      <c r="DM216" s="12"/>
      <c r="DN216" s="12"/>
      <c r="DO216" s="12"/>
      <c r="DP216" s="12"/>
      <c r="DQ216" s="12"/>
      <c r="DR216" s="12"/>
      <c r="DS216" s="12"/>
      <c r="DT216" s="12"/>
      <c r="DU216" s="12"/>
      <c r="DV216" s="12"/>
      <c r="DW216" s="12"/>
      <c r="DX216" s="12"/>
      <c r="DY216" s="12"/>
      <c r="DZ216" s="12"/>
      <c r="EA216" s="12"/>
      <c r="EB216" s="12"/>
      <c r="EC216" s="12"/>
      <c r="ED216" s="12"/>
      <c r="EE216" s="12"/>
      <c r="EF216" s="12"/>
      <c r="EG216" s="12"/>
      <c r="EH216" s="12"/>
      <c r="EI216" s="12"/>
      <c r="EJ216" s="12"/>
      <c r="EK216" s="12"/>
      <c r="EL216" s="12"/>
      <c r="EM216" s="12"/>
      <c r="EN216" s="12"/>
      <c r="EO216" s="12"/>
      <c r="EP216" s="12"/>
      <c r="EQ216" s="12"/>
      <c r="ER216" s="12"/>
      <c r="ES216" s="12"/>
      <c r="ET216" s="12"/>
      <c r="EU216" s="12"/>
    </row>
    <row r="217" spans="1:151" s="9" customFormat="1" ht="13.15" customHeight="1" x14ac:dyDescent="0.2">
      <c r="A217" s="10"/>
      <c r="C217" s="25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2"/>
      <c r="DI217" s="12"/>
      <c r="DJ217" s="12"/>
      <c r="DK217" s="12"/>
      <c r="DL217" s="12"/>
      <c r="DM217" s="12"/>
      <c r="DN217" s="12"/>
      <c r="DO217" s="12"/>
      <c r="DP217" s="12"/>
      <c r="DQ217" s="12"/>
      <c r="DR217" s="12"/>
      <c r="DS217" s="12"/>
      <c r="DT217" s="12"/>
      <c r="DU217" s="12"/>
      <c r="DV217" s="12"/>
      <c r="DW217" s="12"/>
      <c r="DX217" s="12"/>
      <c r="DY217" s="12"/>
      <c r="DZ217" s="12"/>
      <c r="EA217" s="12"/>
      <c r="EB217" s="12"/>
      <c r="EC217" s="12"/>
      <c r="ED217" s="12"/>
      <c r="EE217" s="12"/>
      <c r="EF217" s="12"/>
      <c r="EG217" s="12"/>
      <c r="EH217" s="12"/>
      <c r="EI217" s="12"/>
      <c r="EJ217" s="12"/>
      <c r="EK217" s="12"/>
      <c r="EL217" s="12"/>
      <c r="EM217" s="12"/>
      <c r="EN217" s="12"/>
      <c r="EO217" s="12"/>
      <c r="EP217" s="12"/>
      <c r="EQ217" s="12"/>
      <c r="ER217" s="12"/>
      <c r="ES217" s="12"/>
      <c r="ET217" s="12"/>
      <c r="EU217" s="12"/>
    </row>
    <row r="218" spans="1:151" s="9" customFormat="1" ht="13.15" customHeight="1" x14ac:dyDescent="0.2">
      <c r="A218" s="10"/>
      <c r="C218" s="25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2"/>
      <c r="DI218" s="12"/>
      <c r="DJ218" s="12"/>
      <c r="DK218" s="12"/>
      <c r="DL218" s="12"/>
      <c r="DM218" s="12"/>
      <c r="DN218" s="12"/>
      <c r="DO218" s="12"/>
      <c r="DP218" s="12"/>
      <c r="DQ218" s="12"/>
      <c r="DR218" s="12"/>
      <c r="DS218" s="12"/>
      <c r="DT218" s="12"/>
      <c r="DU218" s="12"/>
      <c r="DV218" s="12"/>
      <c r="DW218" s="12"/>
      <c r="DX218" s="12"/>
      <c r="DY218" s="12"/>
      <c r="DZ218" s="12"/>
      <c r="EA218" s="12"/>
      <c r="EB218" s="12"/>
      <c r="EC218" s="12"/>
      <c r="ED218" s="12"/>
      <c r="EE218" s="12"/>
      <c r="EF218" s="12"/>
      <c r="EG218" s="12"/>
      <c r="EH218" s="12"/>
      <c r="EI218" s="12"/>
      <c r="EJ218" s="12"/>
      <c r="EK218" s="12"/>
      <c r="EL218" s="12"/>
      <c r="EM218" s="12"/>
      <c r="EN218" s="12"/>
      <c r="EO218" s="12"/>
      <c r="EP218" s="12"/>
      <c r="EQ218" s="12"/>
      <c r="ER218" s="12"/>
      <c r="ES218" s="12"/>
      <c r="ET218" s="12"/>
      <c r="EU218" s="12"/>
    </row>
    <row r="219" spans="1:151" s="9" customFormat="1" ht="13.15" customHeight="1" x14ac:dyDescent="0.2">
      <c r="A219" s="10"/>
      <c r="C219" s="25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</row>
    <row r="220" spans="1:151" s="9" customFormat="1" ht="13.15" customHeight="1" x14ac:dyDescent="0.2">
      <c r="A220" s="10"/>
      <c r="C220" s="25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</row>
    <row r="221" spans="1:151" s="9" customFormat="1" ht="13.15" customHeight="1" x14ac:dyDescent="0.2">
      <c r="A221" s="10"/>
      <c r="C221" s="25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</row>
    <row r="222" spans="1:151" s="9" customFormat="1" ht="13.15" customHeight="1" x14ac:dyDescent="0.2">
      <c r="A222" s="10"/>
      <c r="C222" s="25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</row>
    <row r="223" spans="1:151" s="9" customFormat="1" ht="13.15" customHeight="1" x14ac:dyDescent="0.2">
      <c r="A223" s="10"/>
      <c r="C223" s="25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</row>
    <row r="224" spans="1:151" s="9" customFormat="1" ht="13.15" customHeight="1" x14ac:dyDescent="0.2">
      <c r="A224" s="10"/>
      <c r="C224" s="25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</row>
    <row r="225" spans="1:151" s="9" customFormat="1" ht="13.15" customHeight="1" x14ac:dyDescent="0.2">
      <c r="A225" s="10"/>
      <c r="C225" s="25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</row>
    <row r="226" spans="1:151" s="9" customFormat="1" ht="13.15" customHeight="1" x14ac:dyDescent="0.2">
      <c r="A226" s="10"/>
      <c r="C226" s="25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</row>
    <row r="227" spans="1:151" s="9" customFormat="1" ht="13.15" customHeight="1" x14ac:dyDescent="0.2">
      <c r="A227" s="10"/>
      <c r="C227" s="25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</row>
    <row r="228" spans="1:151" s="9" customFormat="1" ht="13.15" customHeight="1" x14ac:dyDescent="0.2">
      <c r="A228" s="10"/>
      <c r="C228" s="25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</row>
    <row r="229" spans="1:151" s="9" customFormat="1" ht="13.15" customHeight="1" x14ac:dyDescent="0.2">
      <c r="A229" s="10"/>
      <c r="C229" s="25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</row>
    <row r="230" spans="1:151" s="9" customFormat="1" ht="13.15" customHeight="1" x14ac:dyDescent="0.2">
      <c r="A230" s="10"/>
      <c r="C230" s="25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</row>
    <row r="231" spans="1:151" s="9" customFormat="1" ht="13.15" customHeight="1" x14ac:dyDescent="0.2">
      <c r="A231" s="10"/>
      <c r="C231" s="25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</row>
    <row r="232" spans="1:151" s="9" customFormat="1" ht="13.15" customHeight="1" x14ac:dyDescent="0.2">
      <c r="A232" s="10"/>
      <c r="C232" s="25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2"/>
      <c r="DI232" s="12"/>
      <c r="DJ232" s="12"/>
      <c r="DK232" s="12"/>
      <c r="DL232" s="12"/>
      <c r="DM232" s="12"/>
      <c r="DN232" s="12"/>
      <c r="DO232" s="12"/>
      <c r="DP232" s="12"/>
      <c r="DQ232" s="12"/>
      <c r="DR232" s="12"/>
      <c r="DS232" s="12"/>
      <c r="DT232" s="12"/>
      <c r="DU232" s="12"/>
      <c r="DV232" s="12"/>
      <c r="DW232" s="12"/>
      <c r="DX232" s="12"/>
      <c r="DY232" s="12"/>
      <c r="DZ232" s="12"/>
      <c r="EA232" s="12"/>
      <c r="EB232" s="12"/>
      <c r="EC232" s="12"/>
      <c r="ED232" s="12"/>
      <c r="EE232" s="12"/>
      <c r="EF232" s="12"/>
      <c r="EG232" s="12"/>
      <c r="EH232" s="12"/>
      <c r="EI232" s="12"/>
      <c r="EJ232" s="12"/>
      <c r="EK232" s="12"/>
      <c r="EL232" s="12"/>
      <c r="EM232" s="12"/>
      <c r="EN232" s="12"/>
      <c r="EO232" s="12"/>
      <c r="EP232" s="12"/>
      <c r="EQ232" s="12"/>
      <c r="ER232" s="12"/>
      <c r="ES232" s="12"/>
      <c r="ET232" s="12"/>
      <c r="EU232" s="12"/>
    </row>
    <row r="233" spans="1:151" s="9" customFormat="1" ht="13.15" customHeight="1" x14ac:dyDescent="0.2">
      <c r="A233" s="10"/>
      <c r="C233" s="25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2"/>
      <c r="DI233" s="12"/>
      <c r="DJ233" s="12"/>
      <c r="DK233" s="12"/>
      <c r="DL233" s="12"/>
      <c r="DM233" s="12"/>
      <c r="DN233" s="12"/>
      <c r="DO233" s="12"/>
      <c r="DP233" s="12"/>
      <c r="DQ233" s="12"/>
      <c r="DR233" s="12"/>
      <c r="DS233" s="12"/>
      <c r="DT233" s="12"/>
      <c r="DU233" s="12"/>
      <c r="DV233" s="12"/>
      <c r="DW233" s="12"/>
      <c r="DX233" s="12"/>
      <c r="DY233" s="12"/>
      <c r="DZ233" s="12"/>
      <c r="EA233" s="12"/>
      <c r="EB233" s="12"/>
      <c r="EC233" s="12"/>
      <c r="ED233" s="12"/>
      <c r="EE233" s="12"/>
      <c r="EF233" s="12"/>
      <c r="EG233" s="12"/>
      <c r="EH233" s="12"/>
      <c r="EI233" s="12"/>
      <c r="EJ233" s="12"/>
      <c r="EK233" s="12"/>
      <c r="EL233" s="12"/>
      <c r="EM233" s="12"/>
      <c r="EN233" s="12"/>
      <c r="EO233" s="12"/>
      <c r="EP233" s="12"/>
      <c r="EQ233" s="12"/>
      <c r="ER233" s="12"/>
      <c r="ES233" s="12"/>
      <c r="ET233" s="12"/>
      <c r="EU233" s="12"/>
    </row>
    <row r="234" spans="1:151" s="9" customFormat="1" ht="13.15" customHeight="1" x14ac:dyDescent="0.2">
      <c r="A234" s="10"/>
      <c r="C234" s="25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2"/>
      <c r="DI234" s="12"/>
      <c r="DJ234" s="12"/>
      <c r="DK234" s="12"/>
      <c r="DL234" s="12"/>
      <c r="DM234" s="12"/>
      <c r="DN234" s="12"/>
      <c r="DO234" s="12"/>
      <c r="DP234" s="12"/>
      <c r="DQ234" s="12"/>
      <c r="DR234" s="12"/>
      <c r="DS234" s="12"/>
      <c r="DT234" s="12"/>
      <c r="DU234" s="12"/>
      <c r="DV234" s="12"/>
      <c r="DW234" s="12"/>
      <c r="DX234" s="12"/>
      <c r="DY234" s="12"/>
      <c r="DZ234" s="12"/>
      <c r="EA234" s="12"/>
      <c r="EB234" s="12"/>
      <c r="EC234" s="12"/>
      <c r="ED234" s="12"/>
      <c r="EE234" s="12"/>
      <c r="EF234" s="12"/>
      <c r="EG234" s="12"/>
      <c r="EH234" s="12"/>
      <c r="EI234" s="12"/>
      <c r="EJ234" s="12"/>
      <c r="EK234" s="12"/>
      <c r="EL234" s="12"/>
      <c r="EM234" s="12"/>
      <c r="EN234" s="12"/>
      <c r="EO234" s="12"/>
      <c r="EP234" s="12"/>
      <c r="EQ234" s="12"/>
      <c r="ER234" s="12"/>
      <c r="ES234" s="12"/>
      <c r="ET234" s="12"/>
      <c r="EU234" s="12"/>
    </row>
    <row r="235" spans="1:151" s="9" customFormat="1" ht="13.15" customHeight="1" x14ac:dyDescent="0.2">
      <c r="A235" s="10"/>
      <c r="C235" s="25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2"/>
      <c r="DI235" s="12"/>
      <c r="DJ235" s="12"/>
      <c r="DK235" s="12"/>
      <c r="DL235" s="12"/>
      <c r="DM235" s="12"/>
      <c r="DN235" s="12"/>
      <c r="DO235" s="12"/>
      <c r="DP235" s="12"/>
      <c r="DQ235" s="12"/>
      <c r="DR235" s="12"/>
      <c r="DS235" s="12"/>
      <c r="DT235" s="12"/>
      <c r="DU235" s="12"/>
      <c r="DV235" s="12"/>
      <c r="DW235" s="12"/>
      <c r="DX235" s="12"/>
      <c r="DY235" s="12"/>
      <c r="DZ235" s="12"/>
      <c r="EA235" s="12"/>
      <c r="EB235" s="12"/>
      <c r="EC235" s="12"/>
      <c r="ED235" s="12"/>
      <c r="EE235" s="12"/>
      <c r="EF235" s="12"/>
      <c r="EG235" s="12"/>
      <c r="EH235" s="12"/>
      <c r="EI235" s="12"/>
      <c r="EJ235" s="12"/>
      <c r="EK235" s="12"/>
      <c r="EL235" s="12"/>
      <c r="EM235" s="12"/>
      <c r="EN235" s="12"/>
      <c r="EO235" s="12"/>
      <c r="EP235" s="12"/>
      <c r="EQ235" s="12"/>
      <c r="ER235" s="12"/>
      <c r="ES235" s="12"/>
      <c r="ET235" s="12"/>
      <c r="EU235" s="12"/>
    </row>
    <row r="236" spans="1:151" s="9" customFormat="1" ht="13.15" customHeight="1" x14ac:dyDescent="0.2">
      <c r="A236" s="10"/>
      <c r="C236" s="25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2"/>
      <c r="DI236" s="12"/>
      <c r="DJ236" s="12"/>
      <c r="DK236" s="12"/>
      <c r="DL236" s="12"/>
      <c r="DM236" s="12"/>
      <c r="DN236" s="12"/>
      <c r="DO236" s="12"/>
      <c r="DP236" s="12"/>
      <c r="DQ236" s="12"/>
      <c r="DR236" s="12"/>
      <c r="DS236" s="12"/>
      <c r="DT236" s="12"/>
      <c r="DU236" s="12"/>
      <c r="DV236" s="12"/>
      <c r="DW236" s="12"/>
      <c r="DX236" s="12"/>
      <c r="DY236" s="12"/>
      <c r="DZ236" s="12"/>
      <c r="EA236" s="12"/>
      <c r="EB236" s="12"/>
      <c r="EC236" s="12"/>
      <c r="ED236" s="12"/>
      <c r="EE236" s="12"/>
      <c r="EF236" s="12"/>
      <c r="EG236" s="12"/>
      <c r="EH236" s="12"/>
      <c r="EI236" s="12"/>
      <c r="EJ236" s="12"/>
      <c r="EK236" s="12"/>
      <c r="EL236" s="12"/>
      <c r="EM236" s="12"/>
      <c r="EN236" s="12"/>
      <c r="EO236" s="12"/>
      <c r="EP236" s="12"/>
      <c r="EQ236" s="12"/>
      <c r="ER236" s="12"/>
      <c r="ES236" s="12"/>
      <c r="ET236" s="12"/>
      <c r="EU236" s="12"/>
    </row>
    <row r="237" spans="1:151" s="9" customFormat="1" ht="13.15" customHeight="1" x14ac:dyDescent="0.2">
      <c r="A237" s="10"/>
      <c r="C237" s="25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2"/>
      <c r="DI237" s="12"/>
      <c r="DJ237" s="12"/>
      <c r="DK237" s="12"/>
      <c r="DL237" s="12"/>
      <c r="DM237" s="12"/>
      <c r="DN237" s="12"/>
      <c r="DO237" s="12"/>
      <c r="DP237" s="12"/>
      <c r="DQ237" s="12"/>
      <c r="DR237" s="12"/>
      <c r="DS237" s="12"/>
      <c r="DT237" s="12"/>
      <c r="DU237" s="12"/>
      <c r="DV237" s="12"/>
      <c r="DW237" s="12"/>
      <c r="DX237" s="12"/>
      <c r="DY237" s="12"/>
      <c r="DZ237" s="12"/>
      <c r="EA237" s="12"/>
      <c r="EB237" s="12"/>
      <c r="EC237" s="12"/>
      <c r="ED237" s="12"/>
      <c r="EE237" s="12"/>
      <c r="EF237" s="12"/>
      <c r="EG237" s="12"/>
      <c r="EH237" s="12"/>
      <c r="EI237" s="12"/>
      <c r="EJ237" s="12"/>
      <c r="EK237" s="12"/>
      <c r="EL237" s="12"/>
      <c r="EM237" s="12"/>
      <c r="EN237" s="12"/>
      <c r="EO237" s="12"/>
      <c r="EP237" s="12"/>
      <c r="EQ237" s="12"/>
      <c r="ER237" s="12"/>
      <c r="ES237" s="12"/>
      <c r="ET237" s="12"/>
      <c r="EU237" s="12"/>
    </row>
    <row r="238" spans="1:151" s="9" customFormat="1" ht="13.15" customHeight="1" x14ac:dyDescent="0.2">
      <c r="A238" s="10"/>
      <c r="C238" s="25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2"/>
      <c r="DI238" s="12"/>
      <c r="DJ238" s="12"/>
      <c r="DK238" s="12"/>
      <c r="DL238" s="12"/>
      <c r="DM238" s="12"/>
      <c r="DN238" s="12"/>
      <c r="DO238" s="12"/>
      <c r="DP238" s="12"/>
      <c r="DQ238" s="12"/>
      <c r="DR238" s="12"/>
      <c r="DS238" s="12"/>
      <c r="DT238" s="12"/>
      <c r="DU238" s="12"/>
      <c r="DV238" s="12"/>
      <c r="DW238" s="12"/>
      <c r="DX238" s="12"/>
      <c r="DY238" s="12"/>
      <c r="DZ238" s="12"/>
      <c r="EA238" s="12"/>
      <c r="EB238" s="12"/>
      <c r="EC238" s="12"/>
      <c r="ED238" s="12"/>
      <c r="EE238" s="12"/>
      <c r="EF238" s="12"/>
      <c r="EG238" s="12"/>
      <c r="EH238" s="12"/>
      <c r="EI238" s="12"/>
      <c r="EJ238" s="12"/>
      <c r="EK238" s="12"/>
      <c r="EL238" s="12"/>
      <c r="EM238" s="12"/>
      <c r="EN238" s="12"/>
      <c r="EO238" s="12"/>
      <c r="EP238" s="12"/>
      <c r="EQ238" s="12"/>
      <c r="ER238" s="12"/>
      <c r="ES238" s="12"/>
      <c r="ET238" s="12"/>
      <c r="EU238" s="12"/>
    </row>
    <row r="239" spans="1:151" s="9" customFormat="1" ht="13.15" customHeight="1" x14ac:dyDescent="0.2">
      <c r="A239" s="10"/>
      <c r="C239" s="25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2"/>
      <c r="DI239" s="12"/>
      <c r="DJ239" s="12"/>
      <c r="DK239" s="12"/>
      <c r="DL239" s="12"/>
      <c r="DM239" s="12"/>
      <c r="DN239" s="12"/>
      <c r="DO239" s="12"/>
      <c r="DP239" s="12"/>
      <c r="DQ239" s="12"/>
      <c r="DR239" s="12"/>
      <c r="DS239" s="12"/>
      <c r="DT239" s="12"/>
      <c r="DU239" s="12"/>
      <c r="DV239" s="12"/>
      <c r="DW239" s="12"/>
      <c r="DX239" s="12"/>
      <c r="DY239" s="12"/>
      <c r="DZ239" s="12"/>
      <c r="EA239" s="12"/>
      <c r="EB239" s="12"/>
      <c r="EC239" s="12"/>
      <c r="ED239" s="12"/>
      <c r="EE239" s="12"/>
      <c r="EF239" s="12"/>
      <c r="EG239" s="12"/>
      <c r="EH239" s="12"/>
      <c r="EI239" s="12"/>
      <c r="EJ239" s="12"/>
      <c r="EK239" s="12"/>
      <c r="EL239" s="12"/>
      <c r="EM239" s="12"/>
      <c r="EN239" s="12"/>
      <c r="EO239" s="12"/>
      <c r="EP239" s="12"/>
      <c r="EQ239" s="12"/>
      <c r="ER239" s="12"/>
      <c r="ES239" s="12"/>
      <c r="ET239" s="12"/>
      <c r="EU239" s="12"/>
    </row>
    <row r="240" spans="1:151" s="9" customFormat="1" ht="13.15" customHeight="1" x14ac:dyDescent="0.2">
      <c r="A240" s="10"/>
      <c r="C240" s="25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</row>
    <row r="241" spans="1:151" s="9" customFormat="1" ht="13.15" customHeight="1" x14ac:dyDescent="0.2">
      <c r="A241" s="10"/>
      <c r="C241" s="25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</row>
    <row r="242" spans="1:151" s="9" customFormat="1" ht="13.15" customHeight="1" x14ac:dyDescent="0.2">
      <c r="A242" s="10"/>
      <c r="C242" s="25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</row>
    <row r="243" spans="1:151" s="9" customFormat="1" ht="13.15" customHeight="1" x14ac:dyDescent="0.2">
      <c r="A243" s="10"/>
      <c r="C243" s="25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</row>
    <row r="244" spans="1:151" s="9" customFormat="1" ht="13.15" customHeight="1" x14ac:dyDescent="0.2">
      <c r="A244" s="10"/>
      <c r="C244" s="25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</row>
    <row r="245" spans="1:151" s="9" customFormat="1" ht="13.15" customHeight="1" x14ac:dyDescent="0.2">
      <c r="A245" s="10"/>
      <c r="C245" s="25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2"/>
      <c r="DI245" s="12"/>
      <c r="DJ245" s="12"/>
      <c r="DK245" s="12"/>
      <c r="DL245" s="12"/>
      <c r="DM245" s="12"/>
      <c r="DN245" s="12"/>
      <c r="DO245" s="12"/>
      <c r="DP245" s="12"/>
      <c r="DQ245" s="12"/>
      <c r="DR245" s="12"/>
      <c r="DS245" s="12"/>
      <c r="DT245" s="12"/>
      <c r="DU245" s="12"/>
      <c r="DV245" s="12"/>
      <c r="DW245" s="12"/>
      <c r="DX245" s="12"/>
      <c r="DY245" s="12"/>
      <c r="DZ245" s="12"/>
      <c r="EA245" s="12"/>
      <c r="EB245" s="12"/>
      <c r="EC245" s="12"/>
      <c r="ED245" s="12"/>
      <c r="EE245" s="12"/>
      <c r="EF245" s="12"/>
      <c r="EG245" s="12"/>
      <c r="EH245" s="12"/>
      <c r="EI245" s="12"/>
      <c r="EJ245" s="12"/>
      <c r="EK245" s="12"/>
      <c r="EL245" s="12"/>
      <c r="EM245" s="12"/>
      <c r="EN245" s="12"/>
      <c r="EO245" s="12"/>
      <c r="EP245" s="12"/>
      <c r="EQ245" s="12"/>
      <c r="ER245" s="12"/>
      <c r="ES245" s="12"/>
      <c r="ET245" s="12"/>
      <c r="EU245" s="12"/>
    </row>
    <row r="246" spans="1:151" s="9" customFormat="1" ht="13.15" customHeight="1" x14ac:dyDescent="0.2">
      <c r="A246" s="10"/>
      <c r="C246" s="25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2"/>
      <c r="DI246" s="12"/>
      <c r="DJ246" s="12"/>
      <c r="DK246" s="12"/>
      <c r="DL246" s="12"/>
      <c r="DM246" s="12"/>
      <c r="DN246" s="12"/>
      <c r="DO246" s="12"/>
      <c r="DP246" s="12"/>
      <c r="DQ246" s="12"/>
      <c r="DR246" s="12"/>
      <c r="DS246" s="12"/>
      <c r="DT246" s="12"/>
      <c r="DU246" s="12"/>
      <c r="DV246" s="12"/>
      <c r="DW246" s="12"/>
      <c r="DX246" s="12"/>
      <c r="DY246" s="12"/>
      <c r="DZ246" s="12"/>
      <c r="EA246" s="12"/>
      <c r="EB246" s="12"/>
      <c r="EC246" s="12"/>
      <c r="ED246" s="12"/>
      <c r="EE246" s="12"/>
      <c r="EF246" s="12"/>
      <c r="EG246" s="12"/>
      <c r="EH246" s="12"/>
      <c r="EI246" s="12"/>
      <c r="EJ246" s="12"/>
      <c r="EK246" s="12"/>
      <c r="EL246" s="12"/>
      <c r="EM246" s="12"/>
      <c r="EN246" s="12"/>
      <c r="EO246" s="12"/>
      <c r="EP246" s="12"/>
      <c r="EQ246" s="12"/>
      <c r="ER246" s="12"/>
      <c r="ES246" s="12"/>
      <c r="ET246" s="12"/>
      <c r="EU246" s="12"/>
    </row>
    <row r="247" spans="1:151" s="9" customFormat="1" ht="13.15" customHeight="1" x14ac:dyDescent="0.2">
      <c r="A247" s="10"/>
      <c r="C247" s="25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2"/>
      <c r="DI247" s="12"/>
      <c r="DJ247" s="12"/>
      <c r="DK247" s="12"/>
      <c r="DL247" s="12"/>
      <c r="DM247" s="12"/>
      <c r="DN247" s="12"/>
      <c r="DO247" s="12"/>
      <c r="DP247" s="12"/>
      <c r="DQ247" s="12"/>
      <c r="DR247" s="12"/>
      <c r="DS247" s="12"/>
      <c r="DT247" s="12"/>
      <c r="DU247" s="12"/>
      <c r="DV247" s="12"/>
      <c r="DW247" s="12"/>
      <c r="DX247" s="12"/>
      <c r="DY247" s="12"/>
      <c r="DZ247" s="12"/>
      <c r="EA247" s="12"/>
      <c r="EB247" s="12"/>
      <c r="EC247" s="12"/>
      <c r="ED247" s="12"/>
      <c r="EE247" s="12"/>
      <c r="EF247" s="12"/>
      <c r="EG247" s="12"/>
      <c r="EH247" s="12"/>
      <c r="EI247" s="12"/>
      <c r="EJ247" s="12"/>
      <c r="EK247" s="12"/>
      <c r="EL247" s="12"/>
      <c r="EM247" s="12"/>
      <c r="EN247" s="12"/>
      <c r="EO247" s="12"/>
      <c r="EP247" s="12"/>
      <c r="EQ247" s="12"/>
      <c r="ER247" s="12"/>
      <c r="ES247" s="12"/>
      <c r="ET247" s="12"/>
      <c r="EU247" s="12"/>
    </row>
    <row r="248" spans="1:151" s="9" customFormat="1" ht="13.15" customHeight="1" x14ac:dyDescent="0.2">
      <c r="A248" s="10"/>
      <c r="C248" s="25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2"/>
      <c r="DI248" s="12"/>
      <c r="DJ248" s="12"/>
      <c r="DK248" s="12"/>
      <c r="DL248" s="12"/>
      <c r="DM248" s="12"/>
      <c r="DN248" s="12"/>
      <c r="DO248" s="12"/>
      <c r="DP248" s="12"/>
      <c r="DQ248" s="12"/>
      <c r="DR248" s="12"/>
      <c r="DS248" s="12"/>
      <c r="DT248" s="12"/>
      <c r="DU248" s="12"/>
      <c r="DV248" s="12"/>
      <c r="DW248" s="12"/>
      <c r="DX248" s="12"/>
      <c r="DY248" s="12"/>
      <c r="DZ248" s="12"/>
      <c r="EA248" s="12"/>
      <c r="EB248" s="12"/>
      <c r="EC248" s="12"/>
      <c r="ED248" s="12"/>
      <c r="EE248" s="12"/>
      <c r="EF248" s="12"/>
      <c r="EG248" s="12"/>
      <c r="EH248" s="12"/>
      <c r="EI248" s="12"/>
      <c r="EJ248" s="12"/>
      <c r="EK248" s="12"/>
      <c r="EL248" s="12"/>
      <c r="EM248" s="12"/>
      <c r="EN248" s="12"/>
      <c r="EO248" s="12"/>
      <c r="EP248" s="12"/>
      <c r="EQ248" s="12"/>
      <c r="ER248" s="12"/>
      <c r="ES248" s="12"/>
      <c r="ET248" s="12"/>
      <c r="EU248" s="12"/>
    </row>
    <row r="249" spans="1:151" s="9" customFormat="1" ht="13.15" customHeight="1" x14ac:dyDescent="0.2">
      <c r="A249" s="10"/>
      <c r="C249" s="25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2"/>
      <c r="DI249" s="12"/>
      <c r="DJ249" s="12"/>
      <c r="DK249" s="12"/>
      <c r="DL249" s="12"/>
      <c r="DM249" s="12"/>
      <c r="DN249" s="12"/>
      <c r="DO249" s="12"/>
      <c r="DP249" s="12"/>
      <c r="DQ249" s="12"/>
      <c r="DR249" s="12"/>
      <c r="DS249" s="12"/>
      <c r="DT249" s="12"/>
      <c r="DU249" s="12"/>
      <c r="DV249" s="12"/>
      <c r="DW249" s="12"/>
      <c r="DX249" s="12"/>
      <c r="DY249" s="12"/>
      <c r="DZ249" s="12"/>
      <c r="EA249" s="12"/>
      <c r="EB249" s="12"/>
      <c r="EC249" s="12"/>
      <c r="ED249" s="12"/>
      <c r="EE249" s="12"/>
      <c r="EF249" s="12"/>
      <c r="EG249" s="12"/>
      <c r="EH249" s="12"/>
      <c r="EI249" s="12"/>
      <c r="EJ249" s="12"/>
      <c r="EK249" s="12"/>
      <c r="EL249" s="12"/>
      <c r="EM249" s="12"/>
      <c r="EN249" s="12"/>
      <c r="EO249" s="12"/>
      <c r="EP249" s="12"/>
      <c r="EQ249" s="12"/>
      <c r="ER249" s="12"/>
      <c r="ES249" s="12"/>
      <c r="ET249" s="12"/>
      <c r="EU249" s="12"/>
    </row>
    <row r="250" spans="1:151" s="9" customFormat="1" ht="13.15" customHeight="1" x14ac:dyDescent="0.2">
      <c r="A250" s="10"/>
      <c r="C250" s="25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2"/>
      <c r="DI250" s="12"/>
      <c r="DJ250" s="12"/>
      <c r="DK250" s="12"/>
      <c r="DL250" s="12"/>
      <c r="DM250" s="12"/>
      <c r="DN250" s="12"/>
      <c r="DO250" s="12"/>
      <c r="DP250" s="12"/>
      <c r="DQ250" s="12"/>
      <c r="DR250" s="12"/>
      <c r="DS250" s="12"/>
      <c r="DT250" s="12"/>
      <c r="DU250" s="12"/>
      <c r="DV250" s="12"/>
      <c r="DW250" s="12"/>
      <c r="DX250" s="12"/>
      <c r="DY250" s="12"/>
      <c r="DZ250" s="12"/>
      <c r="EA250" s="12"/>
      <c r="EB250" s="12"/>
      <c r="EC250" s="12"/>
      <c r="ED250" s="12"/>
      <c r="EE250" s="12"/>
      <c r="EF250" s="12"/>
      <c r="EG250" s="12"/>
      <c r="EH250" s="12"/>
      <c r="EI250" s="12"/>
      <c r="EJ250" s="12"/>
      <c r="EK250" s="12"/>
      <c r="EL250" s="12"/>
      <c r="EM250" s="12"/>
      <c r="EN250" s="12"/>
      <c r="EO250" s="12"/>
      <c r="EP250" s="12"/>
      <c r="EQ250" s="12"/>
      <c r="ER250" s="12"/>
      <c r="ES250" s="12"/>
      <c r="ET250" s="12"/>
      <c r="EU250" s="12"/>
    </row>
    <row r="251" spans="1:151" s="9" customFormat="1" ht="13.15" customHeight="1" x14ac:dyDescent="0.2">
      <c r="A251" s="10"/>
      <c r="C251" s="25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2"/>
      <c r="DI251" s="12"/>
      <c r="DJ251" s="12"/>
      <c r="DK251" s="12"/>
      <c r="DL251" s="12"/>
      <c r="DM251" s="12"/>
      <c r="DN251" s="12"/>
      <c r="DO251" s="12"/>
      <c r="DP251" s="12"/>
      <c r="DQ251" s="12"/>
      <c r="DR251" s="12"/>
      <c r="DS251" s="12"/>
      <c r="DT251" s="12"/>
      <c r="DU251" s="12"/>
      <c r="DV251" s="12"/>
      <c r="DW251" s="12"/>
      <c r="DX251" s="12"/>
      <c r="DY251" s="12"/>
      <c r="DZ251" s="12"/>
      <c r="EA251" s="12"/>
      <c r="EB251" s="12"/>
      <c r="EC251" s="12"/>
      <c r="ED251" s="12"/>
      <c r="EE251" s="12"/>
      <c r="EF251" s="12"/>
      <c r="EG251" s="12"/>
      <c r="EH251" s="12"/>
      <c r="EI251" s="12"/>
      <c r="EJ251" s="12"/>
      <c r="EK251" s="12"/>
      <c r="EL251" s="12"/>
      <c r="EM251" s="12"/>
      <c r="EN251" s="12"/>
      <c r="EO251" s="12"/>
      <c r="EP251" s="12"/>
      <c r="EQ251" s="12"/>
      <c r="ER251" s="12"/>
      <c r="ES251" s="12"/>
      <c r="ET251" s="12"/>
      <c r="EU251" s="12"/>
    </row>
    <row r="252" spans="1:151" s="9" customFormat="1" ht="13.15" customHeight="1" x14ac:dyDescent="0.2">
      <c r="A252" s="10"/>
      <c r="C252" s="25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2"/>
      <c r="DI252" s="12"/>
      <c r="DJ252" s="12"/>
      <c r="DK252" s="12"/>
      <c r="DL252" s="12"/>
      <c r="DM252" s="12"/>
      <c r="DN252" s="12"/>
      <c r="DO252" s="12"/>
      <c r="DP252" s="12"/>
      <c r="DQ252" s="12"/>
      <c r="DR252" s="12"/>
      <c r="DS252" s="12"/>
      <c r="DT252" s="12"/>
      <c r="DU252" s="12"/>
      <c r="DV252" s="12"/>
      <c r="DW252" s="12"/>
      <c r="DX252" s="12"/>
      <c r="DY252" s="12"/>
      <c r="DZ252" s="12"/>
      <c r="EA252" s="12"/>
      <c r="EB252" s="12"/>
      <c r="EC252" s="12"/>
      <c r="ED252" s="12"/>
      <c r="EE252" s="12"/>
      <c r="EF252" s="12"/>
      <c r="EG252" s="12"/>
      <c r="EH252" s="12"/>
      <c r="EI252" s="12"/>
      <c r="EJ252" s="12"/>
      <c r="EK252" s="12"/>
      <c r="EL252" s="12"/>
      <c r="EM252" s="12"/>
      <c r="EN252" s="12"/>
      <c r="EO252" s="12"/>
      <c r="EP252" s="12"/>
      <c r="EQ252" s="12"/>
      <c r="ER252" s="12"/>
      <c r="ES252" s="12"/>
      <c r="ET252" s="12"/>
      <c r="EU252" s="12"/>
    </row>
    <row r="253" spans="1:151" s="9" customFormat="1" ht="13.15" customHeight="1" x14ac:dyDescent="0.2">
      <c r="A253" s="10"/>
      <c r="C253" s="25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2"/>
      <c r="DI253" s="12"/>
      <c r="DJ253" s="12"/>
      <c r="DK253" s="12"/>
      <c r="DL253" s="12"/>
      <c r="DM253" s="12"/>
      <c r="DN253" s="12"/>
      <c r="DO253" s="12"/>
      <c r="DP253" s="12"/>
      <c r="DQ253" s="12"/>
      <c r="DR253" s="12"/>
      <c r="DS253" s="12"/>
      <c r="DT253" s="12"/>
      <c r="DU253" s="12"/>
      <c r="DV253" s="12"/>
      <c r="DW253" s="12"/>
      <c r="DX253" s="12"/>
      <c r="DY253" s="12"/>
      <c r="DZ253" s="12"/>
      <c r="EA253" s="12"/>
      <c r="EB253" s="12"/>
      <c r="EC253" s="12"/>
      <c r="ED253" s="12"/>
      <c r="EE253" s="12"/>
      <c r="EF253" s="12"/>
      <c r="EG253" s="12"/>
      <c r="EH253" s="12"/>
      <c r="EI253" s="12"/>
      <c r="EJ253" s="12"/>
      <c r="EK253" s="12"/>
      <c r="EL253" s="12"/>
      <c r="EM253" s="12"/>
      <c r="EN253" s="12"/>
      <c r="EO253" s="12"/>
      <c r="EP253" s="12"/>
      <c r="EQ253" s="12"/>
      <c r="ER253" s="12"/>
      <c r="ES253" s="12"/>
      <c r="ET253" s="12"/>
      <c r="EU253" s="12"/>
    </row>
    <row r="254" spans="1:151" s="9" customFormat="1" ht="13.15" customHeight="1" x14ac:dyDescent="0.2">
      <c r="A254" s="10"/>
      <c r="C254" s="25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2"/>
      <c r="DI254" s="12"/>
      <c r="DJ254" s="12"/>
      <c r="DK254" s="12"/>
      <c r="DL254" s="12"/>
      <c r="DM254" s="12"/>
      <c r="DN254" s="12"/>
      <c r="DO254" s="12"/>
      <c r="DP254" s="12"/>
      <c r="DQ254" s="12"/>
      <c r="DR254" s="12"/>
      <c r="DS254" s="12"/>
      <c r="DT254" s="12"/>
      <c r="DU254" s="12"/>
      <c r="DV254" s="12"/>
      <c r="DW254" s="12"/>
      <c r="DX254" s="12"/>
      <c r="DY254" s="12"/>
      <c r="DZ254" s="12"/>
      <c r="EA254" s="12"/>
      <c r="EB254" s="12"/>
      <c r="EC254" s="12"/>
      <c r="ED254" s="12"/>
      <c r="EE254" s="12"/>
      <c r="EF254" s="12"/>
      <c r="EG254" s="12"/>
      <c r="EH254" s="12"/>
      <c r="EI254" s="12"/>
      <c r="EJ254" s="12"/>
      <c r="EK254" s="12"/>
      <c r="EL254" s="12"/>
      <c r="EM254" s="12"/>
      <c r="EN254" s="12"/>
      <c r="EO254" s="12"/>
      <c r="EP254" s="12"/>
      <c r="EQ254" s="12"/>
      <c r="ER254" s="12"/>
      <c r="ES254" s="12"/>
      <c r="ET254" s="12"/>
      <c r="EU254" s="12"/>
    </row>
    <row r="255" spans="1:151" s="9" customFormat="1" ht="13.15" customHeight="1" x14ac:dyDescent="0.2">
      <c r="A255" s="10"/>
      <c r="C255" s="25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2"/>
      <c r="DI255" s="12"/>
      <c r="DJ255" s="12"/>
      <c r="DK255" s="12"/>
      <c r="DL255" s="12"/>
      <c r="DM255" s="12"/>
      <c r="DN255" s="12"/>
      <c r="DO255" s="12"/>
      <c r="DP255" s="12"/>
      <c r="DQ255" s="12"/>
      <c r="DR255" s="12"/>
      <c r="DS255" s="12"/>
      <c r="DT255" s="12"/>
      <c r="DU255" s="12"/>
      <c r="DV255" s="12"/>
      <c r="DW255" s="12"/>
      <c r="DX255" s="12"/>
      <c r="DY255" s="12"/>
      <c r="DZ255" s="12"/>
      <c r="EA255" s="12"/>
      <c r="EB255" s="12"/>
      <c r="EC255" s="12"/>
      <c r="ED255" s="12"/>
      <c r="EE255" s="12"/>
      <c r="EF255" s="12"/>
      <c r="EG255" s="12"/>
      <c r="EH255" s="12"/>
      <c r="EI255" s="12"/>
      <c r="EJ255" s="12"/>
      <c r="EK255" s="12"/>
      <c r="EL255" s="12"/>
      <c r="EM255" s="12"/>
      <c r="EN255" s="12"/>
      <c r="EO255" s="12"/>
      <c r="EP255" s="12"/>
      <c r="EQ255" s="12"/>
      <c r="ER255" s="12"/>
      <c r="ES255" s="12"/>
      <c r="ET255" s="12"/>
      <c r="EU255" s="12"/>
    </row>
    <row r="256" spans="1:151" s="9" customFormat="1" ht="13.15" customHeight="1" x14ac:dyDescent="0.2">
      <c r="A256" s="10"/>
      <c r="C256" s="25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2"/>
      <c r="DI256" s="12"/>
      <c r="DJ256" s="12"/>
      <c r="DK256" s="12"/>
      <c r="DL256" s="12"/>
      <c r="DM256" s="12"/>
      <c r="DN256" s="12"/>
      <c r="DO256" s="12"/>
      <c r="DP256" s="12"/>
      <c r="DQ256" s="12"/>
      <c r="DR256" s="12"/>
      <c r="DS256" s="12"/>
      <c r="DT256" s="12"/>
      <c r="DU256" s="12"/>
      <c r="DV256" s="12"/>
      <c r="DW256" s="12"/>
      <c r="DX256" s="12"/>
      <c r="DY256" s="12"/>
      <c r="DZ256" s="12"/>
      <c r="EA256" s="12"/>
      <c r="EB256" s="12"/>
      <c r="EC256" s="12"/>
      <c r="ED256" s="12"/>
      <c r="EE256" s="12"/>
      <c r="EF256" s="12"/>
      <c r="EG256" s="12"/>
      <c r="EH256" s="12"/>
      <c r="EI256" s="12"/>
      <c r="EJ256" s="12"/>
      <c r="EK256" s="12"/>
      <c r="EL256" s="12"/>
      <c r="EM256" s="12"/>
      <c r="EN256" s="12"/>
      <c r="EO256" s="12"/>
      <c r="EP256" s="12"/>
      <c r="EQ256" s="12"/>
      <c r="ER256" s="12"/>
      <c r="ES256" s="12"/>
      <c r="ET256" s="12"/>
      <c r="EU256" s="12"/>
    </row>
    <row r="257" spans="1:151" s="9" customFormat="1" ht="13.15" customHeight="1" x14ac:dyDescent="0.2">
      <c r="A257" s="10"/>
      <c r="C257" s="25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2"/>
      <c r="DI257" s="12"/>
      <c r="DJ257" s="12"/>
      <c r="DK257" s="12"/>
      <c r="DL257" s="12"/>
      <c r="DM257" s="12"/>
      <c r="DN257" s="12"/>
      <c r="DO257" s="12"/>
      <c r="DP257" s="12"/>
      <c r="DQ257" s="12"/>
      <c r="DR257" s="12"/>
      <c r="DS257" s="12"/>
      <c r="DT257" s="12"/>
      <c r="DU257" s="12"/>
      <c r="DV257" s="12"/>
      <c r="DW257" s="12"/>
      <c r="DX257" s="12"/>
      <c r="DY257" s="12"/>
      <c r="DZ257" s="12"/>
      <c r="EA257" s="12"/>
      <c r="EB257" s="12"/>
      <c r="EC257" s="12"/>
      <c r="ED257" s="12"/>
      <c r="EE257" s="12"/>
      <c r="EF257" s="12"/>
      <c r="EG257" s="12"/>
      <c r="EH257" s="12"/>
      <c r="EI257" s="12"/>
      <c r="EJ257" s="12"/>
      <c r="EK257" s="12"/>
      <c r="EL257" s="12"/>
      <c r="EM257" s="12"/>
      <c r="EN257" s="12"/>
      <c r="EO257" s="12"/>
      <c r="EP257" s="12"/>
      <c r="EQ257" s="12"/>
      <c r="ER257" s="12"/>
      <c r="ES257" s="12"/>
      <c r="ET257" s="12"/>
      <c r="EU257" s="12"/>
    </row>
    <row r="258" spans="1:151" s="9" customFormat="1" ht="13.15" customHeight="1" x14ac:dyDescent="0.2">
      <c r="A258" s="10"/>
      <c r="C258" s="25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</row>
    <row r="259" spans="1:151" s="9" customFormat="1" ht="13.15" customHeight="1" x14ac:dyDescent="0.2">
      <c r="A259" s="10"/>
      <c r="C259" s="25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</row>
    <row r="260" spans="1:151" s="9" customFormat="1" ht="13.15" customHeight="1" x14ac:dyDescent="0.2">
      <c r="A260" s="10"/>
      <c r="C260" s="25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</row>
    <row r="261" spans="1:151" s="9" customFormat="1" ht="13.15" customHeight="1" x14ac:dyDescent="0.2">
      <c r="A261" s="10"/>
      <c r="C261" s="25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</row>
    <row r="262" spans="1:151" s="9" customFormat="1" ht="13.15" customHeight="1" x14ac:dyDescent="0.2">
      <c r="A262" s="10"/>
      <c r="C262" s="25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</row>
    <row r="263" spans="1:151" s="9" customFormat="1" ht="13.15" customHeight="1" x14ac:dyDescent="0.2">
      <c r="A263" s="10"/>
      <c r="C263" s="25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</row>
    <row r="264" spans="1:151" s="9" customFormat="1" ht="13.15" customHeight="1" x14ac:dyDescent="0.2">
      <c r="A264" s="10"/>
      <c r="C264" s="25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</row>
    <row r="265" spans="1:151" s="9" customFormat="1" ht="13.15" customHeight="1" x14ac:dyDescent="0.2">
      <c r="A265" s="10"/>
      <c r="C265" s="25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</row>
    <row r="266" spans="1:151" s="9" customFormat="1" ht="13.15" customHeight="1" x14ac:dyDescent="0.2">
      <c r="A266" s="10"/>
      <c r="C266" s="25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</row>
    <row r="267" spans="1:151" s="9" customFormat="1" ht="13.15" customHeight="1" x14ac:dyDescent="0.2">
      <c r="A267" s="10"/>
      <c r="C267" s="25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</row>
    <row r="268" spans="1:151" s="9" customFormat="1" ht="13.15" customHeight="1" x14ac:dyDescent="0.2">
      <c r="A268" s="10"/>
      <c r="C268" s="25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</row>
    <row r="269" spans="1:151" s="9" customFormat="1" ht="13.15" customHeight="1" x14ac:dyDescent="0.2">
      <c r="A269" s="10"/>
      <c r="C269" s="25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</row>
    <row r="270" spans="1:151" s="9" customFormat="1" ht="13.15" customHeight="1" x14ac:dyDescent="0.2">
      <c r="A270" s="10"/>
      <c r="C270" s="25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</row>
    <row r="271" spans="1:151" s="9" customFormat="1" ht="13.15" customHeight="1" x14ac:dyDescent="0.2">
      <c r="A271" s="10"/>
      <c r="C271" s="25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</row>
    <row r="272" spans="1:151" s="9" customFormat="1" ht="13.15" customHeight="1" x14ac:dyDescent="0.2">
      <c r="A272" s="10"/>
      <c r="C272" s="25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</row>
    <row r="273" spans="1:151" s="9" customFormat="1" ht="13.15" customHeight="1" x14ac:dyDescent="0.2">
      <c r="A273" s="10"/>
      <c r="C273" s="25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</row>
    <row r="274" spans="1:151" s="9" customFormat="1" ht="13.15" customHeight="1" x14ac:dyDescent="0.2">
      <c r="A274" s="10"/>
      <c r="C274" s="25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</row>
    <row r="275" spans="1:151" s="9" customFormat="1" ht="13.15" customHeight="1" x14ac:dyDescent="0.2">
      <c r="A275" s="10"/>
      <c r="C275" s="25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</row>
    <row r="276" spans="1:151" s="9" customFormat="1" ht="13.15" customHeight="1" x14ac:dyDescent="0.2">
      <c r="A276" s="10"/>
      <c r="C276" s="25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</row>
    <row r="277" spans="1:151" s="9" customFormat="1" ht="13.15" customHeight="1" x14ac:dyDescent="0.2">
      <c r="A277" s="10"/>
      <c r="C277" s="25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</row>
    <row r="278" spans="1:151" s="9" customFormat="1" ht="13.15" customHeight="1" x14ac:dyDescent="0.2">
      <c r="A278" s="10"/>
      <c r="C278" s="25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</row>
    <row r="279" spans="1:151" s="9" customFormat="1" ht="13.15" customHeight="1" x14ac:dyDescent="0.2">
      <c r="A279" s="10"/>
      <c r="C279" s="25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</row>
    <row r="280" spans="1:151" s="9" customFormat="1" ht="13.15" customHeight="1" x14ac:dyDescent="0.2">
      <c r="A280" s="10"/>
      <c r="C280" s="25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</row>
    <row r="281" spans="1:151" s="9" customFormat="1" ht="13.15" customHeight="1" x14ac:dyDescent="0.2">
      <c r="A281" s="10"/>
      <c r="C281" s="25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2"/>
      <c r="DI281" s="12"/>
      <c r="DJ281" s="12"/>
      <c r="DK281" s="12"/>
      <c r="DL281" s="12"/>
      <c r="DM281" s="12"/>
      <c r="DN281" s="12"/>
      <c r="DO281" s="12"/>
      <c r="DP281" s="12"/>
      <c r="DQ281" s="12"/>
      <c r="DR281" s="12"/>
      <c r="DS281" s="12"/>
      <c r="DT281" s="12"/>
      <c r="DU281" s="12"/>
      <c r="DV281" s="12"/>
      <c r="DW281" s="12"/>
      <c r="DX281" s="12"/>
      <c r="DY281" s="12"/>
      <c r="DZ281" s="12"/>
      <c r="EA281" s="12"/>
      <c r="EB281" s="12"/>
      <c r="EC281" s="12"/>
      <c r="ED281" s="12"/>
      <c r="EE281" s="12"/>
      <c r="EF281" s="12"/>
      <c r="EG281" s="12"/>
      <c r="EH281" s="12"/>
      <c r="EI281" s="12"/>
      <c r="EJ281" s="12"/>
      <c r="EK281" s="12"/>
      <c r="EL281" s="12"/>
      <c r="EM281" s="12"/>
      <c r="EN281" s="12"/>
      <c r="EO281" s="12"/>
      <c r="EP281" s="12"/>
      <c r="EQ281" s="12"/>
      <c r="ER281" s="12"/>
      <c r="ES281" s="12"/>
      <c r="ET281" s="12"/>
      <c r="EU281" s="12"/>
    </row>
    <row r="282" spans="1:151" s="9" customFormat="1" ht="13.15" customHeight="1" x14ac:dyDescent="0.2">
      <c r="A282" s="10"/>
      <c r="C282" s="25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</row>
    <row r="283" spans="1:151" s="9" customFormat="1" ht="13.15" customHeight="1" x14ac:dyDescent="0.2">
      <c r="A283" s="10"/>
      <c r="C283" s="25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</row>
    <row r="284" spans="1:151" s="9" customFormat="1" ht="13.15" customHeight="1" x14ac:dyDescent="0.2">
      <c r="A284" s="10"/>
      <c r="C284" s="25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</row>
    <row r="285" spans="1:151" s="9" customFormat="1" ht="13.15" customHeight="1" x14ac:dyDescent="0.2">
      <c r="A285" s="10"/>
      <c r="C285" s="25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2"/>
      <c r="DI285" s="12"/>
      <c r="DJ285" s="12"/>
      <c r="DK285" s="12"/>
      <c r="DL285" s="12"/>
      <c r="DM285" s="12"/>
      <c r="DN285" s="12"/>
      <c r="DO285" s="12"/>
      <c r="DP285" s="12"/>
      <c r="DQ285" s="12"/>
      <c r="DR285" s="12"/>
      <c r="DS285" s="12"/>
      <c r="DT285" s="12"/>
      <c r="DU285" s="12"/>
      <c r="DV285" s="12"/>
      <c r="DW285" s="12"/>
      <c r="DX285" s="12"/>
      <c r="DY285" s="12"/>
      <c r="DZ285" s="12"/>
      <c r="EA285" s="12"/>
      <c r="EB285" s="12"/>
      <c r="EC285" s="12"/>
      <c r="ED285" s="12"/>
      <c r="EE285" s="12"/>
      <c r="EF285" s="12"/>
      <c r="EG285" s="12"/>
      <c r="EH285" s="12"/>
      <c r="EI285" s="12"/>
      <c r="EJ285" s="12"/>
      <c r="EK285" s="12"/>
      <c r="EL285" s="12"/>
      <c r="EM285" s="12"/>
      <c r="EN285" s="12"/>
      <c r="EO285" s="12"/>
      <c r="EP285" s="12"/>
      <c r="EQ285" s="12"/>
      <c r="ER285" s="12"/>
      <c r="ES285" s="12"/>
      <c r="ET285" s="12"/>
      <c r="EU285" s="12"/>
    </row>
    <row r="286" spans="1:151" s="9" customFormat="1" ht="13.15" customHeight="1" x14ac:dyDescent="0.2">
      <c r="A286" s="10"/>
      <c r="C286" s="25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</row>
    <row r="287" spans="1:151" s="9" customFormat="1" ht="13.15" customHeight="1" x14ac:dyDescent="0.2">
      <c r="A287" s="10"/>
      <c r="C287" s="25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</row>
    <row r="288" spans="1:151" s="9" customFormat="1" ht="13.15" customHeight="1" x14ac:dyDescent="0.2">
      <c r="A288" s="10"/>
      <c r="C288" s="25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</row>
    <row r="289" spans="1:151" s="9" customFormat="1" ht="13.15" customHeight="1" x14ac:dyDescent="0.2">
      <c r="A289" s="10"/>
      <c r="C289" s="25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</row>
    <row r="290" spans="1:151" s="9" customFormat="1" ht="13.15" customHeight="1" x14ac:dyDescent="0.2">
      <c r="A290" s="10"/>
      <c r="C290" s="25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</row>
    <row r="291" spans="1:151" s="9" customFormat="1" ht="13.15" customHeight="1" x14ac:dyDescent="0.2">
      <c r="A291" s="10"/>
      <c r="C291" s="25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</row>
    <row r="292" spans="1:151" s="9" customFormat="1" ht="13.15" customHeight="1" x14ac:dyDescent="0.2">
      <c r="A292" s="10"/>
      <c r="C292" s="25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</row>
    <row r="293" spans="1:151" s="9" customFormat="1" ht="13.15" customHeight="1" x14ac:dyDescent="0.2">
      <c r="A293" s="10"/>
      <c r="C293" s="25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</row>
    <row r="294" spans="1:151" s="9" customFormat="1" ht="13.15" customHeight="1" x14ac:dyDescent="0.2">
      <c r="A294" s="10"/>
      <c r="C294" s="25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</row>
    <row r="295" spans="1:151" s="9" customFormat="1" ht="13.15" customHeight="1" x14ac:dyDescent="0.2">
      <c r="A295" s="10"/>
      <c r="C295" s="25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</row>
    <row r="296" spans="1:151" s="9" customFormat="1" ht="13.15" customHeight="1" x14ac:dyDescent="0.2">
      <c r="A296" s="10"/>
      <c r="C296" s="25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</row>
    <row r="297" spans="1:151" s="9" customFormat="1" ht="13.15" customHeight="1" x14ac:dyDescent="0.2">
      <c r="A297" s="10"/>
      <c r="C297" s="25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</row>
    <row r="298" spans="1:151" s="9" customFormat="1" ht="13.15" customHeight="1" x14ac:dyDescent="0.2">
      <c r="A298" s="10"/>
      <c r="C298" s="25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</row>
    <row r="299" spans="1:151" s="9" customFormat="1" ht="13.15" customHeight="1" x14ac:dyDescent="0.2">
      <c r="A299" s="10"/>
      <c r="C299" s="25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</row>
    <row r="300" spans="1:151" s="9" customFormat="1" ht="13.15" customHeight="1" x14ac:dyDescent="0.2">
      <c r="A300" s="10"/>
      <c r="C300" s="25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</row>
    <row r="301" spans="1:151" s="9" customFormat="1" ht="13.15" customHeight="1" x14ac:dyDescent="0.2">
      <c r="A301" s="10"/>
      <c r="C301" s="25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</row>
    <row r="302" spans="1:151" s="9" customFormat="1" ht="13.15" customHeight="1" x14ac:dyDescent="0.2">
      <c r="A302" s="10"/>
      <c r="C302" s="25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</row>
    <row r="303" spans="1:151" s="9" customFormat="1" ht="13.15" customHeight="1" x14ac:dyDescent="0.2">
      <c r="A303" s="10"/>
      <c r="C303" s="25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</row>
    <row r="304" spans="1:151" s="9" customFormat="1" ht="13.15" customHeight="1" x14ac:dyDescent="0.2">
      <c r="A304" s="10"/>
      <c r="C304" s="25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</row>
    <row r="305" spans="1:151" s="9" customFormat="1" ht="13.15" customHeight="1" x14ac:dyDescent="0.2">
      <c r="A305" s="10"/>
      <c r="C305" s="25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</row>
    <row r="306" spans="1:151" s="9" customFormat="1" ht="13.15" customHeight="1" x14ac:dyDescent="0.2">
      <c r="A306" s="10"/>
      <c r="C306" s="25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</row>
    <row r="307" spans="1:151" s="9" customFormat="1" ht="13.15" customHeight="1" x14ac:dyDescent="0.2">
      <c r="A307" s="10"/>
      <c r="C307" s="25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</row>
    <row r="308" spans="1:151" s="9" customFormat="1" ht="13.15" customHeight="1" x14ac:dyDescent="0.2">
      <c r="A308" s="10"/>
      <c r="C308" s="25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</row>
    <row r="309" spans="1:151" s="9" customFormat="1" ht="13.15" customHeight="1" x14ac:dyDescent="0.2">
      <c r="A309" s="10"/>
      <c r="C309" s="25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</row>
    <row r="310" spans="1:151" s="9" customFormat="1" ht="13.15" customHeight="1" x14ac:dyDescent="0.2">
      <c r="A310" s="10"/>
      <c r="C310" s="25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</row>
    <row r="311" spans="1:151" s="9" customFormat="1" ht="13.15" customHeight="1" x14ac:dyDescent="0.2">
      <c r="A311" s="10"/>
      <c r="C311" s="25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</row>
    <row r="312" spans="1:151" s="9" customFormat="1" ht="13.15" customHeight="1" x14ac:dyDescent="0.2">
      <c r="A312" s="10"/>
      <c r="C312" s="25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</row>
    <row r="313" spans="1:151" s="9" customFormat="1" ht="13.15" customHeight="1" x14ac:dyDescent="0.2">
      <c r="A313" s="10"/>
      <c r="C313" s="25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</row>
    <row r="314" spans="1:151" s="9" customFormat="1" ht="13.15" customHeight="1" x14ac:dyDescent="0.2">
      <c r="A314" s="10"/>
      <c r="C314" s="25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</row>
    <row r="315" spans="1:151" s="9" customFormat="1" ht="13.15" customHeight="1" x14ac:dyDescent="0.2">
      <c r="A315" s="10"/>
      <c r="C315" s="25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</row>
    <row r="316" spans="1:151" s="9" customFormat="1" ht="13.15" customHeight="1" x14ac:dyDescent="0.2">
      <c r="A316" s="10"/>
      <c r="C316" s="25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</row>
    <row r="317" spans="1:151" s="9" customFormat="1" ht="13.15" customHeight="1" x14ac:dyDescent="0.2">
      <c r="A317" s="10"/>
      <c r="C317" s="25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</row>
    <row r="318" spans="1:151" s="9" customFormat="1" ht="13.15" customHeight="1" x14ac:dyDescent="0.2">
      <c r="A318" s="10"/>
      <c r="C318" s="25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</row>
    <row r="319" spans="1:151" s="9" customFormat="1" ht="13.15" customHeight="1" x14ac:dyDescent="0.2">
      <c r="A319" s="10"/>
      <c r="C319" s="25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</row>
    <row r="320" spans="1:151" s="9" customFormat="1" ht="13.15" customHeight="1" x14ac:dyDescent="0.2">
      <c r="A320" s="10"/>
      <c r="C320" s="25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</row>
    <row r="321" spans="1:151" s="9" customFormat="1" ht="13.15" customHeight="1" x14ac:dyDescent="0.2">
      <c r="A321" s="10"/>
      <c r="C321" s="25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</row>
    <row r="322" spans="1:151" s="9" customFormat="1" ht="13.15" customHeight="1" x14ac:dyDescent="0.2">
      <c r="A322" s="10"/>
      <c r="C322" s="25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</row>
    <row r="323" spans="1:151" s="9" customFormat="1" ht="13.15" customHeight="1" x14ac:dyDescent="0.2">
      <c r="A323" s="10"/>
      <c r="C323" s="25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  <c r="BZ323" s="12"/>
      <c r="CA323" s="12"/>
      <c r="CB323" s="12"/>
      <c r="CC323" s="12"/>
      <c r="CD323" s="12"/>
      <c r="CE323" s="12"/>
      <c r="CF323" s="12"/>
      <c r="CG323" s="12"/>
      <c r="CH323" s="12"/>
      <c r="CI323" s="12"/>
      <c r="CJ323" s="12"/>
      <c r="CK323" s="12"/>
      <c r="CL323" s="12"/>
      <c r="CM323" s="12"/>
      <c r="CN323" s="12"/>
      <c r="CO323" s="12"/>
      <c r="CP323" s="12"/>
      <c r="CQ323" s="12"/>
      <c r="CR323" s="12"/>
      <c r="CS323" s="12"/>
      <c r="CT323" s="12"/>
      <c r="CU323" s="12"/>
      <c r="CV323" s="12"/>
      <c r="CW323" s="12"/>
      <c r="CX323" s="12"/>
      <c r="CY323" s="12"/>
      <c r="CZ323" s="12"/>
      <c r="DA323" s="12"/>
      <c r="DB323" s="12"/>
      <c r="DC323" s="12"/>
      <c r="DD323" s="12"/>
      <c r="DE323" s="12"/>
      <c r="DF323" s="12"/>
      <c r="DG323" s="12"/>
      <c r="DH323" s="12"/>
      <c r="DI323" s="12"/>
      <c r="DJ323" s="12"/>
      <c r="DK323" s="12"/>
      <c r="DL323" s="12"/>
      <c r="DM323" s="12"/>
      <c r="DN323" s="12"/>
      <c r="DO323" s="12"/>
      <c r="DP323" s="12"/>
      <c r="DQ323" s="12"/>
      <c r="DR323" s="12"/>
      <c r="DS323" s="12"/>
      <c r="DT323" s="12"/>
      <c r="DU323" s="12"/>
      <c r="DV323" s="12"/>
      <c r="DW323" s="12"/>
      <c r="DX323" s="12"/>
      <c r="DY323" s="12"/>
      <c r="DZ323" s="12"/>
      <c r="EA323" s="12"/>
      <c r="EB323" s="12"/>
      <c r="EC323" s="12"/>
      <c r="ED323" s="12"/>
      <c r="EE323" s="12"/>
      <c r="EF323" s="12"/>
      <c r="EG323" s="12"/>
      <c r="EH323" s="12"/>
      <c r="EI323" s="12"/>
      <c r="EJ323" s="12"/>
      <c r="EK323" s="12"/>
      <c r="EL323" s="12"/>
      <c r="EM323" s="12"/>
      <c r="EN323" s="12"/>
      <c r="EO323" s="12"/>
      <c r="EP323" s="12"/>
      <c r="EQ323" s="12"/>
      <c r="ER323" s="12"/>
      <c r="ES323" s="12"/>
      <c r="ET323" s="12"/>
      <c r="EU323" s="12"/>
    </row>
    <row r="324" spans="1:151" s="9" customFormat="1" ht="13.15" customHeight="1" x14ac:dyDescent="0.2">
      <c r="A324" s="10"/>
      <c r="C324" s="25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</row>
    <row r="325" spans="1:151" s="9" customFormat="1" ht="13.15" customHeight="1" x14ac:dyDescent="0.2">
      <c r="A325" s="10"/>
      <c r="C325" s="25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</row>
    <row r="326" spans="1:151" s="9" customFormat="1" ht="13.15" customHeight="1" x14ac:dyDescent="0.2">
      <c r="A326" s="10"/>
      <c r="C326" s="25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</row>
    <row r="327" spans="1:151" s="9" customFormat="1" ht="13.15" customHeight="1" x14ac:dyDescent="0.2">
      <c r="A327" s="10"/>
      <c r="C327" s="25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</row>
    <row r="328" spans="1:151" s="9" customFormat="1" ht="13.15" customHeight="1" x14ac:dyDescent="0.2">
      <c r="A328" s="10"/>
      <c r="C328" s="25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</row>
    <row r="329" spans="1:151" s="9" customFormat="1" ht="13.15" customHeight="1" x14ac:dyDescent="0.2">
      <c r="A329" s="10"/>
      <c r="C329" s="25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</row>
    <row r="330" spans="1:151" s="9" customFormat="1" ht="13.15" customHeight="1" x14ac:dyDescent="0.2">
      <c r="A330" s="10"/>
      <c r="C330" s="25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</row>
    <row r="331" spans="1:151" s="9" customFormat="1" ht="13.15" customHeight="1" x14ac:dyDescent="0.2">
      <c r="A331" s="10"/>
      <c r="C331" s="25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</row>
    <row r="332" spans="1:151" s="9" customFormat="1" ht="13.15" customHeight="1" x14ac:dyDescent="0.2">
      <c r="A332" s="10"/>
      <c r="C332" s="25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</row>
    <row r="333" spans="1:151" s="9" customFormat="1" ht="13.15" customHeight="1" x14ac:dyDescent="0.2">
      <c r="A333" s="10"/>
      <c r="C333" s="25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</row>
    <row r="334" spans="1:151" s="9" customFormat="1" ht="13.15" customHeight="1" x14ac:dyDescent="0.2">
      <c r="A334" s="10"/>
      <c r="C334" s="25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</row>
    <row r="335" spans="1:151" s="9" customFormat="1" ht="13.15" customHeight="1" x14ac:dyDescent="0.2">
      <c r="A335" s="10"/>
      <c r="C335" s="25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</row>
    <row r="336" spans="1:151" s="9" customFormat="1" ht="13.15" customHeight="1" x14ac:dyDescent="0.2">
      <c r="A336" s="10"/>
      <c r="C336" s="25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</row>
    <row r="337" spans="1:151" s="9" customFormat="1" ht="13.15" customHeight="1" x14ac:dyDescent="0.2">
      <c r="A337" s="10"/>
      <c r="C337" s="25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</row>
    <row r="338" spans="1:151" s="9" customFormat="1" ht="13.15" customHeight="1" x14ac:dyDescent="0.2">
      <c r="A338" s="10"/>
      <c r="C338" s="25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</row>
    <row r="339" spans="1:151" s="9" customFormat="1" ht="13.15" customHeight="1" x14ac:dyDescent="0.2">
      <c r="A339" s="10"/>
      <c r="C339" s="25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</row>
    <row r="340" spans="1:151" s="9" customFormat="1" ht="13.15" customHeight="1" x14ac:dyDescent="0.2">
      <c r="A340" s="10"/>
      <c r="C340" s="25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</row>
    <row r="341" spans="1:151" s="9" customFormat="1" ht="13.15" customHeight="1" x14ac:dyDescent="0.2">
      <c r="A341" s="10"/>
      <c r="C341" s="25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</row>
    <row r="342" spans="1:151" s="9" customFormat="1" ht="13.15" customHeight="1" x14ac:dyDescent="0.2">
      <c r="A342" s="10"/>
      <c r="C342" s="25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</row>
    <row r="343" spans="1:151" s="9" customFormat="1" ht="13.15" customHeight="1" x14ac:dyDescent="0.2">
      <c r="A343" s="10"/>
      <c r="C343" s="25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</row>
    <row r="344" spans="1:151" s="9" customFormat="1" ht="13.15" customHeight="1" x14ac:dyDescent="0.2">
      <c r="A344" s="10"/>
      <c r="C344" s="25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</row>
    <row r="345" spans="1:151" s="9" customFormat="1" ht="13.15" customHeight="1" x14ac:dyDescent="0.2">
      <c r="A345" s="10"/>
      <c r="C345" s="25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</row>
    <row r="346" spans="1:151" s="9" customFormat="1" ht="13.15" customHeight="1" x14ac:dyDescent="0.2">
      <c r="A346" s="10"/>
      <c r="C346" s="25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</row>
    <row r="347" spans="1:151" s="9" customFormat="1" ht="13.15" customHeight="1" x14ac:dyDescent="0.2">
      <c r="A347" s="10"/>
      <c r="C347" s="25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</row>
    <row r="348" spans="1:151" s="9" customFormat="1" ht="13.15" customHeight="1" x14ac:dyDescent="0.2">
      <c r="A348" s="10"/>
      <c r="C348" s="25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  <c r="BZ348" s="12"/>
      <c r="CA348" s="12"/>
      <c r="CB348" s="12"/>
      <c r="CC348" s="12"/>
      <c r="CD348" s="12"/>
      <c r="CE348" s="12"/>
      <c r="CF348" s="12"/>
      <c r="CG348" s="12"/>
      <c r="CH348" s="12"/>
      <c r="CI348" s="12"/>
      <c r="CJ348" s="12"/>
      <c r="CK348" s="12"/>
      <c r="CL348" s="12"/>
      <c r="CM348" s="12"/>
      <c r="CN348" s="12"/>
      <c r="CO348" s="12"/>
      <c r="CP348" s="12"/>
      <c r="CQ348" s="12"/>
      <c r="CR348" s="12"/>
      <c r="CS348" s="12"/>
      <c r="CT348" s="12"/>
      <c r="CU348" s="12"/>
      <c r="CV348" s="12"/>
      <c r="CW348" s="12"/>
      <c r="CX348" s="12"/>
      <c r="CY348" s="12"/>
      <c r="CZ348" s="12"/>
      <c r="DA348" s="12"/>
      <c r="DB348" s="12"/>
      <c r="DC348" s="12"/>
      <c r="DD348" s="12"/>
      <c r="DE348" s="12"/>
      <c r="DF348" s="12"/>
      <c r="DG348" s="12"/>
      <c r="DH348" s="12"/>
      <c r="DI348" s="12"/>
      <c r="DJ348" s="12"/>
      <c r="DK348" s="12"/>
      <c r="DL348" s="12"/>
      <c r="DM348" s="12"/>
      <c r="DN348" s="12"/>
      <c r="DO348" s="12"/>
      <c r="DP348" s="12"/>
      <c r="DQ348" s="12"/>
      <c r="DR348" s="12"/>
      <c r="DS348" s="12"/>
      <c r="DT348" s="12"/>
      <c r="DU348" s="12"/>
      <c r="DV348" s="12"/>
      <c r="DW348" s="12"/>
      <c r="DX348" s="12"/>
      <c r="DY348" s="12"/>
      <c r="DZ348" s="12"/>
      <c r="EA348" s="12"/>
      <c r="EB348" s="12"/>
      <c r="EC348" s="12"/>
      <c r="ED348" s="12"/>
      <c r="EE348" s="12"/>
      <c r="EF348" s="12"/>
      <c r="EG348" s="12"/>
      <c r="EH348" s="12"/>
      <c r="EI348" s="12"/>
      <c r="EJ348" s="12"/>
      <c r="EK348" s="12"/>
      <c r="EL348" s="12"/>
      <c r="EM348" s="12"/>
      <c r="EN348" s="12"/>
      <c r="EO348" s="12"/>
      <c r="EP348" s="12"/>
      <c r="EQ348" s="12"/>
      <c r="ER348" s="12"/>
      <c r="ES348" s="12"/>
      <c r="ET348" s="12"/>
      <c r="EU348" s="12"/>
    </row>
    <row r="349" spans="1:151" s="9" customFormat="1" ht="13.15" customHeight="1" x14ac:dyDescent="0.2">
      <c r="A349" s="10"/>
      <c r="C349" s="25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</row>
    <row r="350" spans="1:151" s="9" customFormat="1" ht="13.15" customHeight="1" x14ac:dyDescent="0.2">
      <c r="A350" s="10"/>
      <c r="C350" s="25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  <c r="BZ350" s="12"/>
      <c r="CA350" s="12"/>
      <c r="CB350" s="12"/>
      <c r="CC350" s="12"/>
      <c r="CD350" s="12"/>
      <c r="CE350" s="12"/>
      <c r="CF350" s="12"/>
      <c r="CG350" s="12"/>
      <c r="CH350" s="12"/>
      <c r="CI350" s="12"/>
      <c r="CJ350" s="12"/>
      <c r="CK350" s="12"/>
      <c r="CL350" s="12"/>
      <c r="CM350" s="12"/>
      <c r="CN350" s="12"/>
      <c r="CO350" s="12"/>
      <c r="CP350" s="12"/>
      <c r="CQ350" s="12"/>
      <c r="CR350" s="12"/>
      <c r="CS350" s="12"/>
      <c r="CT350" s="12"/>
      <c r="CU350" s="12"/>
      <c r="CV350" s="12"/>
      <c r="CW350" s="12"/>
      <c r="CX350" s="12"/>
      <c r="CY350" s="12"/>
      <c r="CZ350" s="12"/>
      <c r="DA350" s="12"/>
      <c r="DB350" s="12"/>
      <c r="DC350" s="12"/>
      <c r="DD350" s="12"/>
      <c r="DE350" s="12"/>
      <c r="DF350" s="12"/>
      <c r="DG350" s="12"/>
      <c r="DH350" s="12"/>
      <c r="DI350" s="12"/>
      <c r="DJ350" s="12"/>
      <c r="DK350" s="12"/>
      <c r="DL350" s="12"/>
      <c r="DM350" s="12"/>
      <c r="DN350" s="12"/>
      <c r="DO350" s="12"/>
      <c r="DP350" s="12"/>
      <c r="DQ350" s="12"/>
      <c r="DR350" s="12"/>
      <c r="DS350" s="12"/>
      <c r="DT350" s="12"/>
      <c r="DU350" s="12"/>
      <c r="DV350" s="12"/>
      <c r="DW350" s="12"/>
      <c r="DX350" s="12"/>
      <c r="DY350" s="12"/>
      <c r="DZ350" s="12"/>
      <c r="EA350" s="12"/>
      <c r="EB350" s="12"/>
      <c r="EC350" s="12"/>
      <c r="ED350" s="12"/>
      <c r="EE350" s="12"/>
      <c r="EF350" s="12"/>
      <c r="EG350" s="12"/>
      <c r="EH350" s="12"/>
      <c r="EI350" s="12"/>
      <c r="EJ350" s="12"/>
      <c r="EK350" s="12"/>
      <c r="EL350" s="12"/>
      <c r="EM350" s="12"/>
      <c r="EN350" s="12"/>
      <c r="EO350" s="12"/>
      <c r="EP350" s="12"/>
      <c r="EQ350" s="12"/>
      <c r="ER350" s="12"/>
      <c r="ES350" s="12"/>
      <c r="ET350" s="12"/>
      <c r="EU350" s="12"/>
    </row>
    <row r="351" spans="1:151" s="9" customFormat="1" ht="13.15" customHeight="1" x14ac:dyDescent="0.2">
      <c r="A351" s="10"/>
      <c r="C351" s="25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</row>
    <row r="352" spans="1:151" s="9" customFormat="1" ht="13.15" customHeight="1" x14ac:dyDescent="0.2">
      <c r="A352" s="10"/>
      <c r="C352" s="25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</row>
    <row r="353" spans="1:151" s="9" customFormat="1" ht="13.15" customHeight="1" x14ac:dyDescent="0.2">
      <c r="A353" s="10"/>
      <c r="C353" s="25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</row>
    <row r="354" spans="1:151" s="9" customFormat="1" ht="13.15" customHeight="1" x14ac:dyDescent="0.2">
      <c r="A354" s="10"/>
      <c r="C354" s="25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</row>
    <row r="355" spans="1:151" s="9" customFormat="1" ht="13.15" customHeight="1" x14ac:dyDescent="0.2">
      <c r="A355" s="10"/>
      <c r="C355" s="25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</row>
    <row r="356" spans="1:151" s="9" customFormat="1" ht="13.15" customHeight="1" x14ac:dyDescent="0.2">
      <c r="A356" s="10"/>
      <c r="C356" s="25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</row>
    <row r="357" spans="1:151" s="9" customFormat="1" ht="13.15" customHeight="1" x14ac:dyDescent="0.2">
      <c r="A357" s="10"/>
      <c r="C357" s="25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  <c r="BZ357" s="12"/>
      <c r="CA357" s="12"/>
      <c r="CB357" s="12"/>
      <c r="CC357" s="12"/>
      <c r="CD357" s="12"/>
      <c r="CE357" s="12"/>
      <c r="CF357" s="12"/>
      <c r="CG357" s="12"/>
      <c r="CH357" s="12"/>
      <c r="CI357" s="12"/>
      <c r="CJ357" s="12"/>
      <c r="CK357" s="12"/>
      <c r="CL357" s="12"/>
      <c r="CM357" s="12"/>
      <c r="CN357" s="12"/>
      <c r="CO357" s="12"/>
      <c r="CP357" s="12"/>
      <c r="CQ357" s="12"/>
      <c r="CR357" s="12"/>
      <c r="CS357" s="12"/>
      <c r="CT357" s="12"/>
      <c r="CU357" s="12"/>
      <c r="CV357" s="12"/>
      <c r="CW357" s="12"/>
      <c r="CX357" s="12"/>
      <c r="CY357" s="12"/>
      <c r="CZ357" s="12"/>
      <c r="DA357" s="12"/>
      <c r="DB357" s="12"/>
      <c r="DC357" s="12"/>
      <c r="DD357" s="12"/>
      <c r="DE357" s="12"/>
      <c r="DF357" s="12"/>
      <c r="DG357" s="12"/>
      <c r="DH357" s="12"/>
      <c r="DI357" s="12"/>
      <c r="DJ357" s="12"/>
      <c r="DK357" s="12"/>
      <c r="DL357" s="12"/>
      <c r="DM357" s="12"/>
      <c r="DN357" s="12"/>
      <c r="DO357" s="12"/>
      <c r="DP357" s="12"/>
      <c r="DQ357" s="12"/>
      <c r="DR357" s="12"/>
      <c r="DS357" s="12"/>
      <c r="DT357" s="12"/>
      <c r="DU357" s="12"/>
      <c r="DV357" s="12"/>
      <c r="DW357" s="12"/>
      <c r="DX357" s="12"/>
      <c r="DY357" s="12"/>
      <c r="DZ357" s="12"/>
      <c r="EA357" s="12"/>
      <c r="EB357" s="12"/>
      <c r="EC357" s="12"/>
      <c r="ED357" s="12"/>
      <c r="EE357" s="12"/>
      <c r="EF357" s="12"/>
      <c r="EG357" s="12"/>
      <c r="EH357" s="12"/>
      <c r="EI357" s="12"/>
      <c r="EJ357" s="12"/>
      <c r="EK357" s="12"/>
      <c r="EL357" s="12"/>
      <c r="EM357" s="12"/>
      <c r="EN357" s="12"/>
      <c r="EO357" s="12"/>
      <c r="EP357" s="12"/>
      <c r="EQ357" s="12"/>
      <c r="ER357" s="12"/>
      <c r="ES357" s="12"/>
      <c r="ET357" s="12"/>
      <c r="EU357" s="12"/>
    </row>
    <row r="358" spans="1:151" s="9" customFormat="1" ht="13.15" customHeight="1" x14ac:dyDescent="0.2">
      <c r="A358" s="10"/>
      <c r="C358" s="25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</row>
    <row r="359" spans="1:151" s="9" customFormat="1" ht="13.15" customHeight="1" x14ac:dyDescent="0.2">
      <c r="A359" s="10"/>
      <c r="C359" s="25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</row>
    <row r="360" spans="1:151" s="9" customFormat="1" ht="13.15" customHeight="1" x14ac:dyDescent="0.2">
      <c r="A360" s="10"/>
      <c r="C360" s="25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</row>
    <row r="361" spans="1:151" s="9" customFormat="1" ht="13.15" customHeight="1" x14ac:dyDescent="0.2">
      <c r="A361" s="10"/>
      <c r="C361" s="25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</row>
    <row r="362" spans="1:151" s="9" customFormat="1" ht="13.15" customHeight="1" x14ac:dyDescent="0.2">
      <c r="A362" s="10"/>
      <c r="C362" s="25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</row>
    <row r="363" spans="1:151" s="9" customFormat="1" ht="13.15" customHeight="1" x14ac:dyDescent="0.2">
      <c r="A363" s="10"/>
      <c r="C363" s="25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</row>
    <row r="364" spans="1:151" s="9" customFormat="1" ht="13.15" customHeight="1" x14ac:dyDescent="0.2">
      <c r="A364" s="10"/>
      <c r="C364" s="25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</row>
    <row r="365" spans="1:151" s="9" customFormat="1" ht="13.15" customHeight="1" x14ac:dyDescent="0.2">
      <c r="A365" s="10"/>
      <c r="C365" s="25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</row>
    <row r="366" spans="1:151" s="9" customFormat="1" ht="13.15" customHeight="1" x14ac:dyDescent="0.2">
      <c r="A366" s="10"/>
      <c r="C366" s="25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</row>
    <row r="367" spans="1:151" s="9" customFormat="1" ht="13.15" customHeight="1" x14ac:dyDescent="0.2">
      <c r="A367" s="10"/>
      <c r="C367" s="25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</row>
    <row r="368" spans="1:151" s="9" customFormat="1" ht="13.15" customHeight="1" x14ac:dyDescent="0.2">
      <c r="A368" s="10"/>
      <c r="C368" s="25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</row>
    <row r="369" spans="1:151" s="9" customFormat="1" ht="13.15" customHeight="1" x14ac:dyDescent="0.2">
      <c r="A369" s="10"/>
      <c r="C369" s="25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</row>
    <row r="370" spans="1:151" s="9" customFormat="1" ht="13.15" customHeight="1" x14ac:dyDescent="0.2">
      <c r="A370" s="10"/>
      <c r="C370" s="25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</row>
    <row r="371" spans="1:151" s="9" customFormat="1" ht="13.15" customHeight="1" x14ac:dyDescent="0.2">
      <c r="A371" s="10"/>
      <c r="C371" s="25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</row>
    <row r="372" spans="1:151" s="9" customFormat="1" ht="13.15" customHeight="1" x14ac:dyDescent="0.2">
      <c r="A372" s="10"/>
      <c r="C372" s="25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  <c r="BZ372" s="12"/>
      <c r="CA372" s="12"/>
      <c r="CB372" s="12"/>
      <c r="CC372" s="12"/>
      <c r="CD372" s="12"/>
      <c r="CE372" s="12"/>
      <c r="CF372" s="12"/>
      <c r="CG372" s="12"/>
      <c r="CH372" s="12"/>
      <c r="CI372" s="12"/>
      <c r="CJ372" s="12"/>
      <c r="CK372" s="12"/>
      <c r="CL372" s="12"/>
      <c r="CM372" s="12"/>
      <c r="CN372" s="12"/>
      <c r="CO372" s="12"/>
      <c r="CP372" s="12"/>
      <c r="CQ372" s="12"/>
      <c r="CR372" s="12"/>
      <c r="CS372" s="12"/>
      <c r="CT372" s="12"/>
      <c r="CU372" s="12"/>
      <c r="CV372" s="12"/>
      <c r="CW372" s="12"/>
      <c r="CX372" s="12"/>
      <c r="CY372" s="12"/>
      <c r="CZ372" s="12"/>
      <c r="DA372" s="12"/>
      <c r="DB372" s="12"/>
      <c r="DC372" s="12"/>
      <c r="DD372" s="12"/>
      <c r="DE372" s="12"/>
      <c r="DF372" s="12"/>
      <c r="DG372" s="12"/>
      <c r="DH372" s="12"/>
      <c r="DI372" s="12"/>
      <c r="DJ372" s="12"/>
      <c r="DK372" s="12"/>
      <c r="DL372" s="12"/>
      <c r="DM372" s="12"/>
      <c r="DN372" s="12"/>
      <c r="DO372" s="12"/>
      <c r="DP372" s="12"/>
      <c r="DQ372" s="12"/>
      <c r="DR372" s="12"/>
      <c r="DS372" s="12"/>
      <c r="DT372" s="12"/>
      <c r="DU372" s="12"/>
      <c r="DV372" s="12"/>
      <c r="DW372" s="12"/>
      <c r="DX372" s="12"/>
      <c r="DY372" s="12"/>
      <c r="DZ372" s="12"/>
      <c r="EA372" s="12"/>
      <c r="EB372" s="12"/>
      <c r="EC372" s="12"/>
      <c r="ED372" s="12"/>
      <c r="EE372" s="12"/>
      <c r="EF372" s="12"/>
      <c r="EG372" s="12"/>
      <c r="EH372" s="12"/>
      <c r="EI372" s="12"/>
      <c r="EJ372" s="12"/>
      <c r="EK372" s="12"/>
      <c r="EL372" s="12"/>
      <c r="EM372" s="12"/>
      <c r="EN372" s="12"/>
      <c r="EO372" s="12"/>
      <c r="EP372" s="12"/>
      <c r="EQ372" s="12"/>
      <c r="ER372" s="12"/>
      <c r="ES372" s="12"/>
      <c r="ET372" s="12"/>
      <c r="EU372" s="12"/>
    </row>
    <row r="373" spans="1:151" s="9" customFormat="1" ht="13.15" customHeight="1" x14ac:dyDescent="0.2">
      <c r="A373" s="10"/>
      <c r="C373" s="25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</row>
    <row r="374" spans="1:151" s="9" customFormat="1" ht="13.15" customHeight="1" x14ac:dyDescent="0.2">
      <c r="A374" s="10"/>
      <c r="C374" s="25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</row>
    <row r="375" spans="1:151" s="9" customFormat="1" ht="13.15" customHeight="1" x14ac:dyDescent="0.2">
      <c r="A375" s="10"/>
      <c r="C375" s="25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</row>
    <row r="376" spans="1:151" s="9" customFormat="1" ht="13.15" customHeight="1" x14ac:dyDescent="0.2">
      <c r="A376" s="10"/>
      <c r="C376" s="25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</row>
    <row r="377" spans="1:151" s="9" customFormat="1" ht="13.15" customHeight="1" x14ac:dyDescent="0.2">
      <c r="A377" s="10"/>
      <c r="C377" s="25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</row>
    <row r="378" spans="1:151" s="9" customFormat="1" ht="13.15" customHeight="1" x14ac:dyDescent="0.2">
      <c r="A378" s="10"/>
      <c r="C378" s="25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</row>
    <row r="379" spans="1:151" s="9" customFormat="1" ht="13.15" customHeight="1" x14ac:dyDescent="0.2">
      <c r="A379" s="10"/>
      <c r="C379" s="25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</row>
    <row r="380" spans="1:151" s="9" customFormat="1" ht="13.15" customHeight="1" x14ac:dyDescent="0.2">
      <c r="A380" s="10"/>
      <c r="C380" s="25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</row>
    <row r="381" spans="1:151" s="9" customFormat="1" ht="13.15" customHeight="1" x14ac:dyDescent="0.2">
      <c r="A381" s="10"/>
      <c r="C381" s="25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</row>
    <row r="382" spans="1:151" s="9" customFormat="1" ht="13.15" customHeight="1" x14ac:dyDescent="0.2">
      <c r="A382" s="10"/>
      <c r="C382" s="25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</row>
    <row r="383" spans="1:151" s="9" customFormat="1" ht="13.15" customHeight="1" x14ac:dyDescent="0.2">
      <c r="A383" s="10"/>
      <c r="C383" s="25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</row>
    <row r="384" spans="1:151" s="9" customFormat="1" ht="13.15" customHeight="1" x14ac:dyDescent="0.2">
      <c r="A384" s="10"/>
      <c r="C384" s="25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</row>
    <row r="385" spans="1:151" s="9" customFormat="1" ht="13.15" customHeight="1" x14ac:dyDescent="0.2">
      <c r="A385" s="10"/>
      <c r="C385" s="25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</row>
    <row r="386" spans="1:151" s="9" customFormat="1" ht="13.15" customHeight="1" x14ac:dyDescent="0.2">
      <c r="A386" s="10"/>
      <c r="C386" s="25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</row>
    <row r="387" spans="1:151" s="9" customFormat="1" ht="13.15" customHeight="1" x14ac:dyDescent="0.2">
      <c r="A387" s="10"/>
      <c r="C387" s="25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</row>
    <row r="388" spans="1:151" s="9" customFormat="1" ht="13.15" customHeight="1" x14ac:dyDescent="0.2">
      <c r="A388" s="10"/>
      <c r="C388" s="25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</row>
    <row r="389" spans="1:151" s="9" customFormat="1" ht="13.15" customHeight="1" x14ac:dyDescent="0.2">
      <c r="A389" s="10"/>
      <c r="C389" s="25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</row>
    <row r="390" spans="1:151" s="9" customFormat="1" ht="13.15" customHeight="1" x14ac:dyDescent="0.2">
      <c r="A390" s="10"/>
      <c r="C390" s="25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</row>
    <row r="391" spans="1:151" s="9" customFormat="1" ht="13.15" customHeight="1" x14ac:dyDescent="0.2">
      <c r="A391" s="10"/>
      <c r="C391" s="25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</row>
    <row r="392" spans="1:151" s="9" customFormat="1" ht="13.15" customHeight="1" x14ac:dyDescent="0.2">
      <c r="A392" s="10"/>
      <c r="C392" s="25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</row>
    <row r="393" spans="1:151" s="9" customFormat="1" ht="13.15" customHeight="1" x14ac:dyDescent="0.2">
      <c r="A393" s="10"/>
      <c r="C393" s="25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</row>
    <row r="394" spans="1:151" s="9" customFormat="1" ht="13.15" customHeight="1" x14ac:dyDescent="0.2">
      <c r="A394" s="10"/>
      <c r="C394" s="25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</row>
    <row r="395" spans="1:151" s="9" customFormat="1" ht="13.15" customHeight="1" x14ac:dyDescent="0.2">
      <c r="A395" s="10"/>
      <c r="C395" s="25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</row>
    <row r="396" spans="1:151" s="9" customFormat="1" ht="13.15" customHeight="1" x14ac:dyDescent="0.2">
      <c r="A396" s="10"/>
      <c r="C396" s="25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</row>
    <row r="397" spans="1:151" s="9" customFormat="1" ht="13.15" customHeight="1" x14ac:dyDescent="0.2">
      <c r="A397" s="10"/>
      <c r="C397" s="25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</row>
    <row r="398" spans="1:151" s="9" customFormat="1" ht="13.15" customHeight="1" x14ac:dyDescent="0.2">
      <c r="A398" s="10"/>
      <c r="C398" s="25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</row>
    <row r="399" spans="1:151" s="9" customFormat="1" ht="13.15" customHeight="1" x14ac:dyDescent="0.2">
      <c r="A399" s="10"/>
      <c r="C399" s="25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</row>
    <row r="400" spans="1:151" s="9" customFormat="1" ht="13.15" customHeight="1" x14ac:dyDescent="0.2">
      <c r="A400" s="10"/>
      <c r="C400" s="25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</row>
    <row r="401" spans="1:151" s="9" customFormat="1" ht="13.15" customHeight="1" x14ac:dyDescent="0.2">
      <c r="A401" s="10"/>
      <c r="C401" s="25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</row>
    <row r="402" spans="1:151" s="9" customFormat="1" ht="13.15" customHeight="1" x14ac:dyDescent="0.2">
      <c r="A402" s="10"/>
      <c r="C402" s="25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</row>
    <row r="403" spans="1:151" s="9" customFormat="1" ht="13.15" customHeight="1" x14ac:dyDescent="0.2">
      <c r="A403" s="10"/>
      <c r="C403" s="25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</row>
    <row r="404" spans="1:151" s="9" customFormat="1" ht="13.15" customHeight="1" x14ac:dyDescent="0.2">
      <c r="A404" s="10"/>
      <c r="C404" s="25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</row>
    <row r="405" spans="1:151" s="9" customFormat="1" ht="13.15" customHeight="1" x14ac:dyDescent="0.2">
      <c r="A405" s="10"/>
      <c r="C405" s="25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</row>
    <row r="406" spans="1:151" s="9" customFormat="1" ht="13.15" customHeight="1" x14ac:dyDescent="0.2">
      <c r="A406" s="10"/>
      <c r="C406" s="25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</row>
    <row r="407" spans="1:151" s="9" customFormat="1" ht="13.15" customHeight="1" x14ac:dyDescent="0.2">
      <c r="A407" s="10"/>
      <c r="C407" s="25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</row>
    <row r="408" spans="1:151" s="9" customFormat="1" ht="13.15" customHeight="1" x14ac:dyDescent="0.2">
      <c r="A408" s="10"/>
      <c r="C408" s="25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</row>
    <row r="409" spans="1:151" s="9" customFormat="1" ht="13.15" customHeight="1" x14ac:dyDescent="0.2">
      <c r="A409" s="10"/>
      <c r="C409" s="25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</row>
    <row r="410" spans="1:151" s="9" customFormat="1" ht="13.15" customHeight="1" x14ac:dyDescent="0.2">
      <c r="A410" s="10"/>
      <c r="C410" s="25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</row>
    <row r="411" spans="1:151" s="9" customFormat="1" ht="13.15" customHeight="1" x14ac:dyDescent="0.2">
      <c r="A411" s="10"/>
      <c r="C411" s="25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</row>
    <row r="412" spans="1:151" s="9" customFormat="1" ht="13.15" customHeight="1" x14ac:dyDescent="0.2">
      <c r="A412" s="10"/>
      <c r="C412" s="25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</row>
    <row r="413" spans="1:151" s="9" customFormat="1" ht="13.15" customHeight="1" x14ac:dyDescent="0.2">
      <c r="A413" s="10"/>
      <c r="C413" s="25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</row>
    <row r="414" spans="1:151" s="9" customFormat="1" ht="13.15" customHeight="1" x14ac:dyDescent="0.2">
      <c r="A414" s="10"/>
      <c r="C414" s="25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</row>
    <row r="415" spans="1:151" s="9" customFormat="1" ht="13.15" customHeight="1" x14ac:dyDescent="0.2">
      <c r="A415" s="10"/>
      <c r="C415" s="25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</row>
    <row r="416" spans="1:151" s="9" customFormat="1" ht="13.15" customHeight="1" x14ac:dyDescent="0.2">
      <c r="A416" s="10"/>
      <c r="C416" s="25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</row>
    <row r="417" spans="1:151" s="9" customFormat="1" ht="13.15" customHeight="1" x14ac:dyDescent="0.2">
      <c r="A417" s="10"/>
      <c r="C417" s="25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</row>
    <row r="418" spans="1:151" s="9" customFormat="1" ht="13.15" customHeight="1" x14ac:dyDescent="0.2">
      <c r="A418" s="10"/>
      <c r="C418" s="25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</row>
    <row r="419" spans="1:151" s="9" customFormat="1" ht="13.15" customHeight="1" x14ac:dyDescent="0.2">
      <c r="A419" s="10"/>
      <c r="C419" s="25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</row>
    <row r="420" spans="1:151" s="9" customFormat="1" ht="13.15" customHeight="1" x14ac:dyDescent="0.2">
      <c r="A420" s="10"/>
      <c r="C420" s="25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</row>
    <row r="421" spans="1:151" s="9" customFormat="1" ht="13.15" customHeight="1" x14ac:dyDescent="0.2">
      <c r="A421" s="10"/>
      <c r="C421" s="25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</row>
    <row r="422" spans="1:151" s="9" customFormat="1" ht="13.15" customHeight="1" x14ac:dyDescent="0.2">
      <c r="A422" s="10"/>
      <c r="C422" s="25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</row>
    <row r="423" spans="1:151" s="9" customFormat="1" ht="13.15" customHeight="1" x14ac:dyDescent="0.2">
      <c r="A423" s="10"/>
      <c r="C423" s="25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</row>
    <row r="424" spans="1:151" s="9" customFormat="1" ht="13.15" customHeight="1" x14ac:dyDescent="0.2">
      <c r="A424" s="10"/>
      <c r="C424" s="25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</row>
    <row r="425" spans="1:151" s="9" customFormat="1" ht="13.15" customHeight="1" x14ac:dyDescent="0.2">
      <c r="A425" s="10"/>
      <c r="C425" s="25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</row>
    <row r="426" spans="1:151" s="9" customFormat="1" ht="13.15" customHeight="1" x14ac:dyDescent="0.2">
      <c r="A426" s="10"/>
      <c r="C426" s="25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</row>
    <row r="427" spans="1:151" s="9" customFormat="1" ht="13.15" customHeight="1" x14ac:dyDescent="0.2">
      <c r="A427" s="10"/>
      <c r="C427" s="25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</row>
    <row r="428" spans="1:151" s="9" customFormat="1" ht="13.15" customHeight="1" x14ac:dyDescent="0.2">
      <c r="A428" s="10"/>
      <c r="C428" s="25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</row>
    <row r="429" spans="1:151" s="9" customFormat="1" ht="13.15" customHeight="1" x14ac:dyDescent="0.2">
      <c r="A429" s="10"/>
      <c r="C429" s="25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</row>
    <row r="430" spans="1:151" s="9" customFormat="1" ht="13.15" customHeight="1" x14ac:dyDescent="0.2">
      <c r="A430" s="10"/>
      <c r="C430" s="25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</row>
    <row r="431" spans="1:151" s="9" customFormat="1" ht="13.15" customHeight="1" x14ac:dyDescent="0.2">
      <c r="A431" s="10"/>
      <c r="C431" s="25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</row>
    <row r="432" spans="1:151" s="9" customFormat="1" ht="13.15" customHeight="1" x14ac:dyDescent="0.2">
      <c r="A432" s="10"/>
      <c r="C432" s="25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</row>
    <row r="433" spans="1:151" s="9" customFormat="1" ht="13.15" customHeight="1" x14ac:dyDescent="0.2">
      <c r="A433" s="10"/>
      <c r="C433" s="25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</row>
    <row r="434" spans="1:151" s="9" customFormat="1" ht="13.15" customHeight="1" x14ac:dyDescent="0.2">
      <c r="A434" s="10"/>
      <c r="C434" s="25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</row>
    <row r="435" spans="1:151" s="9" customFormat="1" ht="13.15" customHeight="1" x14ac:dyDescent="0.2">
      <c r="A435" s="10"/>
      <c r="C435" s="25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</row>
    <row r="436" spans="1:151" s="9" customFormat="1" ht="13.15" customHeight="1" x14ac:dyDescent="0.2">
      <c r="A436" s="10"/>
      <c r="C436" s="25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</row>
    <row r="437" spans="1:151" s="9" customFormat="1" ht="13.15" customHeight="1" x14ac:dyDescent="0.2">
      <c r="A437" s="10"/>
      <c r="C437" s="25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</row>
    <row r="438" spans="1:151" s="9" customFormat="1" ht="13.15" customHeight="1" x14ac:dyDescent="0.2">
      <c r="A438" s="10"/>
      <c r="C438" s="25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</row>
    <row r="439" spans="1:151" s="9" customFormat="1" ht="13.15" customHeight="1" x14ac:dyDescent="0.2">
      <c r="A439" s="10"/>
      <c r="C439" s="25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</row>
    <row r="440" spans="1:151" s="9" customFormat="1" ht="13.15" customHeight="1" x14ac:dyDescent="0.2">
      <c r="A440" s="10"/>
      <c r="C440" s="25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</row>
    <row r="441" spans="1:151" s="9" customFormat="1" ht="13.15" customHeight="1" x14ac:dyDescent="0.2">
      <c r="A441" s="10"/>
      <c r="C441" s="25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</row>
    <row r="442" spans="1:151" s="9" customFormat="1" ht="13.15" customHeight="1" x14ac:dyDescent="0.2">
      <c r="A442" s="10"/>
      <c r="C442" s="25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</row>
    <row r="443" spans="1:151" s="9" customFormat="1" ht="13.15" customHeight="1" x14ac:dyDescent="0.2">
      <c r="A443" s="10"/>
      <c r="C443" s="25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</row>
    <row r="444" spans="1:151" s="9" customFormat="1" ht="13.15" customHeight="1" x14ac:dyDescent="0.2">
      <c r="A444" s="10"/>
      <c r="C444" s="25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</row>
    <row r="445" spans="1:151" s="9" customFormat="1" ht="13.15" customHeight="1" x14ac:dyDescent="0.2">
      <c r="A445" s="10"/>
      <c r="C445" s="25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</row>
    <row r="446" spans="1:151" s="9" customFormat="1" ht="13.15" customHeight="1" x14ac:dyDescent="0.2">
      <c r="A446" s="10"/>
      <c r="C446" s="25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</row>
    <row r="447" spans="1:151" s="9" customFormat="1" ht="13.15" customHeight="1" x14ac:dyDescent="0.2">
      <c r="A447" s="10"/>
      <c r="C447" s="25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</row>
    <row r="448" spans="1:151" s="9" customFormat="1" ht="13.15" customHeight="1" x14ac:dyDescent="0.2">
      <c r="A448" s="10"/>
      <c r="C448" s="25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</row>
    <row r="449" spans="1:151" s="9" customFormat="1" ht="13.15" customHeight="1" x14ac:dyDescent="0.2">
      <c r="A449" s="10"/>
      <c r="C449" s="25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</row>
    <row r="450" spans="1:151" s="9" customFormat="1" ht="13.15" customHeight="1" x14ac:dyDescent="0.2">
      <c r="A450" s="10"/>
      <c r="C450" s="25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</row>
    <row r="451" spans="1:151" s="9" customFormat="1" ht="13.15" customHeight="1" x14ac:dyDescent="0.2">
      <c r="A451" s="10"/>
      <c r="C451" s="25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</row>
    <row r="452" spans="1:151" s="9" customFormat="1" ht="13.15" customHeight="1" x14ac:dyDescent="0.2">
      <c r="A452" s="10"/>
      <c r="C452" s="25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</row>
    <row r="453" spans="1:151" s="9" customFormat="1" ht="13.15" customHeight="1" x14ac:dyDescent="0.2">
      <c r="A453" s="10"/>
      <c r="C453" s="25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</row>
    <row r="454" spans="1:151" s="9" customFormat="1" ht="13.15" customHeight="1" x14ac:dyDescent="0.2">
      <c r="A454" s="10"/>
      <c r="C454" s="25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</row>
    <row r="455" spans="1:151" s="9" customFormat="1" ht="13.15" customHeight="1" x14ac:dyDescent="0.2">
      <c r="A455" s="10"/>
      <c r="C455" s="25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</row>
    <row r="456" spans="1:151" s="9" customFormat="1" ht="13.15" customHeight="1" x14ac:dyDescent="0.2">
      <c r="A456" s="10"/>
      <c r="C456" s="25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</row>
    <row r="457" spans="1:151" s="9" customFormat="1" ht="13.15" customHeight="1" x14ac:dyDescent="0.2">
      <c r="A457" s="10"/>
      <c r="C457" s="25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</row>
    <row r="458" spans="1:151" s="9" customFormat="1" ht="13.15" customHeight="1" x14ac:dyDescent="0.2">
      <c r="A458" s="10"/>
      <c r="C458" s="25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</row>
    <row r="459" spans="1:151" s="9" customFormat="1" ht="13.15" customHeight="1" x14ac:dyDescent="0.2">
      <c r="A459" s="10"/>
      <c r="C459" s="25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</row>
    <row r="460" spans="1:151" s="9" customFormat="1" ht="13.15" customHeight="1" x14ac:dyDescent="0.2">
      <c r="A460" s="10"/>
      <c r="C460" s="25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</row>
    <row r="461" spans="1:151" s="9" customFormat="1" ht="13.15" customHeight="1" x14ac:dyDescent="0.2">
      <c r="A461" s="10"/>
      <c r="C461" s="25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</row>
    <row r="462" spans="1:151" s="9" customFormat="1" ht="13.15" customHeight="1" x14ac:dyDescent="0.2">
      <c r="A462" s="10"/>
      <c r="C462" s="25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</row>
    <row r="463" spans="1:151" s="9" customFormat="1" ht="13.15" customHeight="1" x14ac:dyDescent="0.2">
      <c r="A463" s="10"/>
      <c r="C463" s="25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</row>
    <row r="464" spans="1:151" s="9" customFormat="1" ht="13.15" customHeight="1" x14ac:dyDescent="0.2">
      <c r="A464" s="10"/>
      <c r="C464" s="25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</row>
    <row r="465" spans="1:151" s="9" customFormat="1" ht="13.15" customHeight="1" x14ac:dyDescent="0.2">
      <c r="A465" s="10"/>
      <c r="C465" s="25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</row>
    <row r="466" spans="1:151" s="9" customFormat="1" ht="13.15" customHeight="1" x14ac:dyDescent="0.2">
      <c r="A466" s="10"/>
      <c r="C466" s="25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</row>
    <row r="467" spans="1:151" s="9" customFormat="1" ht="13.15" customHeight="1" x14ac:dyDescent="0.2">
      <c r="A467" s="10"/>
      <c r="C467" s="25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</row>
    <row r="468" spans="1:151" s="9" customFormat="1" ht="13.15" customHeight="1" x14ac:dyDescent="0.2">
      <c r="A468" s="10"/>
      <c r="C468" s="25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</row>
    <row r="469" spans="1:151" s="9" customFormat="1" ht="13.15" customHeight="1" x14ac:dyDescent="0.2">
      <c r="A469" s="10"/>
      <c r="C469" s="25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</row>
    <row r="470" spans="1:151" s="9" customFormat="1" ht="13.15" customHeight="1" x14ac:dyDescent="0.2">
      <c r="A470" s="10"/>
      <c r="C470" s="25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</row>
    <row r="471" spans="1:151" s="9" customFormat="1" ht="13.15" customHeight="1" x14ac:dyDescent="0.2">
      <c r="A471" s="10"/>
      <c r="C471" s="25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</row>
    <row r="472" spans="1:151" s="9" customFormat="1" ht="13.15" customHeight="1" x14ac:dyDescent="0.2">
      <c r="A472" s="10"/>
      <c r="C472" s="25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</row>
    <row r="473" spans="1:151" s="9" customFormat="1" ht="13.15" customHeight="1" x14ac:dyDescent="0.2">
      <c r="A473" s="10"/>
      <c r="C473" s="25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</row>
    <row r="474" spans="1:151" s="9" customFormat="1" ht="13.15" customHeight="1" x14ac:dyDescent="0.2">
      <c r="A474" s="10"/>
      <c r="C474" s="25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</row>
    <row r="475" spans="1:151" s="9" customFormat="1" ht="13.15" customHeight="1" x14ac:dyDescent="0.2">
      <c r="A475" s="10"/>
      <c r="C475" s="25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</row>
    <row r="476" spans="1:151" s="9" customFormat="1" ht="13.15" customHeight="1" x14ac:dyDescent="0.2">
      <c r="A476" s="10"/>
      <c r="C476" s="25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</row>
    <row r="477" spans="1:151" s="9" customFormat="1" ht="13.15" customHeight="1" x14ac:dyDescent="0.2">
      <c r="A477" s="10"/>
      <c r="C477" s="25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</row>
    <row r="478" spans="1:151" s="9" customFormat="1" ht="13.15" customHeight="1" x14ac:dyDescent="0.2">
      <c r="A478" s="10"/>
      <c r="C478" s="25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</row>
    <row r="479" spans="1:151" s="9" customFormat="1" ht="13.15" customHeight="1" x14ac:dyDescent="0.2">
      <c r="A479" s="10"/>
      <c r="C479" s="25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</row>
    <row r="480" spans="1:151" s="9" customFormat="1" ht="13.15" customHeight="1" x14ac:dyDescent="0.2">
      <c r="A480" s="10"/>
      <c r="C480" s="25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</row>
    <row r="481" spans="1:151" s="9" customFormat="1" ht="13.15" customHeight="1" x14ac:dyDescent="0.2">
      <c r="A481" s="10"/>
      <c r="C481" s="25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</row>
    <row r="482" spans="1:151" s="9" customFormat="1" ht="13.15" customHeight="1" x14ac:dyDescent="0.2">
      <c r="A482" s="10"/>
      <c r="C482" s="25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</row>
    <row r="483" spans="1:151" s="9" customFormat="1" ht="13.15" customHeight="1" x14ac:dyDescent="0.2">
      <c r="A483" s="10"/>
      <c r="C483" s="25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</row>
    <row r="484" spans="1:151" s="9" customFormat="1" ht="13.15" customHeight="1" x14ac:dyDescent="0.2">
      <c r="A484" s="10"/>
      <c r="C484" s="25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</row>
    <row r="485" spans="1:151" s="9" customFormat="1" ht="13.15" customHeight="1" x14ac:dyDescent="0.2">
      <c r="A485" s="10"/>
      <c r="C485" s="25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</row>
    <row r="486" spans="1:151" s="9" customFormat="1" ht="13.15" customHeight="1" x14ac:dyDescent="0.2">
      <c r="A486" s="10"/>
      <c r="C486" s="25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</row>
    <row r="487" spans="1:151" s="9" customFormat="1" ht="13.15" customHeight="1" x14ac:dyDescent="0.2">
      <c r="A487" s="10"/>
      <c r="C487" s="25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</row>
    <row r="488" spans="1:151" s="9" customFormat="1" ht="13.15" customHeight="1" x14ac:dyDescent="0.2">
      <c r="A488" s="10"/>
      <c r="C488" s="25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</row>
    <row r="489" spans="1:151" s="9" customFormat="1" ht="13.15" customHeight="1" x14ac:dyDescent="0.2">
      <c r="A489" s="10"/>
      <c r="C489" s="25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</row>
    <row r="490" spans="1:151" s="9" customFormat="1" ht="13.15" customHeight="1" x14ac:dyDescent="0.2">
      <c r="A490" s="10"/>
      <c r="C490" s="25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</row>
    <row r="491" spans="1:151" s="9" customFormat="1" ht="13.15" customHeight="1" x14ac:dyDescent="0.2">
      <c r="A491" s="10"/>
      <c r="C491" s="25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</row>
    <row r="492" spans="1:151" s="9" customFormat="1" ht="13.15" customHeight="1" x14ac:dyDescent="0.2">
      <c r="A492" s="10"/>
      <c r="C492" s="25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</row>
    <row r="493" spans="1:151" s="9" customFormat="1" ht="13.15" customHeight="1" x14ac:dyDescent="0.2">
      <c r="A493" s="10"/>
      <c r="C493" s="25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</row>
    <row r="494" spans="1:151" s="9" customFormat="1" ht="13.15" customHeight="1" x14ac:dyDescent="0.2">
      <c r="A494" s="10"/>
      <c r="C494" s="25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</row>
    <row r="495" spans="1:151" s="9" customFormat="1" ht="13.15" customHeight="1" x14ac:dyDescent="0.2">
      <c r="A495" s="10"/>
      <c r="C495" s="25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</row>
    <row r="496" spans="1:151" s="9" customFormat="1" ht="13.15" customHeight="1" x14ac:dyDescent="0.2">
      <c r="A496" s="10"/>
      <c r="C496" s="25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</row>
    <row r="497" spans="1:151" s="9" customFormat="1" ht="13.15" customHeight="1" x14ac:dyDescent="0.2">
      <c r="A497" s="10"/>
      <c r="C497" s="25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</row>
    <row r="498" spans="1:151" s="9" customFormat="1" ht="13.15" customHeight="1" x14ac:dyDescent="0.2">
      <c r="A498" s="10"/>
      <c r="C498" s="25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</row>
    <row r="499" spans="1:151" s="9" customFormat="1" ht="13.15" customHeight="1" x14ac:dyDescent="0.2">
      <c r="A499" s="10"/>
      <c r="C499" s="25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</row>
    <row r="500" spans="1:151" s="9" customFormat="1" ht="13.15" customHeight="1" x14ac:dyDescent="0.2">
      <c r="A500" s="10"/>
      <c r="C500" s="25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</row>
    <row r="501" spans="1:151" s="9" customFormat="1" ht="13.15" customHeight="1" x14ac:dyDescent="0.2">
      <c r="A501" s="10"/>
      <c r="C501" s="25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</row>
    <row r="502" spans="1:151" s="9" customFormat="1" ht="13.15" customHeight="1" x14ac:dyDescent="0.2">
      <c r="A502" s="10"/>
      <c r="C502" s="25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</row>
    <row r="503" spans="1:151" s="9" customFormat="1" ht="13.15" customHeight="1" x14ac:dyDescent="0.2">
      <c r="A503" s="10"/>
      <c r="C503" s="25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</row>
    <row r="504" spans="1:151" ht="13.15" customHeight="1" x14ac:dyDescent="0.2">
      <c r="A504" s="13"/>
      <c r="B504" s="5"/>
      <c r="C504" s="20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</row>
  </sheetData>
  <mergeCells count="98">
    <mergeCell ref="A57:B57"/>
    <mergeCell ref="A112:B112"/>
    <mergeCell ref="A66:B66"/>
    <mergeCell ref="A89:B89"/>
    <mergeCell ref="A99:B99"/>
    <mergeCell ref="B70:B72"/>
    <mergeCell ref="A15:B15"/>
    <mergeCell ref="A3:B3"/>
    <mergeCell ref="A34:B34"/>
    <mergeCell ref="A45:B45"/>
    <mergeCell ref="A25:B25"/>
    <mergeCell ref="A27:B27"/>
    <mergeCell ref="L2:N2"/>
    <mergeCell ref="W2:AB2"/>
    <mergeCell ref="L3:P3"/>
    <mergeCell ref="W3:AB3"/>
    <mergeCell ref="L4:P4"/>
    <mergeCell ref="W4:AB4"/>
    <mergeCell ref="L5:P5"/>
    <mergeCell ref="W5:AB5"/>
    <mergeCell ref="L6:N6"/>
    <mergeCell ref="W6:AB6"/>
    <mergeCell ref="L8:AB8"/>
    <mergeCell ref="X9:AA9"/>
    <mergeCell ref="AB9:AB10"/>
    <mergeCell ref="L21:N22"/>
    <mergeCell ref="O21:O22"/>
    <mergeCell ref="P21:R21"/>
    <mergeCell ref="S21:S22"/>
    <mergeCell ref="T21:W21"/>
    <mergeCell ref="X21:AA21"/>
    <mergeCell ref="AB21:AB22"/>
    <mergeCell ref="L9:N10"/>
    <mergeCell ref="O9:O10"/>
    <mergeCell ref="P9:R9"/>
    <mergeCell ref="S9:S10"/>
    <mergeCell ref="T9:W9"/>
    <mergeCell ref="X33:AA33"/>
    <mergeCell ref="AB33:AB34"/>
    <mergeCell ref="L45:N46"/>
    <mergeCell ref="O45:O46"/>
    <mergeCell ref="P45:R45"/>
    <mergeCell ref="S45:S46"/>
    <mergeCell ref="T45:W45"/>
    <mergeCell ref="X45:AA45"/>
    <mergeCell ref="AB45:AB46"/>
    <mergeCell ref="L33:N34"/>
    <mergeCell ref="O33:O34"/>
    <mergeCell ref="P33:R33"/>
    <mergeCell ref="S33:S34"/>
    <mergeCell ref="T33:W33"/>
    <mergeCell ref="X57:AA57"/>
    <mergeCell ref="AB57:AB58"/>
    <mergeCell ref="L69:N70"/>
    <mergeCell ref="O69:O70"/>
    <mergeCell ref="P69:R69"/>
    <mergeCell ref="S69:S70"/>
    <mergeCell ref="T69:W69"/>
    <mergeCell ref="X69:AA69"/>
    <mergeCell ref="AB69:AB70"/>
    <mergeCell ref="L57:N58"/>
    <mergeCell ref="O57:O58"/>
    <mergeCell ref="P57:R57"/>
    <mergeCell ref="S57:S58"/>
    <mergeCell ref="T57:W57"/>
    <mergeCell ref="X81:AA81"/>
    <mergeCell ref="AB81:AB82"/>
    <mergeCell ref="L93:N94"/>
    <mergeCell ref="O93:O94"/>
    <mergeCell ref="P93:R93"/>
    <mergeCell ref="S93:S94"/>
    <mergeCell ref="T93:W93"/>
    <mergeCell ref="X93:AA93"/>
    <mergeCell ref="AB93:AB94"/>
    <mergeCell ref="L81:N82"/>
    <mergeCell ref="O81:O82"/>
    <mergeCell ref="P81:R81"/>
    <mergeCell ref="S81:S82"/>
    <mergeCell ref="T81:W81"/>
    <mergeCell ref="AB127:AB128"/>
    <mergeCell ref="X105:AA105"/>
    <mergeCell ref="AB105:AB106"/>
    <mergeCell ref="L116:N117"/>
    <mergeCell ref="O116:O117"/>
    <mergeCell ref="P116:R116"/>
    <mergeCell ref="S116:S117"/>
    <mergeCell ref="T116:W116"/>
    <mergeCell ref="X116:AA116"/>
    <mergeCell ref="AB116:AB117"/>
    <mergeCell ref="L105:N106"/>
    <mergeCell ref="O105:O106"/>
    <mergeCell ref="P105:R105"/>
    <mergeCell ref="S105:S106"/>
    <mergeCell ref="T105:W105"/>
    <mergeCell ref="P127:R127"/>
    <mergeCell ref="S127:S128"/>
    <mergeCell ref="T127:W127"/>
    <mergeCell ref="X127:AA127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9"/>
      <c r="C4" s="29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1"/>
      <c r="S4" s="31"/>
      <c r="T4" s="31"/>
      <c r="U4" s="31"/>
    </row>
    <row r="5" spans="2:21" ht="15.75" x14ac:dyDescent="0.25">
      <c r="B5" s="39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5"/>
      <c r="S5" s="65"/>
      <c r="T5" s="65"/>
      <c r="U5" s="131"/>
    </row>
    <row r="6" spans="2:21" ht="15.75" x14ac:dyDescent="0.25">
      <c r="B6" s="39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5"/>
      <c r="S6" s="65"/>
      <c r="T6" s="65"/>
      <c r="U6" s="131"/>
    </row>
    <row r="7" spans="2:21" ht="15.75" x14ac:dyDescent="0.25">
      <c r="B7" s="39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5"/>
      <c r="S7" s="65"/>
      <c r="T7" s="65"/>
      <c r="U7" s="131"/>
    </row>
    <row r="8" spans="2:21" ht="15.75" x14ac:dyDescent="0.25">
      <c r="B8" s="39"/>
      <c r="C8" s="68"/>
      <c r="D8" s="68"/>
      <c r="E8" s="391"/>
      <c r="F8" s="391"/>
      <c r="G8" s="391"/>
      <c r="H8" s="391"/>
      <c r="I8" s="391"/>
      <c r="J8" s="68"/>
      <c r="K8" s="68"/>
      <c r="L8" s="68"/>
      <c r="M8" s="68"/>
      <c r="N8" s="68"/>
      <c r="O8" s="68"/>
      <c r="P8" s="68"/>
      <c r="Q8" s="68"/>
      <c r="R8" s="65"/>
      <c r="S8" s="65"/>
      <c r="T8" s="65"/>
      <c r="U8" s="131"/>
    </row>
    <row r="9" spans="2:21" ht="15.75" x14ac:dyDescent="0.25">
      <c r="B9" s="39"/>
      <c r="C9" s="68"/>
      <c r="D9" s="68"/>
      <c r="E9" s="391"/>
      <c r="F9" s="391"/>
      <c r="G9" s="391"/>
      <c r="H9" s="391"/>
      <c r="I9" s="391"/>
      <c r="J9" s="68"/>
      <c r="K9" s="68"/>
      <c r="L9" s="68"/>
      <c r="M9" s="68"/>
      <c r="N9" s="68"/>
      <c r="O9" s="68"/>
      <c r="P9" s="68"/>
      <c r="Q9" s="68"/>
      <c r="R9" s="65"/>
      <c r="S9" s="65"/>
      <c r="T9" s="65"/>
      <c r="U9" s="131"/>
    </row>
    <row r="10" spans="2:21" ht="15.75" x14ac:dyDescent="0.25">
      <c r="B10" s="39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5"/>
      <c r="S10" s="65"/>
      <c r="T10" s="65"/>
      <c r="U10" s="131"/>
    </row>
    <row r="11" spans="2:21" ht="15.75" x14ac:dyDescent="0.25">
      <c r="B11" s="39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5"/>
      <c r="S11" s="65"/>
      <c r="T11" s="65"/>
      <c r="U11" s="131"/>
    </row>
    <row r="12" spans="2:21" ht="15.75" x14ac:dyDescent="0.25">
      <c r="B12" s="39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5"/>
      <c r="S12" s="65"/>
      <c r="T12" s="65"/>
      <c r="U12" s="131"/>
    </row>
    <row r="13" spans="2:21" ht="15.75" x14ac:dyDescent="0.25">
      <c r="B13" s="39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5"/>
      <c r="S13" s="65"/>
      <c r="T13" s="65"/>
      <c r="U13" s="131"/>
    </row>
    <row r="14" spans="2:21" ht="15.75" x14ac:dyDescent="0.25">
      <c r="B14" s="39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5"/>
      <c r="S14" s="65"/>
      <c r="T14" s="65"/>
      <c r="U14" s="131"/>
    </row>
    <row r="15" spans="2:21" ht="15.75" x14ac:dyDescent="0.25">
      <c r="B15" s="39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5"/>
      <c r="S15" s="65"/>
      <c r="T15" s="65"/>
      <c r="U15" s="131"/>
    </row>
    <row r="16" spans="2:21" ht="15.75" x14ac:dyDescent="0.25">
      <c r="B16" s="39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5"/>
      <c r="S16" s="65"/>
      <c r="T16" s="65"/>
      <c r="U16" s="131"/>
    </row>
    <row r="17" spans="2:21" ht="15.75" x14ac:dyDescent="0.25">
      <c r="B17" s="39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5"/>
      <c r="S17" s="65"/>
      <c r="T17" s="65"/>
      <c r="U17" s="131"/>
    </row>
    <row r="18" spans="2:21" ht="15.75" x14ac:dyDescent="0.25">
      <c r="B18" s="39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5"/>
      <c r="S18" s="65"/>
      <c r="T18" s="65"/>
      <c r="U18" s="132"/>
    </row>
    <row r="19" spans="2:21" ht="15.75" x14ac:dyDescent="0.25">
      <c r="B19" s="39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5"/>
      <c r="S19" s="65"/>
      <c r="T19" s="65"/>
      <c r="U19" s="131"/>
    </row>
    <row r="20" spans="2:21" ht="15.75" x14ac:dyDescent="0.25">
      <c r="B20" s="39"/>
      <c r="C20" s="68"/>
      <c r="D20" s="13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134"/>
      <c r="R20" s="65"/>
      <c r="S20" s="65"/>
      <c r="T20" s="65"/>
      <c r="U20" s="131"/>
    </row>
    <row r="21" spans="2:21" ht="15.75" x14ac:dyDescent="0.25">
      <c r="B21" s="39"/>
      <c r="C21" s="68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65"/>
      <c r="S21" s="65"/>
      <c r="T21" s="65"/>
      <c r="U21" s="131"/>
    </row>
    <row r="22" spans="2:21" ht="15.75" x14ac:dyDescent="0.25">
      <c r="B22" s="39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5"/>
      <c r="S22" s="65"/>
      <c r="T22" s="65"/>
      <c r="U22" s="131"/>
    </row>
    <row r="23" spans="2:21" ht="15.75" x14ac:dyDescent="0.25">
      <c r="B23" s="39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5"/>
      <c r="S23" s="65"/>
      <c r="T23" s="65"/>
      <c r="U23" s="131"/>
    </row>
    <row r="24" spans="2:21" ht="15.75" x14ac:dyDescent="0.25">
      <c r="B24" s="39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5"/>
      <c r="S24" s="65"/>
      <c r="T24" s="65"/>
      <c r="U24" s="131"/>
    </row>
    <row r="25" spans="2:21" ht="15.75" x14ac:dyDescent="0.25">
      <c r="B25" s="39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5"/>
      <c r="S25" s="65"/>
      <c r="T25" s="65"/>
      <c r="U25" s="131"/>
    </row>
    <row r="26" spans="2:21" ht="15.75" x14ac:dyDescent="0.25">
      <c r="B26" s="39"/>
      <c r="C26" s="29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1"/>
      <c r="S26" s="31"/>
      <c r="T26" s="31"/>
      <c r="U26" s="131"/>
    </row>
    <row r="27" spans="2:21" x14ac:dyDescent="0.25">
      <c r="C27" s="136"/>
      <c r="D27" s="9"/>
      <c r="E27" s="392"/>
      <c r="F27" s="392"/>
      <c r="G27" s="392"/>
      <c r="H27" s="392"/>
      <c r="I27" s="392"/>
      <c r="J27" s="9"/>
      <c r="K27" s="9"/>
      <c r="L27" s="9"/>
      <c r="M27" s="9"/>
      <c r="N27" s="9"/>
      <c r="O27" s="9"/>
      <c r="P27" s="9"/>
      <c r="Q27" s="9"/>
      <c r="R27" s="9"/>
      <c r="S27" s="9"/>
      <c r="T27" s="136"/>
    </row>
    <row r="28" spans="2:21" x14ac:dyDescent="0.25">
      <c r="C28" s="136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36"/>
    </row>
    <row r="29" spans="2:21" ht="15.75" x14ac:dyDescent="0.25">
      <c r="C29" s="136"/>
      <c r="D29" s="9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9"/>
      <c r="T29" s="136"/>
    </row>
    <row r="30" spans="2:21" ht="15.75" x14ac:dyDescent="0.25">
      <c r="C30" s="136"/>
      <c r="D30" s="9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9"/>
      <c r="T30" s="136"/>
    </row>
    <row r="31" spans="2:21" ht="15.75" x14ac:dyDescent="0.25">
      <c r="C31" s="136"/>
      <c r="D31" s="9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9"/>
      <c r="T31" s="136"/>
    </row>
    <row r="32" spans="2:21" ht="15.75" x14ac:dyDescent="0.25">
      <c r="C32" s="136"/>
      <c r="D32" s="12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"/>
      <c r="T32" s="136"/>
    </row>
    <row r="33" spans="3:20" ht="15.75" x14ac:dyDescent="0.25">
      <c r="C33" s="136"/>
      <c r="D33" s="12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"/>
      <c r="T33" s="136"/>
    </row>
    <row r="34" spans="3:20" ht="15.75" x14ac:dyDescent="0.25">
      <c r="C34" s="136"/>
      <c r="D34" s="9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9"/>
      <c r="T34" s="136"/>
    </row>
    <row r="35" spans="3:20" ht="15.75" x14ac:dyDescent="0.25">
      <c r="C35" s="136"/>
      <c r="D35" s="9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9"/>
      <c r="T35" s="136"/>
    </row>
    <row r="36" spans="3:20" ht="15.75" x14ac:dyDescent="0.25">
      <c r="C36" s="136"/>
      <c r="D36" s="9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9"/>
      <c r="T36" s="136"/>
    </row>
    <row r="37" spans="3:20" ht="15.75" x14ac:dyDescent="0.25">
      <c r="C37" s="136"/>
      <c r="D37" s="9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9"/>
      <c r="T37" s="136"/>
    </row>
    <row r="38" spans="3:20" ht="15.75" x14ac:dyDescent="0.25">
      <c r="C38" s="136"/>
      <c r="D38" s="9"/>
      <c r="E38" s="12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127"/>
      <c r="S38" s="9"/>
      <c r="T38" s="136"/>
    </row>
    <row r="39" spans="3:20" x14ac:dyDescent="0.25">
      <c r="C39" s="136"/>
      <c r="D39" s="9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"/>
      <c r="T39" s="136"/>
    </row>
    <row r="40" spans="3:20" x14ac:dyDescent="0.25">
      <c r="C40" s="136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36"/>
    </row>
    <row r="41" spans="3:20" x14ac:dyDescent="0.25">
      <c r="C41" s="136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36"/>
    </row>
    <row r="42" spans="3:20" x14ac:dyDescent="0.25"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2022-01-13T10:29:31Z</dcterms:modified>
</cp:coreProperties>
</file>