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работа работушка\НОК\"/>
    </mc:Choice>
  </mc:AlternateContent>
  <bookViews>
    <workbookView xWindow="0" yWindow="0" windowWidth="23040" windowHeight="8100" activeTab="1"/>
  </bookViews>
  <sheets>
    <sheet name="Реестр" sheetId="1" r:id="rId1"/>
    <sheet name="32.0" sheetId="2" r:id="rId2"/>
    <sheet name="32.1" sheetId="3" r:id="rId3"/>
    <sheet name="32.2" sheetId="4" r:id="rId4"/>
  </sheets>
  <externalReferences>
    <externalReference r:id="rId5"/>
  </externalReferences>
  <definedNames>
    <definedName name="_ftn1" localSheetId="1">[1]Образец!#REF!</definedName>
    <definedName name="_ftn1" localSheetId="2">[1]Образец!#REF!</definedName>
    <definedName name="_ftnref1" localSheetId="1">[1]Образец!#REF!</definedName>
    <definedName name="_ftnref1" localSheetId="2">[1]Образец!#REF!</definedName>
    <definedName name="_Hlk171928688" localSheetId="1">'32.0'!$A$8</definedName>
    <definedName name="_Hlk171928688" localSheetId="2">'32.1'!$A$8</definedName>
    <definedName name="_Hlk171928688" localSheetId="3">'32.2'!$A$8</definedName>
    <definedName name="_Hlk171928850" localSheetId="1">'32.0'!$A$17</definedName>
    <definedName name="_Hlk171928850" localSheetId="2">'32.1'!$A$17</definedName>
    <definedName name="_Hlk171928850" localSheetId="3">'32.2'!$A$17</definedName>
    <definedName name="_Hlk171929018" localSheetId="1">'32.0'!$B$32</definedName>
    <definedName name="_Hlk171929018" localSheetId="2">'32.1'!$B$32</definedName>
    <definedName name="_Hlk171929018" localSheetId="3">'32.2'!$B$32</definedName>
    <definedName name="_Hlk171929041" localSheetId="1">'32.0'!$B$37</definedName>
    <definedName name="_Hlk171929041" localSheetId="2">'32.1'!$B$37</definedName>
    <definedName name="_Hlk171929041" localSheetId="3">'32.2'!$B$37</definedName>
    <definedName name="_Hlk171929184" localSheetId="1">[1]Образец!#REF!</definedName>
    <definedName name="_Hlk171929184" localSheetId="2">[1]Образец!#REF!</definedName>
    <definedName name="_Hlk171929200" localSheetId="1">[1]Образец!#REF!</definedName>
    <definedName name="_Hlk171929200" localSheetId="2">[1]Образец!#REF!</definedName>
    <definedName name="_Hlk171929212" localSheetId="1">[1]Образец!#REF!</definedName>
    <definedName name="_Hlk171929212" localSheetId="2">[1]Образец!#REF!</definedName>
    <definedName name="_Hlk171929390" localSheetId="1">'32.0'!$A$61</definedName>
    <definedName name="_Hlk171929390" localSheetId="2">'32.1'!$A$61</definedName>
    <definedName name="_Hlk171929390" localSheetId="3">'32.2'!$A$61</definedName>
    <definedName name="_Hlk171929826" localSheetId="1">[1]Образец!#REF!</definedName>
    <definedName name="_Hlk171929826" localSheetId="2">[1]Образец!#REF!</definedName>
    <definedName name="_Hlk171929926" localSheetId="1">[1]Образец!#REF!</definedName>
    <definedName name="_Hlk171929926" localSheetId="2">[1]Образец!#REF!</definedName>
    <definedName name="_Hlk171929953" localSheetId="1">[1]Образец!#REF!</definedName>
    <definedName name="_Hlk171929953" localSheetId="2">[1]Образец!#REF!</definedName>
  </definedNames>
  <calcPr calcId="162913"/>
  <extLst>
    <ext uri="GoogleSheetsCustomDataVersion2">
      <go:sheetsCustomData xmlns:go="http://customooxmlschemas.google.com/" r:id="rId8" roundtripDataChecksum="jP5ncN7V3NETvhLh5bpagH9QUVM+3vPUefFS/R6OLvI="/>
    </ext>
  </extLst>
</workbook>
</file>

<file path=xl/calcChain.xml><?xml version="1.0" encoding="utf-8"?>
<calcChain xmlns="http://schemas.openxmlformats.org/spreadsheetml/2006/main">
  <c r="F71" i="4" l="1"/>
  <c r="F70" i="4"/>
  <c r="F69" i="4"/>
  <c r="F68" i="4"/>
  <c r="F67" i="4"/>
  <c r="F66" i="4"/>
  <c r="F59" i="4"/>
  <c r="F58" i="4"/>
  <c r="F57" i="4"/>
  <c r="F56" i="4"/>
  <c r="F60" i="4" s="1"/>
  <c r="F55" i="4"/>
  <c r="F45" i="4"/>
  <c r="F44" i="4"/>
  <c r="F43" i="4"/>
  <c r="F42" i="4"/>
  <c r="F41" i="4"/>
  <c r="F40" i="4"/>
  <c r="F39" i="4"/>
  <c r="F38" i="4"/>
  <c r="F46" i="4" s="1"/>
  <c r="F37" i="4"/>
  <c r="B27" i="4"/>
  <c r="F26" i="4"/>
  <c r="F25" i="4"/>
  <c r="F24" i="4"/>
  <c r="F23" i="4"/>
  <c r="F22" i="4"/>
  <c r="F21" i="4"/>
  <c r="F20" i="4"/>
  <c r="F27" i="4" s="1"/>
  <c r="F19" i="4"/>
  <c r="F18" i="4"/>
  <c r="F17" i="4"/>
  <c r="J4" i="4"/>
  <c r="J3" i="4"/>
  <c r="J2" i="4"/>
  <c r="F1" i="4"/>
  <c r="F71" i="3"/>
  <c r="F70" i="3"/>
  <c r="F69" i="3"/>
  <c r="F68" i="3"/>
  <c r="F67" i="3"/>
  <c r="F72" i="3" s="1"/>
  <c r="F66" i="3"/>
  <c r="F59" i="3"/>
  <c r="F58" i="3"/>
  <c r="F57" i="3"/>
  <c r="F56" i="3"/>
  <c r="F60" i="3" s="1"/>
  <c r="F55" i="3"/>
  <c r="F45" i="3"/>
  <c r="F44" i="3"/>
  <c r="F43" i="3"/>
  <c r="F42" i="3"/>
  <c r="F41" i="3"/>
  <c r="F40" i="3"/>
  <c r="F39" i="3"/>
  <c r="F38" i="3"/>
  <c r="F46" i="3" s="1"/>
  <c r="F37" i="3"/>
  <c r="B27" i="3"/>
  <c r="F26" i="3"/>
  <c r="F25" i="3"/>
  <c r="F24" i="3"/>
  <c r="F23" i="3"/>
  <c r="F22" i="3"/>
  <c r="F21" i="3"/>
  <c r="F20" i="3"/>
  <c r="F19" i="3"/>
  <c r="F18" i="3"/>
  <c r="F27" i="3" s="1"/>
  <c r="F17" i="3"/>
  <c r="J4" i="3"/>
  <c r="J3" i="3"/>
  <c r="J2" i="3"/>
  <c r="F1" i="3"/>
  <c r="F99" i="2"/>
  <c r="F71" i="2"/>
  <c r="F70" i="2"/>
  <c r="F69" i="2"/>
  <c r="F68" i="2"/>
  <c r="F72" i="2" s="1"/>
  <c r="F67" i="2"/>
  <c r="F66" i="2"/>
  <c r="F59" i="2"/>
  <c r="F58" i="2"/>
  <c r="F57" i="2"/>
  <c r="F56" i="2"/>
  <c r="F55" i="2"/>
  <c r="F60" i="2" s="1"/>
  <c r="F45" i="2"/>
  <c r="F44" i="2"/>
  <c r="F43" i="2"/>
  <c r="F42" i="2"/>
  <c r="F41" i="2"/>
  <c r="F40" i="2"/>
  <c r="F39" i="2"/>
  <c r="F38" i="2"/>
  <c r="F37" i="2"/>
  <c r="B27" i="2"/>
  <c r="F26" i="2"/>
  <c r="F25" i="2"/>
  <c r="F24" i="2"/>
  <c r="F23" i="2"/>
  <c r="F22" i="2"/>
  <c r="F21" i="2"/>
  <c r="F20" i="2"/>
  <c r="F19" i="2"/>
  <c r="F27" i="2" s="1"/>
  <c r="F18" i="2"/>
  <c r="F17" i="2"/>
  <c r="J4" i="2"/>
  <c r="J3" i="2"/>
  <c r="J2" i="2"/>
  <c r="B2" i="2"/>
  <c r="C1104" i="1"/>
  <c r="C1103" i="1"/>
  <c r="H1103" i="1" s="1"/>
  <c r="C1102" i="1"/>
  <c r="H1102" i="1" s="1"/>
  <c r="H1101" i="1"/>
  <c r="C1101" i="1"/>
  <c r="C1059" i="1"/>
  <c r="C1028" i="1"/>
  <c r="H1028" i="1" s="1"/>
  <c r="H1027" i="1"/>
  <c r="C1027" i="1"/>
  <c r="H1011" i="1"/>
  <c r="C1011" i="1"/>
  <c r="C1012" i="1" s="1"/>
  <c r="H995" i="1"/>
  <c r="C995" i="1"/>
  <c r="C996" i="1" s="1"/>
  <c r="C982" i="1"/>
  <c r="H981" i="1"/>
  <c r="C981" i="1"/>
  <c r="C980" i="1"/>
  <c r="H980" i="1" s="1"/>
  <c r="C977" i="1"/>
  <c r="C976" i="1"/>
  <c r="H976" i="1" s="1"/>
  <c r="C975" i="1"/>
  <c r="H975" i="1" s="1"/>
  <c r="C968" i="1"/>
  <c r="C967" i="1"/>
  <c r="H967" i="1" s="1"/>
  <c r="H955" i="1"/>
  <c r="C955" i="1"/>
  <c r="C956" i="1" s="1"/>
  <c r="C954" i="1"/>
  <c r="H954" i="1" s="1"/>
  <c r="C950" i="1"/>
  <c r="C949" i="1"/>
  <c r="H949" i="1" s="1"/>
  <c r="H942" i="1"/>
  <c r="C942" i="1"/>
  <c r="C943" i="1" s="1"/>
  <c r="H943" i="1" s="1"/>
  <c r="H940" i="1"/>
  <c r="C940" i="1"/>
  <c r="C941" i="1" s="1"/>
  <c r="H941" i="1" s="1"/>
  <c r="C939" i="1"/>
  <c r="H939" i="1" s="1"/>
  <c r="H928" i="1"/>
  <c r="C928" i="1"/>
  <c r="C929" i="1" s="1"/>
  <c r="C927" i="1"/>
  <c r="H927" i="1" s="1"/>
  <c r="C910" i="1"/>
  <c r="C909" i="1"/>
  <c r="H909" i="1" s="1"/>
  <c r="H908" i="1"/>
  <c r="C908" i="1"/>
  <c r="C892" i="1"/>
  <c r="H891" i="1"/>
  <c r="C891" i="1"/>
  <c r="C882" i="1"/>
  <c r="H881" i="1"/>
  <c r="C881" i="1"/>
  <c r="C870" i="1"/>
  <c r="H869" i="1"/>
  <c r="C869" i="1"/>
  <c r="C868" i="1"/>
  <c r="H868" i="1" s="1"/>
  <c r="H867" i="1"/>
  <c r="C867" i="1"/>
  <c r="C866" i="1"/>
  <c r="H866" i="1" s="1"/>
  <c r="H865" i="1"/>
  <c r="C865" i="1"/>
  <c r="C864" i="1"/>
  <c r="H864" i="1" s="1"/>
  <c r="H863" i="1"/>
  <c r="C863" i="1"/>
  <c r="C862" i="1"/>
  <c r="H862" i="1" s="1"/>
  <c r="C861" i="1"/>
  <c r="H861" i="1" s="1"/>
  <c r="C860" i="1"/>
  <c r="H860" i="1" s="1"/>
  <c r="C858" i="1"/>
  <c r="H857" i="1"/>
  <c r="C857" i="1"/>
  <c r="H855" i="1"/>
  <c r="C855" i="1"/>
  <c r="C856" i="1" s="1"/>
  <c r="H856" i="1" s="1"/>
  <c r="H847" i="1"/>
  <c r="C847" i="1"/>
  <c r="C848" i="1" s="1"/>
  <c r="C846" i="1"/>
  <c r="H846" i="1" s="1"/>
  <c r="C845" i="1"/>
  <c r="H845" i="1" s="1"/>
  <c r="C813" i="1"/>
  <c r="C812" i="1"/>
  <c r="H812" i="1" s="1"/>
  <c r="C808" i="1"/>
  <c r="H808" i="1" s="1"/>
  <c r="H807" i="1"/>
  <c r="C807" i="1"/>
  <c r="C806" i="1"/>
  <c r="H806" i="1" s="1"/>
  <c r="C805" i="1"/>
  <c r="H805" i="1" s="1"/>
  <c r="C804" i="1"/>
  <c r="H804" i="1" s="1"/>
  <c r="C803" i="1"/>
  <c r="H803" i="1" s="1"/>
  <c r="H799" i="1"/>
  <c r="C799" i="1"/>
  <c r="C800" i="1" s="1"/>
  <c r="C798" i="1"/>
  <c r="H798" i="1" s="1"/>
  <c r="C794" i="1"/>
  <c r="H793" i="1"/>
  <c r="C793" i="1"/>
  <c r="C792" i="1"/>
  <c r="H792" i="1" s="1"/>
  <c r="H791" i="1"/>
  <c r="C791" i="1"/>
  <c r="C790" i="1"/>
  <c r="H790" i="1" s="1"/>
  <c r="C789" i="1"/>
  <c r="H789" i="1" s="1"/>
  <c r="C788" i="1"/>
  <c r="H788" i="1" s="1"/>
  <c r="H787" i="1"/>
  <c r="C787" i="1"/>
  <c r="H783" i="1"/>
  <c r="C783" i="1"/>
  <c r="C784" i="1" s="1"/>
  <c r="C754" i="1"/>
  <c r="H753" i="1"/>
  <c r="C753" i="1"/>
  <c r="C752" i="1"/>
  <c r="H752" i="1" s="1"/>
  <c r="C733" i="1"/>
  <c r="C704" i="1"/>
  <c r="H704" i="1" s="1"/>
  <c r="H703" i="1"/>
  <c r="C703" i="1"/>
  <c r="C702" i="1"/>
  <c r="H702" i="1" s="1"/>
  <c r="C696" i="1"/>
  <c r="H696" i="1" s="1"/>
  <c r="H695" i="1"/>
  <c r="C695" i="1"/>
  <c r="C693" i="1"/>
  <c r="C692" i="1"/>
  <c r="H692" i="1" s="1"/>
  <c r="C690" i="1"/>
  <c r="H687" i="1"/>
  <c r="C687" i="1"/>
  <c r="C688" i="1" s="1"/>
  <c r="C685" i="1"/>
  <c r="C684" i="1"/>
  <c r="H684" i="1" s="1"/>
  <c r="C677" i="1"/>
  <c r="C676" i="1"/>
  <c r="H676" i="1" s="1"/>
  <c r="C675" i="1"/>
  <c r="H675" i="1" s="1"/>
  <c r="C674" i="1"/>
  <c r="H674" i="1" s="1"/>
  <c r="H673" i="1"/>
  <c r="C673" i="1"/>
  <c r="C672" i="1"/>
  <c r="H672" i="1" s="1"/>
  <c r="C671" i="1"/>
  <c r="H671" i="1" s="1"/>
  <c r="C670" i="1"/>
  <c r="H670" i="1" s="1"/>
  <c r="C669" i="1"/>
  <c r="H669" i="1" s="1"/>
  <c r="C668" i="1"/>
  <c r="H668" i="1" s="1"/>
  <c r="C667" i="1"/>
  <c r="H667" i="1" s="1"/>
  <c r="C666" i="1"/>
  <c r="H666" i="1" s="1"/>
  <c r="H665" i="1"/>
  <c r="C665" i="1"/>
  <c r="C653" i="1"/>
  <c r="H652" i="1"/>
  <c r="C652" i="1"/>
  <c r="C651" i="1"/>
  <c r="H651" i="1" s="1"/>
  <c r="H650" i="1"/>
  <c r="C650" i="1"/>
  <c r="C649" i="1"/>
  <c r="H649" i="1" s="1"/>
  <c r="C627" i="1"/>
  <c r="C626" i="1"/>
  <c r="H626" i="1" s="1"/>
  <c r="C625" i="1"/>
  <c r="H625" i="1" s="1"/>
  <c r="C619" i="1"/>
  <c r="C617" i="1"/>
  <c r="C616" i="1"/>
  <c r="H616" i="1" s="1"/>
  <c r="C597" i="1"/>
  <c r="C595" i="1"/>
  <c r="C587" i="1"/>
  <c r="C575" i="1"/>
  <c r="C574" i="1"/>
  <c r="H574" i="1" s="1"/>
  <c r="C563" i="1"/>
  <c r="C562" i="1"/>
  <c r="H562" i="1" s="1"/>
  <c r="C557" i="1"/>
  <c r="C553" i="1"/>
  <c r="C552" i="1"/>
  <c r="H552" i="1" s="1"/>
  <c r="C549" i="1"/>
  <c r="C543" i="1"/>
  <c r="H543" i="1" s="1"/>
  <c r="C542" i="1"/>
  <c r="H542" i="1" s="1"/>
  <c r="C541" i="1"/>
  <c r="H541" i="1" s="1"/>
  <c r="C540" i="1"/>
  <c r="H540" i="1" s="1"/>
  <c r="C537" i="1"/>
  <c r="C536" i="1"/>
  <c r="H536" i="1" s="1"/>
  <c r="C535" i="1"/>
  <c r="H535" i="1" s="1"/>
  <c r="C534" i="1"/>
  <c r="H534" i="1" s="1"/>
  <c r="C523" i="1"/>
  <c r="H523" i="1" s="1"/>
  <c r="C522" i="1"/>
  <c r="H522" i="1" s="1"/>
  <c r="C505" i="1"/>
  <c r="C504" i="1"/>
  <c r="H504" i="1" s="1"/>
  <c r="C489" i="1"/>
  <c r="C488" i="1"/>
  <c r="H488" i="1" s="1"/>
  <c r="C485" i="1"/>
  <c r="C484" i="1"/>
  <c r="H484" i="1" s="1"/>
  <c r="C483" i="1"/>
  <c r="H483" i="1" s="1"/>
  <c r="C479" i="1"/>
  <c r="H479" i="1" s="1"/>
  <c r="C405" i="1"/>
  <c r="C403" i="1"/>
  <c r="H403" i="1" s="1"/>
  <c r="C402" i="1"/>
  <c r="H402" i="1" s="1"/>
  <c r="C397" i="1"/>
  <c r="C396" i="1"/>
  <c r="H396" i="1" s="1"/>
  <c r="C393" i="1"/>
  <c r="C392" i="1"/>
  <c r="H392" i="1" s="1"/>
  <c r="C389" i="1"/>
  <c r="C385" i="1"/>
  <c r="C377" i="1"/>
  <c r="C376" i="1"/>
  <c r="H376" i="1" s="1"/>
  <c r="C373" i="1"/>
  <c r="C372" i="1"/>
  <c r="H372" i="1" s="1"/>
  <c r="C369" i="1"/>
  <c r="C368" i="1"/>
  <c r="H368" i="1" s="1"/>
  <c r="C367" i="1"/>
  <c r="H367" i="1" s="1"/>
  <c r="C366" i="1"/>
  <c r="H366" i="1" s="1"/>
  <c r="C365" i="1"/>
  <c r="H365" i="1" s="1"/>
  <c r="C364" i="1"/>
  <c r="H364" i="1" s="1"/>
  <c r="C363" i="1"/>
  <c r="H363" i="1" s="1"/>
  <c r="C361" i="1"/>
  <c r="C347" i="1"/>
  <c r="H347" i="1" s="1"/>
  <c r="C346" i="1"/>
  <c r="H346" i="1" s="1"/>
  <c r="C345" i="1"/>
  <c r="H345" i="1" s="1"/>
  <c r="H306" i="1"/>
  <c r="C306" i="1"/>
  <c r="C307" i="1" s="1"/>
  <c r="H305" i="1"/>
  <c r="C305" i="1"/>
  <c r="H302" i="1"/>
  <c r="C302" i="1"/>
  <c r="C303" i="1" s="1"/>
  <c r="H298" i="1"/>
  <c r="C298" i="1"/>
  <c r="C299" i="1" s="1"/>
  <c r="H292" i="1"/>
  <c r="C292" i="1"/>
  <c r="C293" i="1" s="1"/>
  <c r="H280" i="1"/>
  <c r="C280" i="1"/>
  <c r="C281" i="1" s="1"/>
  <c r="H279" i="1"/>
  <c r="C279" i="1"/>
  <c r="H274" i="1"/>
  <c r="C274" i="1"/>
  <c r="C275" i="1" s="1"/>
  <c r="H273" i="1"/>
  <c r="C273" i="1"/>
  <c r="H272" i="1"/>
  <c r="C272" i="1"/>
  <c r="H268" i="1"/>
  <c r="C268" i="1"/>
  <c r="C269" i="1" s="1"/>
  <c r="H266" i="1"/>
  <c r="C266" i="1"/>
  <c r="C267" i="1" s="1"/>
  <c r="H267" i="1" s="1"/>
  <c r="H264" i="1"/>
  <c r="C264" i="1"/>
  <c r="C265" i="1" s="1"/>
  <c r="H265" i="1" s="1"/>
  <c r="H263" i="1"/>
  <c r="C263" i="1"/>
  <c r="H262" i="1"/>
  <c r="C262" i="1"/>
  <c r="H261" i="1"/>
  <c r="C261" i="1"/>
  <c r="H260" i="1"/>
  <c r="C260" i="1"/>
  <c r="H259" i="1"/>
  <c r="C259" i="1"/>
  <c r="H258" i="1"/>
  <c r="C258" i="1"/>
  <c r="H256" i="1"/>
  <c r="C256" i="1"/>
  <c r="C257" i="1" s="1"/>
  <c r="H257" i="1" s="1"/>
  <c r="H252" i="1"/>
  <c r="C252" i="1"/>
  <c r="C253" i="1" s="1"/>
  <c r="H250" i="1"/>
  <c r="C250" i="1"/>
  <c r="C251" i="1" s="1"/>
  <c r="H251" i="1" s="1"/>
  <c r="H249" i="1"/>
  <c r="C249" i="1"/>
  <c r="H244" i="1"/>
  <c r="C244" i="1"/>
  <c r="C245" i="1" s="1"/>
  <c r="H243" i="1"/>
  <c r="C243" i="1"/>
  <c r="H238" i="1"/>
  <c r="C238" i="1"/>
  <c r="C239" i="1" s="1"/>
  <c r="H232" i="1"/>
  <c r="C232" i="1"/>
  <c r="C233" i="1" s="1"/>
  <c r="H231" i="1"/>
  <c r="C231" i="1"/>
  <c r="H218" i="1"/>
  <c r="C218" i="1"/>
  <c r="C219" i="1" s="1"/>
  <c r="H217" i="1"/>
  <c r="C217" i="1"/>
  <c r="H210" i="1"/>
  <c r="C210" i="1"/>
  <c r="C211" i="1" s="1"/>
  <c r="H209" i="1"/>
  <c r="C209" i="1"/>
  <c r="H206" i="1"/>
  <c r="C206" i="1"/>
  <c r="C207" i="1" s="1"/>
  <c r="H202" i="1"/>
  <c r="C202" i="1"/>
  <c r="C203" i="1" s="1"/>
  <c r="H201" i="1"/>
  <c r="C201" i="1"/>
  <c r="H198" i="1"/>
  <c r="C198" i="1"/>
  <c r="C199" i="1" s="1"/>
  <c r="H197" i="1"/>
  <c r="C197" i="1"/>
  <c r="C196" i="1"/>
  <c r="H196" i="1" s="1"/>
  <c r="C192" i="1"/>
  <c r="C193" i="1" s="1"/>
  <c r="H193" i="1" s="1"/>
  <c r="C160" i="1"/>
  <c r="C161" i="1" s="1"/>
  <c r="H161" i="1" s="1"/>
  <c r="C158" i="1"/>
  <c r="C159" i="1" s="1"/>
  <c r="H159" i="1" s="1"/>
  <c r="C152" i="1"/>
  <c r="C153" i="1" s="1"/>
  <c r="H153" i="1" s="1"/>
  <c r="C148" i="1"/>
  <c r="C149" i="1" s="1"/>
  <c r="H149" i="1" s="1"/>
  <c r="C146" i="1"/>
  <c r="C147" i="1" s="1"/>
  <c r="H147" i="1" s="1"/>
  <c r="H145" i="1"/>
  <c r="C145" i="1"/>
  <c r="C138" i="1"/>
  <c r="C139" i="1" s="1"/>
  <c r="H139" i="1" s="1"/>
  <c r="H137" i="1"/>
  <c r="C137" i="1"/>
  <c r="C124" i="1"/>
  <c r="C125" i="1" s="1"/>
  <c r="H125" i="1" s="1"/>
  <c r="C122" i="1"/>
  <c r="C123" i="1" s="1"/>
  <c r="H123" i="1" s="1"/>
  <c r="C108" i="1"/>
  <c r="C109" i="1" s="1"/>
  <c r="H109" i="1" s="1"/>
  <c r="C84" i="1"/>
  <c r="C85" i="1" s="1"/>
  <c r="H85" i="1" s="1"/>
  <c r="H83" i="1"/>
  <c r="C83" i="1"/>
  <c r="C82" i="1"/>
  <c r="H82" i="1" s="1"/>
  <c r="H81" i="1"/>
  <c r="C81" i="1"/>
  <c r="H57" i="1"/>
  <c r="C56" i="1"/>
  <c r="C57" i="1" s="1"/>
  <c r="C58" i="1" s="1"/>
  <c r="H55" i="1"/>
  <c r="C55" i="1"/>
  <c r="C42" i="1"/>
  <c r="C43" i="1" s="1"/>
  <c r="C44" i="1" s="1"/>
  <c r="H41" i="1"/>
  <c r="C41" i="1"/>
  <c r="C40" i="1"/>
  <c r="H40" i="1" s="1"/>
  <c r="H39" i="1"/>
  <c r="C39" i="1"/>
  <c r="C38" i="1"/>
  <c r="H38" i="1" s="1"/>
  <c r="H36" i="1"/>
  <c r="C36" i="1"/>
  <c r="C37" i="1" s="1"/>
  <c r="H37" i="1" s="1"/>
  <c r="C2" i="1"/>
  <c r="D1" i="4" a="1"/>
  <c r="D1" i="3" a="1"/>
  <c r="D1" i="3" l="1"/>
  <c r="B2" i="3" s="1"/>
  <c r="D1" i="4"/>
  <c r="B2" i="4" s="1"/>
  <c r="C45" i="1"/>
  <c r="H44" i="1"/>
  <c r="C59" i="1"/>
  <c r="H58" i="1"/>
  <c r="C200" i="1"/>
  <c r="H200" i="1" s="1"/>
  <c r="H199" i="1"/>
  <c r="C246" i="1"/>
  <c r="H245" i="1"/>
  <c r="C276" i="1"/>
  <c r="H275" i="1"/>
  <c r="H373" i="1"/>
  <c r="C374" i="1"/>
  <c r="H485" i="1"/>
  <c r="C486" i="1"/>
  <c r="H537" i="1"/>
  <c r="C538" i="1"/>
  <c r="H42" i="1"/>
  <c r="H84" i="1"/>
  <c r="H108" i="1"/>
  <c r="H124" i="1"/>
  <c r="H138" i="1"/>
  <c r="H148" i="1"/>
  <c r="H152" i="1"/>
  <c r="H160" i="1"/>
  <c r="H192" i="1"/>
  <c r="C204" i="1"/>
  <c r="H203" i="1"/>
  <c r="C212" i="1"/>
  <c r="H211" i="1"/>
  <c r="C270" i="1"/>
  <c r="H269" i="1"/>
  <c r="C294" i="1"/>
  <c r="H293" i="1"/>
  <c r="C300" i="1"/>
  <c r="H299" i="1"/>
  <c r="C308" i="1"/>
  <c r="H307" i="1"/>
  <c r="H389" i="1"/>
  <c r="C390" i="1"/>
  <c r="H397" i="1"/>
  <c r="C398" i="1"/>
  <c r="H405" i="1"/>
  <c r="C406" i="1"/>
  <c r="C208" i="1"/>
  <c r="H208" i="1" s="1"/>
  <c r="H207" i="1"/>
  <c r="C254" i="1"/>
  <c r="H253" i="1"/>
  <c r="C86" i="1"/>
  <c r="C110" i="1"/>
  <c r="C126" i="1"/>
  <c r="C140" i="1"/>
  <c r="C150" i="1"/>
  <c r="C154" i="1"/>
  <c r="C162" i="1"/>
  <c r="C194" i="1"/>
  <c r="C234" i="1"/>
  <c r="H233" i="1"/>
  <c r="C240" i="1"/>
  <c r="H239" i="1"/>
  <c r="C282" i="1"/>
  <c r="H281" i="1"/>
  <c r="H369" i="1"/>
  <c r="C370" i="1"/>
  <c r="H377" i="1"/>
  <c r="C378" i="1"/>
  <c r="H489" i="1"/>
  <c r="C490" i="1"/>
  <c r="C550" i="1"/>
  <c r="H549" i="1"/>
  <c r="H627" i="1"/>
  <c r="C628" i="1"/>
  <c r="C220" i="1"/>
  <c r="H219" i="1"/>
  <c r="C304" i="1"/>
  <c r="H304" i="1" s="1"/>
  <c r="H303" i="1"/>
  <c r="H385" i="1"/>
  <c r="C386" i="1"/>
  <c r="C3" i="1"/>
  <c r="H43" i="1"/>
  <c r="H2" i="1"/>
  <c r="H56" i="1"/>
  <c r="H122" i="1"/>
  <c r="H146" i="1"/>
  <c r="H158" i="1"/>
  <c r="H361" i="1"/>
  <c r="C362" i="1"/>
  <c r="H362" i="1" s="1"/>
  <c r="H393" i="1"/>
  <c r="C394" i="1"/>
  <c r="H505" i="1"/>
  <c r="C506" i="1"/>
  <c r="C576" i="1"/>
  <c r="H575" i="1"/>
  <c r="C558" i="1"/>
  <c r="H557" i="1"/>
  <c r="C564" i="1"/>
  <c r="H563" i="1"/>
  <c r="C588" i="1"/>
  <c r="H587" i="1"/>
  <c r="C596" i="1"/>
  <c r="H596" i="1" s="1"/>
  <c r="H595" i="1"/>
  <c r="C618" i="1"/>
  <c r="H618" i="1" s="1"/>
  <c r="H617" i="1"/>
  <c r="C654" i="1"/>
  <c r="H653" i="1"/>
  <c r="C348" i="1"/>
  <c r="C404" i="1"/>
  <c r="H404" i="1" s="1"/>
  <c r="C480" i="1"/>
  <c r="C524" i="1"/>
  <c r="C544" i="1"/>
  <c r="C554" i="1"/>
  <c r="H553" i="1"/>
  <c r="C598" i="1"/>
  <c r="H597" i="1"/>
  <c r="C620" i="1"/>
  <c r="H619" i="1"/>
  <c r="C678" i="1"/>
  <c r="H677" i="1"/>
  <c r="H968" i="1"/>
  <c r="C969" i="1"/>
  <c r="H690" i="1"/>
  <c r="C691" i="1"/>
  <c r="H691" i="1" s="1"/>
  <c r="H784" i="1"/>
  <c r="C785" i="1"/>
  <c r="H800" i="1"/>
  <c r="C801" i="1"/>
  <c r="C814" i="1"/>
  <c r="H813" i="1"/>
  <c r="C686" i="1"/>
  <c r="H686" i="1" s="1"/>
  <c r="H685" i="1"/>
  <c r="H754" i="1"/>
  <c r="C755" i="1"/>
  <c r="H794" i="1"/>
  <c r="C795" i="1"/>
  <c r="H688" i="1"/>
  <c r="C689" i="1"/>
  <c r="H689" i="1" s="1"/>
  <c r="C694" i="1"/>
  <c r="H694" i="1" s="1"/>
  <c r="H693" i="1"/>
  <c r="C734" i="1"/>
  <c r="H733" i="1"/>
  <c r="H848" i="1"/>
  <c r="C849" i="1"/>
  <c r="H858" i="1"/>
  <c r="C859" i="1"/>
  <c r="H859" i="1" s="1"/>
  <c r="C978" i="1"/>
  <c r="H977" i="1"/>
  <c r="C911" i="1"/>
  <c r="H910" i="1"/>
  <c r="H929" i="1"/>
  <c r="C930" i="1"/>
  <c r="C951" i="1"/>
  <c r="H950" i="1"/>
  <c r="C697" i="1"/>
  <c r="C705" i="1"/>
  <c r="C809" i="1"/>
  <c r="C871" i="1"/>
  <c r="H870" i="1"/>
  <c r="C893" i="1"/>
  <c r="H892" i="1"/>
  <c r="C883" i="1"/>
  <c r="H882" i="1"/>
  <c r="C1060" i="1"/>
  <c r="H1059" i="1"/>
  <c r="H1104" i="1"/>
  <c r="C1105" i="1"/>
  <c r="C944" i="1"/>
  <c r="H956" i="1"/>
  <c r="C957" i="1"/>
  <c r="H982" i="1"/>
  <c r="C983" i="1"/>
  <c r="H996" i="1"/>
  <c r="C997" i="1"/>
  <c r="H1012" i="1"/>
  <c r="C1013" i="1"/>
  <c r="F72" i="4"/>
  <c r="C1029" i="1"/>
  <c r="F46" i="2"/>
  <c r="H978" i="1" l="1"/>
  <c r="C979" i="1"/>
  <c r="H979" i="1" s="1"/>
  <c r="H524" i="1"/>
  <c r="C525" i="1"/>
  <c r="C255" i="1"/>
  <c r="H255" i="1" s="1"/>
  <c r="H254" i="1"/>
  <c r="C205" i="1"/>
  <c r="H205" i="1" s="1"/>
  <c r="H204" i="1"/>
  <c r="C998" i="1"/>
  <c r="H997" i="1"/>
  <c r="H957" i="1"/>
  <c r="C958" i="1"/>
  <c r="C884" i="1"/>
  <c r="H883" i="1"/>
  <c r="H871" i="1"/>
  <c r="C872" i="1"/>
  <c r="C756" i="1"/>
  <c r="H755" i="1"/>
  <c r="H785" i="1"/>
  <c r="C786" i="1"/>
  <c r="H786" i="1" s="1"/>
  <c r="C970" i="1"/>
  <c r="H969" i="1"/>
  <c r="H480" i="1"/>
  <c r="C481" i="1"/>
  <c r="H654" i="1"/>
  <c r="C655" i="1"/>
  <c r="H564" i="1"/>
  <c r="C565" i="1"/>
  <c r="H576" i="1"/>
  <c r="C577" i="1"/>
  <c r="H386" i="1"/>
  <c r="C387" i="1"/>
  <c r="H378" i="1"/>
  <c r="C379" i="1"/>
  <c r="C155" i="1"/>
  <c r="H154" i="1"/>
  <c r="C111" i="1"/>
  <c r="H110" i="1"/>
  <c r="H398" i="1"/>
  <c r="C399" i="1"/>
  <c r="C277" i="1"/>
  <c r="H276" i="1"/>
  <c r="C46" i="1"/>
  <c r="H45" i="1"/>
  <c r="C1106" i="1"/>
  <c r="H1105" i="1"/>
  <c r="H598" i="1"/>
  <c r="C599" i="1"/>
  <c r="H394" i="1"/>
  <c r="C395" i="1"/>
  <c r="H395" i="1" s="1"/>
  <c r="C241" i="1"/>
  <c r="H240" i="1"/>
  <c r="C127" i="1"/>
  <c r="H126" i="1"/>
  <c r="C271" i="1"/>
  <c r="H271" i="1" s="1"/>
  <c r="H270" i="1"/>
  <c r="H809" i="1"/>
  <c r="C810" i="1"/>
  <c r="H951" i="1"/>
  <c r="C952" i="1"/>
  <c r="H911" i="1"/>
  <c r="C912" i="1"/>
  <c r="H734" i="1"/>
  <c r="C735" i="1"/>
  <c r="H814" i="1"/>
  <c r="C815" i="1"/>
  <c r="H620" i="1"/>
  <c r="C621" i="1"/>
  <c r="H554" i="1"/>
  <c r="C555" i="1"/>
  <c r="H506" i="1"/>
  <c r="C507" i="1"/>
  <c r="C4" i="1"/>
  <c r="H3" i="1"/>
  <c r="C221" i="1"/>
  <c r="H220" i="1"/>
  <c r="H550" i="1"/>
  <c r="C551" i="1"/>
  <c r="H551" i="1" s="1"/>
  <c r="C283" i="1"/>
  <c r="H282" i="1"/>
  <c r="C235" i="1"/>
  <c r="H234" i="1"/>
  <c r="C151" i="1"/>
  <c r="H151" i="1" s="1"/>
  <c r="H150" i="1"/>
  <c r="C87" i="1"/>
  <c r="H86" i="1"/>
  <c r="C309" i="1"/>
  <c r="H308" i="1"/>
  <c r="C295" i="1"/>
  <c r="H294" i="1"/>
  <c r="C213" i="1"/>
  <c r="H212" i="1"/>
  <c r="H538" i="1"/>
  <c r="C539" i="1"/>
  <c r="H539" i="1" s="1"/>
  <c r="H374" i="1"/>
  <c r="C375" i="1"/>
  <c r="H375" i="1" s="1"/>
  <c r="H697" i="1"/>
  <c r="C698" i="1"/>
  <c r="H678" i="1"/>
  <c r="C679" i="1"/>
  <c r="C163" i="1"/>
  <c r="H162" i="1"/>
  <c r="C301" i="1"/>
  <c r="H301" i="1" s="1"/>
  <c r="H300" i="1"/>
  <c r="H486" i="1"/>
  <c r="C487" i="1"/>
  <c r="H487" i="1" s="1"/>
  <c r="C1030" i="1"/>
  <c r="H1029" i="1"/>
  <c r="C1014" i="1"/>
  <c r="H1013" i="1"/>
  <c r="H983" i="1"/>
  <c r="C984" i="1"/>
  <c r="C945" i="1"/>
  <c r="H944" i="1"/>
  <c r="H1060" i="1"/>
  <c r="C1061" i="1"/>
  <c r="H893" i="1"/>
  <c r="C894" i="1"/>
  <c r="H705" i="1"/>
  <c r="C706" i="1"/>
  <c r="H930" i="1"/>
  <c r="C931" i="1"/>
  <c r="H849" i="1"/>
  <c r="C850" i="1"/>
  <c r="C796" i="1"/>
  <c r="H795" i="1"/>
  <c r="H801" i="1"/>
  <c r="C802" i="1"/>
  <c r="H802" i="1" s="1"/>
  <c r="H544" i="1"/>
  <c r="C545" i="1"/>
  <c r="H348" i="1"/>
  <c r="C349" i="1"/>
  <c r="H588" i="1"/>
  <c r="C589" i="1"/>
  <c r="H558" i="1"/>
  <c r="C559" i="1"/>
  <c r="C629" i="1"/>
  <c r="H628" i="1"/>
  <c r="H490" i="1"/>
  <c r="C491" i="1"/>
  <c r="H370" i="1"/>
  <c r="C371" i="1"/>
  <c r="H371" i="1" s="1"/>
  <c r="C195" i="1"/>
  <c r="H195" i="1" s="1"/>
  <c r="H194" i="1"/>
  <c r="C141" i="1"/>
  <c r="H140" i="1"/>
  <c r="H406" i="1"/>
  <c r="C407" i="1"/>
  <c r="H390" i="1"/>
  <c r="C391" i="1"/>
  <c r="H391" i="1" s="1"/>
  <c r="C247" i="1"/>
  <c r="H246" i="1"/>
  <c r="H59" i="1"/>
  <c r="C60" i="1"/>
  <c r="H349" i="1" l="1"/>
  <c r="C350" i="1"/>
  <c r="H706" i="1"/>
  <c r="C707" i="1"/>
  <c r="C622" i="1"/>
  <c r="H621" i="1"/>
  <c r="C600" i="1"/>
  <c r="H599" i="1"/>
  <c r="H387" i="1"/>
  <c r="C388" i="1"/>
  <c r="H388" i="1" s="1"/>
  <c r="H958" i="1"/>
  <c r="C959" i="1"/>
  <c r="H525" i="1"/>
  <c r="C526" i="1"/>
  <c r="C61" i="1"/>
  <c r="H60" i="1"/>
  <c r="H1030" i="1"/>
  <c r="C1031" i="1"/>
  <c r="C214" i="1"/>
  <c r="H213" i="1"/>
  <c r="C310" i="1"/>
  <c r="H309" i="1"/>
  <c r="C284" i="1"/>
  <c r="H283" i="1"/>
  <c r="C222" i="1"/>
  <c r="H221" i="1"/>
  <c r="C242" i="1"/>
  <c r="H242" i="1" s="1"/>
  <c r="H241" i="1"/>
  <c r="C47" i="1"/>
  <c r="H46" i="1"/>
  <c r="H155" i="1"/>
  <c r="C156" i="1"/>
  <c r="C1062" i="1"/>
  <c r="H1061" i="1"/>
  <c r="C680" i="1"/>
  <c r="H679" i="1"/>
  <c r="C736" i="1"/>
  <c r="H735" i="1"/>
  <c r="H399" i="1"/>
  <c r="C400" i="1"/>
  <c r="H481" i="1"/>
  <c r="C482" i="1"/>
  <c r="H482" i="1" s="1"/>
  <c r="H141" i="1"/>
  <c r="C142" i="1"/>
  <c r="C590" i="1"/>
  <c r="H589" i="1"/>
  <c r="H545" i="1"/>
  <c r="C546" i="1"/>
  <c r="H931" i="1"/>
  <c r="C932" i="1"/>
  <c r="C895" i="1"/>
  <c r="H894" i="1"/>
  <c r="H698" i="1"/>
  <c r="C699" i="1"/>
  <c r="C556" i="1"/>
  <c r="H556" i="1" s="1"/>
  <c r="H555" i="1"/>
  <c r="C816" i="1"/>
  <c r="H815" i="1"/>
  <c r="C913" i="1"/>
  <c r="H912" i="1"/>
  <c r="H810" i="1"/>
  <c r="C811" i="1"/>
  <c r="H811" i="1" s="1"/>
  <c r="H379" i="1"/>
  <c r="C380" i="1"/>
  <c r="C578" i="1"/>
  <c r="H577" i="1"/>
  <c r="C656" i="1"/>
  <c r="H655" i="1"/>
  <c r="C248" i="1"/>
  <c r="H248" i="1" s="1"/>
  <c r="H247" i="1"/>
  <c r="C560" i="1"/>
  <c r="H559" i="1"/>
  <c r="H850" i="1"/>
  <c r="C851" i="1"/>
  <c r="H984" i="1"/>
  <c r="C985" i="1"/>
  <c r="H507" i="1"/>
  <c r="C508" i="1"/>
  <c r="H952" i="1"/>
  <c r="C953" i="1"/>
  <c r="H953" i="1" s="1"/>
  <c r="C566" i="1"/>
  <c r="H565" i="1"/>
  <c r="C873" i="1"/>
  <c r="H872" i="1"/>
  <c r="H629" i="1"/>
  <c r="C630" i="1"/>
  <c r="H407" i="1"/>
  <c r="C408" i="1"/>
  <c r="H491" i="1"/>
  <c r="C492" i="1"/>
  <c r="H796" i="1"/>
  <c r="C797" i="1"/>
  <c r="H797" i="1" s="1"/>
  <c r="H945" i="1"/>
  <c r="C946" i="1"/>
  <c r="H1014" i="1"/>
  <c r="C1015" i="1"/>
  <c r="H163" i="1"/>
  <c r="C164" i="1"/>
  <c r="C296" i="1"/>
  <c r="H295" i="1"/>
  <c r="H87" i="1"/>
  <c r="C88" i="1"/>
  <c r="C236" i="1"/>
  <c r="H235" i="1"/>
  <c r="C5" i="1"/>
  <c r="H4" i="1"/>
  <c r="H127" i="1"/>
  <c r="C128" i="1"/>
  <c r="H1106" i="1"/>
  <c r="C1107" i="1"/>
  <c r="C278" i="1"/>
  <c r="H278" i="1" s="1"/>
  <c r="H277" i="1"/>
  <c r="H111" i="1"/>
  <c r="C112" i="1"/>
  <c r="H970" i="1"/>
  <c r="C971" i="1"/>
  <c r="H756" i="1"/>
  <c r="C757" i="1"/>
  <c r="C885" i="1"/>
  <c r="H884" i="1"/>
  <c r="H998" i="1"/>
  <c r="C999" i="1"/>
  <c r="H1015" i="1" l="1"/>
  <c r="C1016" i="1"/>
  <c r="H400" i="1"/>
  <c r="C401" i="1"/>
  <c r="H401" i="1" s="1"/>
  <c r="H959" i="1"/>
  <c r="C960" i="1"/>
  <c r="H999" i="1"/>
  <c r="C1000" i="1"/>
  <c r="C758" i="1"/>
  <c r="H757" i="1"/>
  <c r="C113" i="1"/>
  <c r="H112" i="1"/>
  <c r="C1108" i="1"/>
  <c r="H1107" i="1"/>
  <c r="C237" i="1"/>
  <c r="H237" i="1" s="1"/>
  <c r="H236" i="1"/>
  <c r="C297" i="1"/>
  <c r="H297" i="1" s="1"/>
  <c r="H296" i="1"/>
  <c r="C874" i="1"/>
  <c r="H873" i="1"/>
  <c r="H560" i="1"/>
  <c r="C561" i="1"/>
  <c r="H561" i="1" s="1"/>
  <c r="H656" i="1"/>
  <c r="C657" i="1"/>
  <c r="H913" i="1"/>
  <c r="C914" i="1"/>
  <c r="H895" i="1"/>
  <c r="C896" i="1"/>
  <c r="H680" i="1"/>
  <c r="C681" i="1"/>
  <c r="C285" i="1"/>
  <c r="H284" i="1"/>
  <c r="C215" i="1"/>
  <c r="H214" i="1"/>
  <c r="C62" i="1"/>
  <c r="H61" i="1"/>
  <c r="H600" i="1"/>
  <c r="C601" i="1"/>
  <c r="C886" i="1"/>
  <c r="H885" i="1"/>
  <c r="C986" i="1"/>
  <c r="H985" i="1"/>
  <c r="H546" i="1"/>
  <c r="C547" i="1"/>
  <c r="C157" i="1"/>
  <c r="H157" i="1" s="1"/>
  <c r="H156" i="1"/>
  <c r="C708" i="1"/>
  <c r="H707" i="1"/>
  <c r="C89" i="1"/>
  <c r="H88" i="1"/>
  <c r="C165" i="1"/>
  <c r="H164" i="1"/>
  <c r="C947" i="1"/>
  <c r="H946" i="1"/>
  <c r="H492" i="1"/>
  <c r="C493" i="1"/>
  <c r="C631" i="1"/>
  <c r="H630" i="1"/>
  <c r="H508" i="1"/>
  <c r="C509" i="1"/>
  <c r="C852" i="1"/>
  <c r="H851" i="1"/>
  <c r="C700" i="1"/>
  <c r="H699" i="1"/>
  <c r="C933" i="1"/>
  <c r="H932" i="1"/>
  <c r="H1031" i="1"/>
  <c r="C1032" i="1"/>
  <c r="H526" i="1"/>
  <c r="C527" i="1"/>
  <c r="H350" i="1"/>
  <c r="C351" i="1"/>
  <c r="H408" i="1"/>
  <c r="C409" i="1"/>
  <c r="H380" i="1"/>
  <c r="C381" i="1"/>
  <c r="C143" i="1"/>
  <c r="H142" i="1"/>
  <c r="C972" i="1"/>
  <c r="H971" i="1"/>
  <c r="C129" i="1"/>
  <c r="H128" i="1"/>
  <c r="H5" i="1"/>
  <c r="C6" i="1"/>
  <c r="H566" i="1"/>
  <c r="C567" i="1"/>
  <c r="H578" i="1"/>
  <c r="C579" i="1"/>
  <c r="H816" i="1"/>
  <c r="C817" i="1"/>
  <c r="H590" i="1"/>
  <c r="C591" i="1"/>
  <c r="H736" i="1"/>
  <c r="C737" i="1"/>
  <c r="H1062" i="1"/>
  <c r="C1063" i="1"/>
  <c r="H47" i="1"/>
  <c r="C48" i="1"/>
  <c r="C223" i="1"/>
  <c r="H222" i="1"/>
  <c r="C311" i="1"/>
  <c r="H310" i="1"/>
  <c r="H622" i="1"/>
  <c r="C623" i="1"/>
  <c r="C224" i="1" l="1"/>
  <c r="H223" i="1"/>
  <c r="C7" i="1"/>
  <c r="H6" i="1"/>
  <c r="H351" i="1"/>
  <c r="C352" i="1"/>
  <c r="H509" i="1"/>
  <c r="C510" i="1"/>
  <c r="C897" i="1"/>
  <c r="H896" i="1"/>
  <c r="H1000" i="1"/>
  <c r="C1001" i="1"/>
  <c r="C49" i="1"/>
  <c r="H48" i="1"/>
  <c r="H737" i="1"/>
  <c r="C738" i="1"/>
  <c r="H817" i="1"/>
  <c r="C818" i="1"/>
  <c r="C568" i="1"/>
  <c r="H567" i="1"/>
  <c r="H972" i="1"/>
  <c r="C973" i="1"/>
  <c r="H700" i="1"/>
  <c r="C701" i="1"/>
  <c r="H701" i="1" s="1"/>
  <c r="H165" i="1"/>
  <c r="C166" i="1"/>
  <c r="H708" i="1"/>
  <c r="C709" i="1"/>
  <c r="C887" i="1"/>
  <c r="H886" i="1"/>
  <c r="C63" i="1"/>
  <c r="H62" i="1"/>
  <c r="C286" i="1"/>
  <c r="H285" i="1"/>
  <c r="C875" i="1"/>
  <c r="H874" i="1"/>
  <c r="H113" i="1"/>
  <c r="C114" i="1"/>
  <c r="H381" i="1"/>
  <c r="C382" i="1"/>
  <c r="H493" i="1"/>
  <c r="C494" i="1"/>
  <c r="H657" i="1"/>
  <c r="C658" i="1"/>
  <c r="C312" i="1"/>
  <c r="H311" i="1"/>
  <c r="H409" i="1"/>
  <c r="C410" i="1"/>
  <c r="H527" i="1"/>
  <c r="C528" i="1"/>
  <c r="C602" i="1"/>
  <c r="H601" i="1"/>
  <c r="H681" i="1"/>
  <c r="C682" i="1"/>
  <c r="H914" i="1"/>
  <c r="C915" i="1"/>
  <c r="H960" i="1"/>
  <c r="C961" i="1"/>
  <c r="H1016" i="1"/>
  <c r="C1017" i="1"/>
  <c r="H1032" i="1"/>
  <c r="C1033" i="1"/>
  <c r="H547" i="1"/>
  <c r="C548" i="1"/>
  <c r="H548" i="1" s="1"/>
  <c r="C624" i="1"/>
  <c r="H624" i="1" s="1"/>
  <c r="H623" i="1"/>
  <c r="H1063" i="1"/>
  <c r="C1064" i="1"/>
  <c r="C592" i="1"/>
  <c r="H591" i="1"/>
  <c r="C580" i="1"/>
  <c r="H579" i="1"/>
  <c r="H129" i="1"/>
  <c r="C130" i="1"/>
  <c r="H143" i="1"/>
  <c r="C144" i="1"/>
  <c r="H144" i="1" s="1"/>
  <c r="H933" i="1"/>
  <c r="C934" i="1"/>
  <c r="H852" i="1"/>
  <c r="C853" i="1"/>
  <c r="H631" i="1"/>
  <c r="C632" i="1"/>
  <c r="H947" i="1"/>
  <c r="C948" i="1"/>
  <c r="H948" i="1" s="1"/>
  <c r="H89" i="1"/>
  <c r="C90" i="1"/>
  <c r="H986" i="1"/>
  <c r="C987" i="1"/>
  <c r="C216" i="1"/>
  <c r="H216" i="1" s="1"/>
  <c r="H215" i="1"/>
  <c r="H1108" i="1"/>
  <c r="C1109" i="1"/>
  <c r="H758" i="1"/>
  <c r="C759" i="1"/>
  <c r="C935" i="1" l="1"/>
  <c r="H934" i="1"/>
  <c r="H580" i="1"/>
  <c r="C581" i="1"/>
  <c r="H602" i="1"/>
  <c r="C603" i="1"/>
  <c r="H875" i="1"/>
  <c r="C876" i="1"/>
  <c r="C64" i="1"/>
  <c r="H63" i="1"/>
  <c r="H568" i="1"/>
  <c r="C569" i="1"/>
  <c r="C91" i="1"/>
  <c r="H90" i="1"/>
  <c r="C131" i="1"/>
  <c r="H130" i="1"/>
  <c r="C1034" i="1"/>
  <c r="H1033" i="1"/>
  <c r="C962" i="1"/>
  <c r="H961" i="1"/>
  <c r="H682" i="1"/>
  <c r="C683" i="1"/>
  <c r="H683" i="1" s="1"/>
  <c r="H528" i="1"/>
  <c r="C529" i="1"/>
  <c r="H494" i="1"/>
  <c r="C495" i="1"/>
  <c r="C115" i="1"/>
  <c r="H114" i="1"/>
  <c r="C167" i="1"/>
  <c r="H166" i="1"/>
  <c r="C974" i="1"/>
  <c r="H974" i="1" s="1"/>
  <c r="H973" i="1"/>
  <c r="H818" i="1"/>
  <c r="C819" i="1"/>
  <c r="H352" i="1"/>
  <c r="C353" i="1"/>
  <c r="C8" i="1"/>
  <c r="H7" i="1"/>
  <c r="C633" i="1"/>
  <c r="H632" i="1"/>
  <c r="C988" i="1"/>
  <c r="H987" i="1"/>
  <c r="C854" i="1"/>
  <c r="H854" i="1" s="1"/>
  <c r="H853" i="1"/>
  <c r="H592" i="1"/>
  <c r="C593" i="1"/>
  <c r="C313" i="1"/>
  <c r="H312" i="1"/>
  <c r="C287" i="1"/>
  <c r="H286" i="1"/>
  <c r="C888" i="1"/>
  <c r="H887" i="1"/>
  <c r="H49" i="1"/>
  <c r="C50" i="1"/>
  <c r="H897" i="1"/>
  <c r="C898" i="1"/>
  <c r="C760" i="1"/>
  <c r="H759" i="1"/>
  <c r="C1110" i="1"/>
  <c r="H1109" i="1"/>
  <c r="H1064" i="1"/>
  <c r="C1065" i="1"/>
  <c r="C1018" i="1"/>
  <c r="H1017" i="1"/>
  <c r="H915" i="1"/>
  <c r="C916" i="1"/>
  <c r="H410" i="1"/>
  <c r="C411" i="1"/>
  <c r="H658" i="1"/>
  <c r="C659" i="1"/>
  <c r="H382" i="1"/>
  <c r="C383" i="1"/>
  <c r="C710" i="1"/>
  <c r="H709" i="1"/>
  <c r="H738" i="1"/>
  <c r="C739" i="1"/>
  <c r="C1002" i="1"/>
  <c r="H1001" i="1"/>
  <c r="H510" i="1"/>
  <c r="C511" i="1"/>
  <c r="C225" i="1"/>
  <c r="H224" i="1"/>
  <c r="C226" i="1" l="1"/>
  <c r="H225" i="1"/>
  <c r="H511" i="1"/>
  <c r="C512" i="1"/>
  <c r="C740" i="1"/>
  <c r="H739" i="1"/>
  <c r="H383" i="1"/>
  <c r="C384" i="1"/>
  <c r="H384" i="1" s="1"/>
  <c r="H411" i="1"/>
  <c r="C412" i="1"/>
  <c r="C899" i="1"/>
  <c r="H898" i="1"/>
  <c r="H353" i="1"/>
  <c r="C354" i="1"/>
  <c r="H529" i="1"/>
  <c r="C530" i="1"/>
  <c r="C570" i="1"/>
  <c r="H569" i="1"/>
  <c r="C877" i="1"/>
  <c r="H876" i="1"/>
  <c r="C582" i="1"/>
  <c r="H581" i="1"/>
  <c r="H1018" i="1"/>
  <c r="C1019" i="1"/>
  <c r="H1110" i="1"/>
  <c r="C1111" i="1"/>
  <c r="C889" i="1"/>
  <c r="H888" i="1"/>
  <c r="C314" i="1"/>
  <c r="H313" i="1"/>
  <c r="H633" i="1"/>
  <c r="C634" i="1"/>
  <c r="H115" i="1"/>
  <c r="C116" i="1"/>
  <c r="H962" i="1"/>
  <c r="C963" i="1"/>
  <c r="H131" i="1"/>
  <c r="C132" i="1"/>
  <c r="H659" i="1"/>
  <c r="C660" i="1"/>
  <c r="C917" i="1"/>
  <c r="H916" i="1"/>
  <c r="C1066" i="1"/>
  <c r="H1065" i="1"/>
  <c r="C51" i="1"/>
  <c r="H50" i="1"/>
  <c r="C594" i="1"/>
  <c r="H594" i="1" s="1"/>
  <c r="H593" i="1"/>
  <c r="C820" i="1"/>
  <c r="H819" i="1"/>
  <c r="H495" i="1"/>
  <c r="C496" i="1"/>
  <c r="C604" i="1"/>
  <c r="H603" i="1"/>
  <c r="H1002" i="1"/>
  <c r="C1003" i="1"/>
  <c r="H710" i="1"/>
  <c r="C711" i="1"/>
  <c r="H760" i="1"/>
  <c r="C761" i="1"/>
  <c r="C288" i="1"/>
  <c r="H287" i="1"/>
  <c r="H988" i="1"/>
  <c r="C989" i="1"/>
  <c r="C9" i="1"/>
  <c r="H8" i="1"/>
  <c r="H167" i="1"/>
  <c r="C168" i="1"/>
  <c r="H1034" i="1"/>
  <c r="C1035" i="1"/>
  <c r="H91" i="1"/>
  <c r="C92" i="1"/>
  <c r="C65" i="1"/>
  <c r="H64" i="1"/>
  <c r="H935" i="1"/>
  <c r="C936" i="1"/>
  <c r="C1036" i="1" l="1"/>
  <c r="H1035" i="1"/>
  <c r="H989" i="1"/>
  <c r="C990" i="1"/>
  <c r="H761" i="1"/>
  <c r="C762" i="1"/>
  <c r="C1004" i="1"/>
  <c r="H1003" i="1"/>
  <c r="H496" i="1"/>
  <c r="C497" i="1"/>
  <c r="H660" i="1"/>
  <c r="C661" i="1"/>
  <c r="C964" i="1"/>
  <c r="H963" i="1"/>
  <c r="H634" i="1"/>
  <c r="C635" i="1"/>
  <c r="C1020" i="1"/>
  <c r="H1019" i="1"/>
  <c r="H530" i="1"/>
  <c r="C531" i="1"/>
  <c r="H512" i="1"/>
  <c r="C513" i="1"/>
  <c r="H65" i="1"/>
  <c r="C66" i="1"/>
  <c r="H1066" i="1"/>
  <c r="C1067" i="1"/>
  <c r="C890" i="1"/>
  <c r="H890" i="1" s="1"/>
  <c r="H889" i="1"/>
  <c r="C878" i="1"/>
  <c r="H877" i="1"/>
  <c r="H899" i="1"/>
  <c r="C900" i="1"/>
  <c r="C937" i="1"/>
  <c r="H936" i="1"/>
  <c r="C93" i="1"/>
  <c r="H92" i="1"/>
  <c r="C169" i="1"/>
  <c r="H168" i="1"/>
  <c r="C712" i="1"/>
  <c r="H711" i="1"/>
  <c r="C133" i="1"/>
  <c r="H132" i="1"/>
  <c r="C117" i="1"/>
  <c r="H116" i="1"/>
  <c r="H1111" i="1"/>
  <c r="C1112" i="1"/>
  <c r="H1112" i="1" s="1"/>
  <c r="H354" i="1"/>
  <c r="C355" i="1"/>
  <c r="H412" i="1"/>
  <c r="C413" i="1"/>
  <c r="C10" i="1"/>
  <c r="H9" i="1"/>
  <c r="C289" i="1"/>
  <c r="H288" i="1"/>
  <c r="H604" i="1"/>
  <c r="C605" i="1"/>
  <c r="H820" i="1"/>
  <c r="C821" i="1"/>
  <c r="C52" i="1"/>
  <c r="H51" i="1"/>
  <c r="H917" i="1"/>
  <c r="C918" i="1"/>
  <c r="C315" i="1"/>
  <c r="H314" i="1"/>
  <c r="H582" i="1"/>
  <c r="C583" i="1"/>
  <c r="H570" i="1"/>
  <c r="C571" i="1"/>
  <c r="H740" i="1"/>
  <c r="C741" i="1"/>
  <c r="C227" i="1"/>
  <c r="H226" i="1"/>
  <c r="C572" i="1" l="1"/>
  <c r="H571" i="1"/>
  <c r="C606" i="1"/>
  <c r="H605" i="1"/>
  <c r="H355" i="1"/>
  <c r="C356" i="1"/>
  <c r="C901" i="1"/>
  <c r="H900" i="1"/>
  <c r="C67" i="1"/>
  <c r="H66" i="1"/>
  <c r="H531" i="1"/>
  <c r="C532" i="1"/>
  <c r="H635" i="1"/>
  <c r="C636" i="1"/>
  <c r="C662" i="1"/>
  <c r="H661" i="1"/>
  <c r="H990" i="1"/>
  <c r="C991" i="1"/>
  <c r="C228" i="1"/>
  <c r="H227" i="1"/>
  <c r="C316" i="1"/>
  <c r="H315" i="1"/>
  <c r="C53" i="1"/>
  <c r="H52" i="1"/>
  <c r="C11" i="1"/>
  <c r="H10" i="1"/>
  <c r="H117" i="1"/>
  <c r="C118" i="1"/>
  <c r="H712" i="1"/>
  <c r="C713" i="1"/>
  <c r="H93" i="1"/>
  <c r="C94" i="1"/>
  <c r="H1004" i="1"/>
  <c r="C1005" i="1"/>
  <c r="C742" i="1"/>
  <c r="H741" i="1"/>
  <c r="C919" i="1"/>
  <c r="H918" i="1"/>
  <c r="H413" i="1"/>
  <c r="C414" i="1"/>
  <c r="C1068" i="1"/>
  <c r="H1067" i="1"/>
  <c r="H513" i="1"/>
  <c r="C514" i="1"/>
  <c r="H497" i="1"/>
  <c r="C498" i="1"/>
  <c r="H762" i="1"/>
  <c r="C763" i="1"/>
  <c r="C584" i="1"/>
  <c r="H583" i="1"/>
  <c r="C822" i="1"/>
  <c r="H821" i="1"/>
  <c r="C290" i="1"/>
  <c r="H289" i="1"/>
  <c r="H133" i="1"/>
  <c r="C134" i="1"/>
  <c r="H169" i="1"/>
  <c r="C170" i="1"/>
  <c r="H937" i="1"/>
  <c r="C938" i="1"/>
  <c r="H938" i="1" s="1"/>
  <c r="C879" i="1"/>
  <c r="H878" i="1"/>
  <c r="H1020" i="1"/>
  <c r="C1021" i="1"/>
  <c r="H964" i="1"/>
  <c r="C965" i="1"/>
  <c r="H1036" i="1"/>
  <c r="C1037" i="1"/>
  <c r="C1038" i="1" l="1"/>
  <c r="H1037" i="1"/>
  <c r="C966" i="1"/>
  <c r="H966" i="1" s="1"/>
  <c r="H965" i="1"/>
  <c r="C171" i="1"/>
  <c r="H170" i="1"/>
  <c r="H498" i="1"/>
  <c r="C499" i="1"/>
  <c r="H742" i="1"/>
  <c r="C743" i="1"/>
  <c r="H532" i="1"/>
  <c r="C533" i="1"/>
  <c r="H533" i="1" s="1"/>
  <c r="H879" i="1"/>
  <c r="C880" i="1"/>
  <c r="H880" i="1" s="1"/>
  <c r="C291" i="1"/>
  <c r="H291" i="1" s="1"/>
  <c r="H290" i="1"/>
  <c r="H584" i="1"/>
  <c r="C585" i="1"/>
  <c r="H1068" i="1"/>
  <c r="C1069" i="1"/>
  <c r="H1005" i="1"/>
  <c r="C1006" i="1"/>
  <c r="H713" i="1"/>
  <c r="C714" i="1"/>
  <c r="C54" i="1"/>
  <c r="H54" i="1" s="1"/>
  <c r="H53" i="1"/>
  <c r="C229" i="1"/>
  <c r="H228" i="1"/>
  <c r="H662" i="1"/>
  <c r="C663" i="1"/>
  <c r="H901" i="1"/>
  <c r="C902" i="1"/>
  <c r="H606" i="1"/>
  <c r="C607" i="1"/>
  <c r="H1021" i="1"/>
  <c r="C1022" i="1"/>
  <c r="C135" i="1"/>
  <c r="H134" i="1"/>
  <c r="C764" i="1"/>
  <c r="H763" i="1"/>
  <c r="H514" i="1"/>
  <c r="C515" i="1"/>
  <c r="H919" i="1"/>
  <c r="C920" i="1"/>
  <c r="H991" i="1"/>
  <c r="C992" i="1"/>
  <c r="C637" i="1"/>
  <c r="H636" i="1"/>
  <c r="H356" i="1"/>
  <c r="C357" i="1"/>
  <c r="H822" i="1"/>
  <c r="C823" i="1"/>
  <c r="H414" i="1"/>
  <c r="C415" i="1"/>
  <c r="C95" i="1"/>
  <c r="H94" i="1"/>
  <c r="C119" i="1"/>
  <c r="H118" i="1"/>
  <c r="H11" i="1"/>
  <c r="C12" i="1"/>
  <c r="C317" i="1"/>
  <c r="H316" i="1"/>
  <c r="H67" i="1"/>
  <c r="C68" i="1"/>
  <c r="H572" i="1"/>
  <c r="C573" i="1"/>
  <c r="H573" i="1" s="1"/>
  <c r="C13" i="1" l="1"/>
  <c r="H12" i="1"/>
  <c r="C824" i="1"/>
  <c r="H823" i="1"/>
  <c r="C921" i="1"/>
  <c r="H920" i="1"/>
  <c r="H1022" i="1"/>
  <c r="C1023" i="1"/>
  <c r="C903" i="1"/>
  <c r="H902" i="1"/>
  <c r="H714" i="1"/>
  <c r="C715" i="1"/>
  <c r="C1070" i="1"/>
  <c r="H1069" i="1"/>
  <c r="H499" i="1"/>
  <c r="C500" i="1"/>
  <c r="C69" i="1"/>
  <c r="H68" i="1"/>
  <c r="H95" i="1"/>
  <c r="C96" i="1"/>
  <c r="H637" i="1"/>
  <c r="C638" i="1"/>
  <c r="H764" i="1"/>
  <c r="C765" i="1"/>
  <c r="C230" i="1"/>
  <c r="H230" i="1" s="1"/>
  <c r="H229" i="1"/>
  <c r="H357" i="1"/>
  <c r="C358" i="1"/>
  <c r="H992" i="1"/>
  <c r="C993" i="1"/>
  <c r="H515" i="1"/>
  <c r="C516" i="1"/>
  <c r="C608" i="1"/>
  <c r="H607" i="1"/>
  <c r="C664" i="1"/>
  <c r="H664" i="1" s="1"/>
  <c r="H663" i="1"/>
  <c r="H1006" i="1"/>
  <c r="C1007" i="1"/>
  <c r="C586" i="1"/>
  <c r="H586" i="1" s="1"/>
  <c r="H585" i="1"/>
  <c r="C744" i="1"/>
  <c r="H743" i="1"/>
  <c r="H415" i="1"/>
  <c r="C416" i="1"/>
  <c r="C318" i="1"/>
  <c r="H317" i="1"/>
  <c r="H119" i="1"/>
  <c r="C120" i="1"/>
  <c r="H135" i="1"/>
  <c r="C136" i="1"/>
  <c r="H136" i="1" s="1"/>
  <c r="H171" i="1"/>
  <c r="C172" i="1"/>
  <c r="H1038" i="1"/>
  <c r="C1039" i="1"/>
  <c r="C173" i="1" l="1"/>
  <c r="H172" i="1"/>
  <c r="H824" i="1"/>
  <c r="C825" i="1"/>
  <c r="H1039" i="1"/>
  <c r="C1040" i="1"/>
  <c r="H1007" i="1"/>
  <c r="C1008" i="1"/>
  <c r="C994" i="1"/>
  <c r="H994" i="1" s="1"/>
  <c r="H993" i="1"/>
  <c r="C639" i="1"/>
  <c r="H638" i="1"/>
  <c r="C319" i="1"/>
  <c r="H318" i="1"/>
  <c r="H744" i="1"/>
  <c r="C745" i="1"/>
  <c r="H608" i="1"/>
  <c r="C609" i="1"/>
  <c r="C70" i="1"/>
  <c r="H69" i="1"/>
  <c r="H1070" i="1"/>
  <c r="C1071" i="1"/>
  <c r="H903" i="1"/>
  <c r="C904" i="1"/>
  <c r="H921" i="1"/>
  <c r="C922" i="1"/>
  <c r="C121" i="1"/>
  <c r="H121" i="1" s="1"/>
  <c r="H120" i="1"/>
  <c r="H416" i="1"/>
  <c r="C417" i="1"/>
  <c r="H516" i="1"/>
  <c r="C517" i="1"/>
  <c r="H358" i="1"/>
  <c r="C359" i="1"/>
  <c r="C766" i="1"/>
  <c r="H765" i="1"/>
  <c r="C97" i="1"/>
  <c r="H96" i="1"/>
  <c r="H500" i="1"/>
  <c r="C501" i="1"/>
  <c r="C716" i="1"/>
  <c r="H715" i="1"/>
  <c r="H1023" i="1"/>
  <c r="C1024" i="1"/>
  <c r="H13" i="1"/>
  <c r="C14" i="1"/>
  <c r="H501" i="1" l="1"/>
  <c r="C502" i="1"/>
  <c r="H517" i="1"/>
  <c r="C518" i="1"/>
  <c r="C905" i="1"/>
  <c r="H904" i="1"/>
  <c r="H745" i="1"/>
  <c r="C746" i="1"/>
  <c r="H1008" i="1"/>
  <c r="C1009" i="1"/>
  <c r="H825" i="1"/>
  <c r="C826" i="1"/>
  <c r="H1024" i="1"/>
  <c r="C1025" i="1"/>
  <c r="H766" i="1"/>
  <c r="C767" i="1"/>
  <c r="C71" i="1"/>
  <c r="H70" i="1"/>
  <c r="H639" i="1"/>
  <c r="C640" i="1"/>
  <c r="H359" i="1"/>
  <c r="C360" i="1"/>
  <c r="H360" i="1" s="1"/>
  <c r="H417" i="1"/>
  <c r="C418" i="1"/>
  <c r="H922" i="1"/>
  <c r="C923" i="1"/>
  <c r="H1071" i="1"/>
  <c r="C1072" i="1"/>
  <c r="C610" i="1"/>
  <c r="H609" i="1"/>
  <c r="H1040" i="1"/>
  <c r="C1041" i="1"/>
  <c r="C15" i="1"/>
  <c r="H14" i="1"/>
  <c r="H716" i="1"/>
  <c r="C717" i="1"/>
  <c r="H97" i="1"/>
  <c r="C98" i="1"/>
  <c r="C320" i="1"/>
  <c r="H319" i="1"/>
  <c r="H173" i="1"/>
  <c r="C174" i="1"/>
  <c r="C321" i="1" l="1"/>
  <c r="H320" i="1"/>
  <c r="C1042" i="1"/>
  <c r="H1041" i="1"/>
  <c r="H1072" i="1"/>
  <c r="C1073" i="1"/>
  <c r="H418" i="1"/>
  <c r="C419" i="1"/>
  <c r="C641" i="1"/>
  <c r="H640" i="1"/>
  <c r="C768" i="1"/>
  <c r="H767" i="1"/>
  <c r="H826" i="1"/>
  <c r="C827" i="1"/>
  <c r="H746" i="1"/>
  <c r="C747" i="1"/>
  <c r="H518" i="1"/>
  <c r="C519" i="1"/>
  <c r="C175" i="1"/>
  <c r="H174" i="1"/>
  <c r="C99" i="1"/>
  <c r="H98" i="1"/>
  <c r="H923" i="1"/>
  <c r="C924" i="1"/>
  <c r="C1026" i="1"/>
  <c r="H1026" i="1" s="1"/>
  <c r="H1025" i="1"/>
  <c r="C1010" i="1"/>
  <c r="H1010" i="1" s="1"/>
  <c r="H1009" i="1"/>
  <c r="H502" i="1"/>
  <c r="C503" i="1"/>
  <c r="H503" i="1" s="1"/>
  <c r="C718" i="1"/>
  <c r="H717" i="1"/>
  <c r="C16" i="1"/>
  <c r="H15" i="1"/>
  <c r="H610" i="1"/>
  <c r="C611" i="1"/>
  <c r="C72" i="1"/>
  <c r="H71" i="1"/>
  <c r="H905" i="1"/>
  <c r="C906" i="1"/>
  <c r="H718" i="1" l="1"/>
  <c r="C719" i="1"/>
  <c r="H175" i="1"/>
  <c r="C176" i="1"/>
  <c r="H768" i="1"/>
  <c r="C769" i="1"/>
  <c r="H1042" i="1"/>
  <c r="C1043" i="1"/>
  <c r="H519" i="1"/>
  <c r="C520" i="1"/>
  <c r="C828" i="1"/>
  <c r="H827" i="1"/>
  <c r="C1074" i="1"/>
  <c r="H1073" i="1"/>
  <c r="C73" i="1"/>
  <c r="H72" i="1"/>
  <c r="C17" i="1"/>
  <c r="H16" i="1"/>
  <c r="H99" i="1"/>
  <c r="C100" i="1"/>
  <c r="H641" i="1"/>
  <c r="C642" i="1"/>
  <c r="C322" i="1"/>
  <c r="H321" i="1"/>
  <c r="H906" i="1"/>
  <c r="C907" i="1"/>
  <c r="H907" i="1" s="1"/>
  <c r="C612" i="1"/>
  <c r="H611" i="1"/>
  <c r="C925" i="1"/>
  <c r="H924" i="1"/>
  <c r="C748" i="1"/>
  <c r="H747" i="1"/>
  <c r="H419" i="1"/>
  <c r="C420" i="1"/>
  <c r="H420" i="1" l="1"/>
  <c r="C421" i="1"/>
  <c r="C101" i="1"/>
  <c r="H100" i="1"/>
  <c r="C1044" i="1"/>
  <c r="H1043" i="1"/>
  <c r="C177" i="1"/>
  <c r="H176" i="1"/>
  <c r="H748" i="1"/>
  <c r="C749" i="1"/>
  <c r="H612" i="1"/>
  <c r="C613" i="1"/>
  <c r="C323" i="1"/>
  <c r="H322" i="1"/>
  <c r="H73" i="1"/>
  <c r="C74" i="1"/>
  <c r="H828" i="1"/>
  <c r="C829" i="1"/>
  <c r="H642" i="1"/>
  <c r="C643" i="1"/>
  <c r="H520" i="1"/>
  <c r="C521" i="1"/>
  <c r="H521" i="1" s="1"/>
  <c r="H769" i="1"/>
  <c r="C770" i="1"/>
  <c r="C720" i="1"/>
  <c r="H719" i="1"/>
  <c r="H925" i="1"/>
  <c r="C926" i="1"/>
  <c r="H926" i="1" s="1"/>
  <c r="C18" i="1"/>
  <c r="H17" i="1"/>
  <c r="H1074" i="1"/>
  <c r="C1075" i="1"/>
  <c r="C1076" i="1" l="1"/>
  <c r="H1075" i="1"/>
  <c r="H770" i="1"/>
  <c r="C771" i="1"/>
  <c r="C644" i="1"/>
  <c r="H643" i="1"/>
  <c r="C75" i="1"/>
  <c r="H74" i="1"/>
  <c r="C614" i="1"/>
  <c r="H613" i="1"/>
  <c r="H177" i="1"/>
  <c r="C178" i="1"/>
  <c r="H101" i="1"/>
  <c r="C102" i="1"/>
  <c r="C19" i="1"/>
  <c r="H18" i="1"/>
  <c r="C830" i="1"/>
  <c r="H829" i="1"/>
  <c r="C750" i="1"/>
  <c r="H749" i="1"/>
  <c r="H421" i="1"/>
  <c r="C422" i="1"/>
  <c r="H720" i="1"/>
  <c r="C721" i="1"/>
  <c r="C324" i="1"/>
  <c r="H323" i="1"/>
  <c r="H1044" i="1"/>
  <c r="C1045" i="1"/>
  <c r="H721" i="1" l="1"/>
  <c r="C722" i="1"/>
  <c r="C179" i="1"/>
  <c r="H178" i="1"/>
  <c r="C772" i="1"/>
  <c r="H771" i="1"/>
  <c r="C1046" i="1"/>
  <c r="H1045" i="1"/>
  <c r="H750" i="1"/>
  <c r="C751" i="1"/>
  <c r="H751" i="1" s="1"/>
  <c r="H19" i="1"/>
  <c r="C20" i="1"/>
  <c r="H75" i="1"/>
  <c r="C76" i="1"/>
  <c r="H830" i="1"/>
  <c r="C831" i="1"/>
  <c r="H422" i="1"/>
  <c r="C423" i="1"/>
  <c r="C103" i="1"/>
  <c r="H102" i="1"/>
  <c r="C325" i="1"/>
  <c r="H324" i="1"/>
  <c r="H614" i="1"/>
  <c r="C615" i="1"/>
  <c r="H615" i="1" s="1"/>
  <c r="C645" i="1"/>
  <c r="H644" i="1"/>
  <c r="H1076" i="1"/>
  <c r="C1077" i="1"/>
  <c r="C1078" i="1" l="1"/>
  <c r="H1077" i="1"/>
  <c r="C832" i="1"/>
  <c r="H831" i="1"/>
  <c r="C21" i="1"/>
  <c r="H20" i="1"/>
  <c r="H103" i="1"/>
  <c r="C104" i="1"/>
  <c r="H1046" i="1"/>
  <c r="C1047" i="1"/>
  <c r="H179" i="1"/>
  <c r="C180" i="1"/>
  <c r="H423" i="1"/>
  <c r="C424" i="1"/>
  <c r="C77" i="1"/>
  <c r="H76" i="1"/>
  <c r="H722" i="1"/>
  <c r="C723" i="1"/>
  <c r="C646" i="1"/>
  <c r="H645" i="1"/>
  <c r="C326" i="1"/>
  <c r="H325" i="1"/>
  <c r="H772" i="1"/>
  <c r="C773" i="1"/>
  <c r="C774" i="1" l="1"/>
  <c r="H773" i="1"/>
  <c r="C181" i="1"/>
  <c r="H180" i="1"/>
  <c r="C105" i="1"/>
  <c r="H104" i="1"/>
  <c r="H646" i="1"/>
  <c r="C647" i="1"/>
  <c r="H77" i="1"/>
  <c r="C78" i="1"/>
  <c r="H832" i="1"/>
  <c r="C833" i="1"/>
  <c r="C724" i="1"/>
  <c r="H723" i="1"/>
  <c r="H424" i="1"/>
  <c r="C425" i="1"/>
  <c r="H1047" i="1"/>
  <c r="C1048" i="1"/>
  <c r="C327" i="1"/>
  <c r="H326" i="1"/>
  <c r="H21" i="1"/>
  <c r="C22" i="1"/>
  <c r="H1078" i="1"/>
  <c r="C1079" i="1"/>
  <c r="H425" i="1" l="1"/>
  <c r="C426" i="1"/>
  <c r="H833" i="1"/>
  <c r="C834" i="1"/>
  <c r="C648" i="1"/>
  <c r="H648" i="1" s="1"/>
  <c r="H647" i="1"/>
  <c r="H1079" i="1"/>
  <c r="C1080" i="1"/>
  <c r="C328" i="1"/>
  <c r="H327" i="1"/>
  <c r="H181" i="1"/>
  <c r="C182" i="1"/>
  <c r="H1048" i="1"/>
  <c r="C1049" i="1"/>
  <c r="C79" i="1"/>
  <c r="H78" i="1"/>
  <c r="C23" i="1"/>
  <c r="H22" i="1"/>
  <c r="H724" i="1"/>
  <c r="C725" i="1"/>
  <c r="H105" i="1"/>
  <c r="C106" i="1"/>
  <c r="H774" i="1"/>
  <c r="C775" i="1"/>
  <c r="C726" i="1" l="1"/>
  <c r="H725" i="1"/>
  <c r="C183" i="1"/>
  <c r="H182" i="1"/>
  <c r="H1080" i="1"/>
  <c r="C1081" i="1"/>
  <c r="H834" i="1"/>
  <c r="C835" i="1"/>
  <c r="H79" i="1"/>
  <c r="C80" i="1"/>
  <c r="H80" i="1" s="1"/>
  <c r="C107" i="1"/>
  <c r="H107" i="1" s="1"/>
  <c r="H106" i="1"/>
  <c r="C1050" i="1"/>
  <c r="H1049" i="1"/>
  <c r="H426" i="1"/>
  <c r="C427" i="1"/>
  <c r="C776" i="1"/>
  <c r="H775" i="1"/>
  <c r="C24" i="1"/>
  <c r="H23" i="1"/>
  <c r="C329" i="1"/>
  <c r="H328" i="1"/>
  <c r="H427" i="1" l="1"/>
  <c r="C428" i="1"/>
  <c r="C836" i="1"/>
  <c r="H835" i="1"/>
  <c r="C25" i="1"/>
  <c r="H24" i="1"/>
  <c r="H183" i="1"/>
  <c r="C184" i="1"/>
  <c r="C1082" i="1"/>
  <c r="H1081" i="1"/>
  <c r="C330" i="1"/>
  <c r="H329" i="1"/>
  <c r="H776" i="1"/>
  <c r="C777" i="1"/>
  <c r="H1050" i="1"/>
  <c r="C1051" i="1"/>
  <c r="H726" i="1"/>
  <c r="C727" i="1"/>
  <c r="C1052" i="1" l="1"/>
  <c r="H1051" i="1"/>
  <c r="C331" i="1"/>
  <c r="H330" i="1"/>
  <c r="H836" i="1"/>
  <c r="C837" i="1"/>
  <c r="C728" i="1"/>
  <c r="H727" i="1"/>
  <c r="H777" i="1"/>
  <c r="C778" i="1"/>
  <c r="H428" i="1"/>
  <c r="C429" i="1"/>
  <c r="C185" i="1"/>
  <c r="H184" i="1"/>
  <c r="H1082" i="1"/>
  <c r="C1083" i="1"/>
  <c r="C26" i="1"/>
  <c r="H25" i="1"/>
  <c r="H429" i="1" l="1"/>
  <c r="C430" i="1"/>
  <c r="H728" i="1"/>
  <c r="C729" i="1"/>
  <c r="C332" i="1"/>
  <c r="H331" i="1"/>
  <c r="C1084" i="1"/>
  <c r="H1083" i="1"/>
  <c r="H778" i="1"/>
  <c r="C779" i="1"/>
  <c r="C838" i="1"/>
  <c r="H837" i="1"/>
  <c r="C27" i="1"/>
  <c r="H26" i="1"/>
  <c r="H185" i="1"/>
  <c r="C186" i="1"/>
  <c r="H1052" i="1"/>
  <c r="C1053" i="1"/>
  <c r="H729" i="1" l="1"/>
  <c r="C730" i="1"/>
  <c r="H838" i="1"/>
  <c r="C839" i="1"/>
  <c r="H1084" i="1"/>
  <c r="C1085" i="1"/>
  <c r="C1054" i="1"/>
  <c r="H1053" i="1"/>
  <c r="C780" i="1"/>
  <c r="H779" i="1"/>
  <c r="H430" i="1"/>
  <c r="C431" i="1"/>
  <c r="C187" i="1"/>
  <c r="H186" i="1"/>
  <c r="C28" i="1"/>
  <c r="H27" i="1"/>
  <c r="C333" i="1"/>
  <c r="H332" i="1"/>
  <c r="C29" i="1" l="1"/>
  <c r="H28" i="1"/>
  <c r="H1054" i="1"/>
  <c r="C1055" i="1"/>
  <c r="H431" i="1"/>
  <c r="C432" i="1"/>
  <c r="C840" i="1"/>
  <c r="H839" i="1"/>
  <c r="C1086" i="1"/>
  <c r="H1085" i="1"/>
  <c r="H730" i="1"/>
  <c r="C731" i="1"/>
  <c r="C334" i="1"/>
  <c r="H333" i="1"/>
  <c r="H187" i="1"/>
  <c r="C188" i="1"/>
  <c r="H780" i="1"/>
  <c r="C781" i="1"/>
  <c r="H1055" i="1" l="1"/>
  <c r="C1056" i="1"/>
  <c r="H840" i="1"/>
  <c r="C841" i="1"/>
  <c r="C732" i="1"/>
  <c r="H732" i="1" s="1"/>
  <c r="H731" i="1"/>
  <c r="C782" i="1"/>
  <c r="H782" i="1" s="1"/>
  <c r="H781" i="1"/>
  <c r="H432" i="1"/>
  <c r="C433" i="1"/>
  <c r="C189" i="1"/>
  <c r="H188" i="1"/>
  <c r="C335" i="1"/>
  <c r="H334" i="1"/>
  <c r="H1086" i="1"/>
  <c r="C1087" i="1"/>
  <c r="H29" i="1"/>
  <c r="C30" i="1"/>
  <c r="H1087" i="1" l="1"/>
  <c r="C1088" i="1"/>
  <c r="H841" i="1"/>
  <c r="C842" i="1"/>
  <c r="H189" i="1"/>
  <c r="C190" i="1"/>
  <c r="C31" i="1"/>
  <c r="H30" i="1"/>
  <c r="H433" i="1"/>
  <c r="C434" i="1"/>
  <c r="H1056" i="1"/>
  <c r="C1057" i="1"/>
  <c r="C336" i="1"/>
  <c r="H335" i="1"/>
  <c r="C1058" i="1" l="1"/>
  <c r="H1058" i="1" s="1"/>
  <c r="H1057" i="1"/>
  <c r="H842" i="1"/>
  <c r="C843" i="1"/>
  <c r="C32" i="1"/>
  <c r="H31" i="1"/>
  <c r="C191" i="1"/>
  <c r="H191" i="1" s="1"/>
  <c r="H190" i="1"/>
  <c r="H1088" i="1"/>
  <c r="C1089" i="1"/>
  <c r="H434" i="1"/>
  <c r="C435" i="1"/>
  <c r="C337" i="1"/>
  <c r="H336" i="1"/>
  <c r="H435" i="1" l="1"/>
  <c r="C436" i="1"/>
  <c r="C844" i="1"/>
  <c r="H844" i="1" s="1"/>
  <c r="H843" i="1"/>
  <c r="C1090" i="1"/>
  <c r="H1089" i="1"/>
  <c r="C338" i="1"/>
  <c r="H337" i="1"/>
  <c r="C33" i="1"/>
  <c r="H32" i="1"/>
  <c r="C339" i="1" l="1"/>
  <c r="H338" i="1"/>
  <c r="H436" i="1"/>
  <c r="C437" i="1"/>
  <c r="C34" i="1"/>
  <c r="H33" i="1"/>
  <c r="H1090" i="1"/>
  <c r="C1091" i="1"/>
  <c r="C1092" i="1" l="1"/>
  <c r="H1091" i="1"/>
  <c r="H437" i="1"/>
  <c r="C438" i="1"/>
  <c r="C35" i="1"/>
  <c r="H35" i="1" s="1"/>
  <c r="H34" i="1"/>
  <c r="C340" i="1"/>
  <c r="H339" i="1"/>
  <c r="H438" i="1" l="1"/>
  <c r="C439" i="1"/>
  <c r="C341" i="1"/>
  <c r="H340" i="1"/>
  <c r="H1092" i="1"/>
  <c r="C1093" i="1"/>
  <c r="C342" i="1" l="1"/>
  <c r="H341" i="1"/>
  <c r="H439" i="1"/>
  <c r="C440" i="1"/>
  <c r="C1094" i="1"/>
  <c r="H1093" i="1"/>
  <c r="H440" i="1" l="1"/>
  <c r="C441" i="1"/>
  <c r="H1094" i="1"/>
  <c r="C1095" i="1"/>
  <c r="C343" i="1"/>
  <c r="H342" i="1"/>
  <c r="H1095" i="1" l="1"/>
  <c r="C1096" i="1"/>
  <c r="H441" i="1"/>
  <c r="C442" i="1"/>
  <c r="H343" i="1"/>
  <c r="C344" i="1"/>
  <c r="H344" i="1" s="1"/>
  <c r="H442" i="1" l="1"/>
  <c r="C443" i="1"/>
  <c r="H1096" i="1"/>
  <c r="C1097" i="1"/>
  <c r="C1098" i="1" l="1"/>
  <c r="H1097" i="1"/>
  <c r="H443" i="1"/>
  <c r="C444" i="1"/>
  <c r="H444" i="1" l="1"/>
  <c r="C445" i="1"/>
  <c r="H1098" i="1"/>
  <c r="C1099" i="1"/>
  <c r="C1100" i="1" l="1"/>
  <c r="H1100" i="1" s="1"/>
  <c r="H1099" i="1"/>
  <c r="H445" i="1"/>
  <c r="C446" i="1"/>
  <c r="H446" i="1" l="1"/>
  <c r="C447" i="1"/>
  <c r="B4" i="4"/>
  <c r="B4" i="3"/>
  <c r="B3" i="4"/>
  <c r="B3" i="3"/>
  <c r="B3" i="2"/>
  <c r="B4" i="2"/>
  <c r="H447" i="1" l="1"/>
  <c r="C448" i="1"/>
  <c r="H448" i="1" l="1"/>
  <c r="C449" i="1"/>
  <c r="H449" i="1" l="1"/>
  <c r="C450" i="1"/>
  <c r="H450" i="1" l="1"/>
  <c r="C451" i="1"/>
  <c r="H451" i="1" l="1"/>
  <c r="C452" i="1"/>
  <c r="H452" i="1" l="1"/>
  <c r="C453" i="1"/>
  <c r="H453" i="1" l="1"/>
  <c r="C454" i="1"/>
  <c r="H454" i="1" l="1"/>
  <c r="C455" i="1"/>
  <c r="H455" i="1" l="1"/>
  <c r="C456" i="1"/>
  <c r="H456" i="1" l="1"/>
  <c r="C457" i="1"/>
  <c r="H457" i="1" l="1"/>
  <c r="C458" i="1"/>
  <c r="H458" i="1" l="1"/>
  <c r="C459" i="1"/>
  <c r="H459" i="1" l="1"/>
  <c r="C460" i="1"/>
  <c r="H460" i="1" l="1"/>
  <c r="C461" i="1"/>
  <c r="H461" i="1" l="1"/>
  <c r="C462" i="1"/>
  <c r="H462" i="1" l="1"/>
  <c r="C463" i="1"/>
  <c r="H463" i="1" l="1"/>
  <c r="C464" i="1"/>
  <c r="H464" i="1" l="1"/>
  <c r="C465" i="1"/>
  <c r="H465" i="1" l="1"/>
  <c r="C466" i="1"/>
  <c r="H466" i="1" l="1"/>
  <c r="C467" i="1"/>
  <c r="H467" i="1" l="1"/>
  <c r="C468" i="1"/>
  <c r="H468" i="1" l="1"/>
  <c r="C469" i="1"/>
  <c r="H469" i="1" l="1"/>
  <c r="C470" i="1"/>
  <c r="H470" i="1" l="1"/>
  <c r="C471" i="1"/>
  <c r="H471" i="1" l="1"/>
  <c r="C472" i="1"/>
  <c r="H472" i="1" l="1"/>
  <c r="C473" i="1"/>
  <c r="H473" i="1" l="1"/>
  <c r="C474" i="1"/>
  <c r="H474" i="1" l="1"/>
  <c r="C475" i="1"/>
  <c r="H475" i="1" l="1"/>
  <c r="C476" i="1"/>
  <c r="H476" i="1" l="1"/>
  <c r="C477" i="1"/>
  <c r="H477" i="1" l="1"/>
  <c r="C478" i="1"/>
  <c r="H478" i="1" s="1"/>
</calcChain>
</file>

<file path=xl/comments1.xml><?xml version="1.0" encoding="utf-8"?>
<comments xmlns="http://schemas.openxmlformats.org/spreadsheetml/2006/main">
  <authors>
    <author/>
  </authors>
  <commentList>
    <comment ref="D312" authorId="0" shapeId="0">
      <text>
        <r>
          <rPr>
            <sz val="11"/>
            <color theme="1"/>
            <rFont val="Aptos Narrow"/>
            <scheme val="minor"/>
          </rPr>
          <t>======
ID#AAABkfoFlts
tc={F3549112-18D0-3576-0113-74221EE93C49}    (2025-05-30 15:59:25)
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Исключен всвязи с ремонтом</t>
        </r>
      </text>
    </comment>
    <comment ref="D332" authorId="0" shapeId="0">
      <text>
        <r>
          <rPr>
            <sz val="11"/>
            <color theme="1"/>
            <rFont val="Aptos Narrow"/>
            <scheme val="minor"/>
          </rPr>
          <t>======
ID#AAABkfoFltk
tc={CABD6F32-835D-8295-0F10-FFE95AEF6B4F}    (2025-05-30 15:59:25)
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Исключен всвязи с ремонтом</t>
        </r>
      </text>
    </comment>
    <comment ref="D549" authorId="0" shapeId="0">
      <text>
        <r>
          <rPr>
            <sz val="11"/>
            <color theme="1"/>
            <rFont val="Aptos Narrow"/>
            <scheme val="minor"/>
          </rPr>
          <t>======
ID#AAABkfoFlto
tc={14F28148-E283-E58F-3A73-3959A7867323}    (2025-05-30 15:59:25)
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В здании идет капремонт. 
Выезд надо запланировать в одно из структурных подразделений</t>
        </r>
      </text>
    </comment>
    <comment ref="D783" authorId="0" shapeId="0">
      <text>
        <r>
          <rPr>
            <sz val="11"/>
            <color theme="1"/>
            <rFont val="Aptos Narrow"/>
            <scheme val="minor"/>
          </rPr>
          <t>======
ID#AAABkfoFlt0
tc={FC8ACCBF-D221-8B42-1019-30EE5C8C7CB8}    (2025-05-30 15:59:25)
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Уточните, в какой филиал надо поехать вместо центрального здания</t>
        </r>
      </text>
    </comment>
    <comment ref="E804" authorId="0" shapeId="0">
      <text>
        <r>
          <rPr>
            <sz val="11"/>
            <color theme="1"/>
            <rFont val="Aptos Narrow"/>
            <scheme val="minor"/>
          </rPr>
          <t>======
ID#AAABkfoFltw
tc={F948607F-DD10-E4DD-BA43-9C51664BBCE3}    (2025-05-30 15:59:25)
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В основном здании - ремонт. Оцениваем только студудию современной хореографии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kSOwTiRHBj0r9pDh7t9HKdNC0dA=="/>
    </ext>
  </extLst>
</comments>
</file>

<file path=xl/sharedStrings.xml><?xml version="1.0" encoding="utf-8"?>
<sst xmlns="http://schemas.openxmlformats.org/spreadsheetml/2006/main" count="4029" uniqueCount="2990">
  <si>
    <t>№ Организации</t>
  </si>
  <si>
    <t>№филиала</t>
  </si>
  <si>
    <t>Код Филиала</t>
  </si>
  <si>
    <t xml:space="preserve">Наименование учреждения (полное)/наименование структурного подразделения </t>
  </si>
  <si>
    <t>Адрес учреждения/ адрес структурного подразделения (филиала, сетевой единицы)</t>
  </si>
  <si>
    <t>ИНН</t>
  </si>
  <si>
    <t>Адрес электронной почты учреждения/ структурного подразделения (филиала, сетевой единицы)</t>
  </si>
  <si>
    <t>Номер организации</t>
  </si>
  <si>
    <t xml:space="preserve">Муниципальное учреждение культуры «Центральный Дом культуры» муниципального образования Алапаевское </t>
  </si>
  <si>
    <t>624632, Свердловская область, Алапаевский район, п. Заря, ул. Ленина, 25</t>
  </si>
  <si>
    <t>mdurdc@rambler.ru</t>
  </si>
  <si>
    <t>Заринский Дом культуры</t>
  </si>
  <si>
    <t>Толмачевский сельский клуб</t>
  </si>
  <si>
    <t>624632, Свердловская область, Алапаевский район, с. Толмачево, ул. 1 Мая, 16</t>
  </si>
  <si>
    <t>solard28@mail.ru</t>
  </si>
  <si>
    <t>Районный передвижной клуб</t>
  </si>
  <si>
    <t>624670, Свердловская область, Алапаевский район, с. Коптелово, ул. Ленина,25</t>
  </si>
  <si>
    <t>Останинский Дом культуры</t>
  </si>
  <si>
    <t>624642, Свердловская область, Алапаевский район, с. Останино, ул. Зелёная, 35</t>
  </si>
  <si>
    <t>ya.ostanino@yandex.ru</t>
  </si>
  <si>
    <t>Голубковский Дом культуры</t>
  </si>
  <si>
    <t>624647, Свердловская область, Алапаевский район, с. Голубковское, ул. Школьная, д.1</t>
  </si>
  <si>
    <t>golubkovskiydk@mail.ru</t>
  </si>
  <si>
    <t>Путиловский сельский клуб</t>
  </si>
  <si>
    <t>624642, Свердловская область, Алапаевский район, д. Путилова, ул. Ленина, 6</t>
  </si>
  <si>
    <t>Гаранинский сельский клуб</t>
  </si>
  <si>
    <t>624693, Свердловская область, Алапаевский район, п. Гаранинка, ул. Победы, д.6</t>
  </si>
  <si>
    <t>Бобровский сельский клуб</t>
  </si>
  <si>
    <t>624643, Свердловская область, Алапаевский район, д. Бобровка, ул. Клубная, 11</t>
  </si>
  <si>
    <t>kirovskiy.domkult@mail.ru</t>
  </si>
  <si>
    <t>Кировский Дом культуры</t>
  </si>
  <si>
    <t>624643, Свердловская область, Алапаевский район, с. Кировское, ул.Ленина, 29</t>
  </si>
  <si>
    <t>Нижне-Синячихинский сельский клуб</t>
  </si>
  <si>
    <t>624641, Свердловская область, Алапаевский район, с. Нижняя Синячиха, ул. Краснооктябрьская, 21</t>
  </si>
  <si>
    <t>klubnizh@yandex.ru</t>
  </si>
  <si>
    <t>Останинский автоклуб</t>
  </si>
  <si>
    <t>Коптеловский Дом культуры</t>
  </si>
  <si>
    <t>624670, Свердловская область, Алапаевский район, с. Коптелово, ул. Ленина,47</t>
  </si>
  <si>
    <t>natasych87@yandex.ru</t>
  </si>
  <si>
    <t>Деевский Дом культуры</t>
  </si>
  <si>
    <t>624675, Свердловская область, Алапаевский район, с. Деево, ул. Кирова,4</t>
  </si>
  <si>
    <t>veta.deeva@yandex.ru</t>
  </si>
  <si>
    <t xml:space="preserve">Ялунинский Дом культуры </t>
  </si>
  <si>
    <t>624680, Свердловская область, Алапаевский район, с. Ялунинское, ул. Мира 18В</t>
  </si>
  <si>
    <t>Арамашевский Дом культуры</t>
  </si>
  <si>
    <t>624672, Свердловская область, Алапаевский район, с. Арамашево, ул. Пушкарева, 12</t>
  </si>
  <si>
    <t>oksana.telegina72@mail.ru</t>
  </si>
  <si>
    <t>Раскатихинский сельский клуб</t>
  </si>
  <si>
    <t>624675, Свердловская область, Алапаевский район, с. Раскатиха, ул. Ленина, 23</t>
  </si>
  <si>
    <t>Сельский клуб поселка Самоцвет</t>
  </si>
  <si>
    <t>624640, Свердловская область, Алапаевский район, п. Самоцвет, ул. Школьная, 41</t>
  </si>
  <si>
    <t>Сельский клуб поселка Курорт-Самоцвет</t>
  </si>
  <si>
    <t>624640, Свердловская область, Алапаевский район, поселок Курорт-Самоцвет, Центральная, 12</t>
  </si>
  <si>
    <t>samotsvet11@yandex.ru</t>
  </si>
  <si>
    <t>Вогульский сельский клуб</t>
  </si>
  <si>
    <t>624680, Свердловская область, Алапаевский район, деревня Вогулка, ул. Луговая, 3-2</t>
  </si>
  <si>
    <t>Chechulina71@bk.ru</t>
  </si>
  <si>
    <t>Коптеловский автоклуб</t>
  </si>
  <si>
    <t>Костинский Дом культуры</t>
  </si>
  <si>
    <t>624683, Свердловская область, Алапаевский район, с. Костино, ул. Садовая, 2</t>
  </si>
  <si>
    <t>kostino.dk@mail.ru</t>
  </si>
  <si>
    <t>Костинский автоклуб</t>
  </si>
  <si>
    <t>Бутаковский сельский клуб</t>
  </si>
  <si>
    <t>624683, Свердловская область, Алапаевский район, д. Бутакова, ул. Советская, 7</t>
  </si>
  <si>
    <t>gnevanova1998@gmail.com</t>
  </si>
  <si>
    <t>Ярославский сельский клуб</t>
  </si>
  <si>
    <t>624683, Свердловская область, Алапаевский район, д. Ярославль, ул. Матвеева, 18</t>
  </si>
  <si>
    <t>yaroslawsckidk@yandex.ru</t>
  </si>
  <si>
    <t>Ячменевский сельский клуб</t>
  </si>
  <si>
    <t>624683, Свердловская область, Алапаевский район, д. Ячменева, ул. Центральная, 29</t>
  </si>
  <si>
    <t>yachmeneva.1963@mail.ru</t>
  </si>
  <si>
    <t>Клевакинский сельский клуб</t>
  </si>
  <si>
    <t xml:space="preserve">624681, Свердловская область, Алапаевский район,  с. Клевакино, ул. Центральная,  39,а </t>
  </si>
  <si>
    <t xml:space="preserve">Невьянский Дом культуры </t>
  </si>
  <si>
    <t>624645, Свердловская область, Алапаевский район, с. Невьянское, ул. Клубная, 2</t>
  </si>
  <si>
    <t>miasnikovajulia@yandex.ru</t>
  </si>
  <si>
    <t>Первуновский сельский клуб</t>
  </si>
  <si>
    <t>624645, Свердловская обл., Алапаевский район, д. Первунова, ул. Ленина, 45</t>
  </si>
  <si>
    <t>patyginatatana@gmail.com</t>
  </si>
  <si>
    <t>Ключевской сельский клуб</t>
  </si>
  <si>
    <t>624645, Свердловская обл., Алапаевский район, д. Ключи, ул. Фрунзе, 1</t>
  </si>
  <si>
    <t>oksanka.kalugina1978@mail.ru</t>
  </si>
  <si>
    <t>Верхнесинячихинский Дом культуры</t>
  </si>
  <si>
    <t>624690, Свердловская область, Алапаевский район, р.п. Верхняя Синячиха, ул. Красной Гвардии, 11</t>
  </si>
  <si>
    <t>myk-vsko@yandex.ru</t>
  </si>
  <si>
    <t>Бубчиковский Дом культуры</t>
  </si>
  <si>
    <t>624696, Свердловская область, Алапаевский район, п. Бубчиково, ул. Ленина, 6</t>
  </si>
  <si>
    <t>domkulturibubchikovo2016@yandex.ru</t>
  </si>
  <si>
    <t>Алапаевское-Ельничный Дом культуры</t>
  </si>
  <si>
    <t>624655, Свердловская область, Алапаевский район, с. Ельничная, ул. Клубная, 17</t>
  </si>
  <si>
    <t>Ясашинский сельский клуб</t>
  </si>
  <si>
    <t>624620, Свердловская область, Алапаевский район, п. Ясашная, ул. Клубная, 9</t>
  </si>
  <si>
    <t/>
  </si>
  <si>
    <t>Муниципальное бюджетное учреждение «Дворец культуры города Арамиль»</t>
  </si>
  <si>
    <t>Свердловская область, г. Арамиль, ул. Рабочая, 120А</t>
  </si>
  <si>
    <t>dk@aramilgo.ru</t>
  </si>
  <si>
    <t>Сельский клуб «Надежда»</t>
  </si>
  <si>
    <t>Свердловская область, п. Арамиль, ул. Свердлова, 8Б</t>
  </si>
  <si>
    <t>Муниципальное бюджетное учреждение «Культурно-досуговый комплекс «Виктория»</t>
  </si>
  <si>
    <t>Свердловская область, п. Светлый, 42А</t>
  </si>
  <si>
    <t>adyevaf@mail.ru</t>
  </si>
  <si>
    <t>Муниципальное бюджетное учреждение культуры Артемовского муниципального округа «Дворец Культуры им. А.С. Попова»</t>
  </si>
  <si>
    <t>623782, Свердловская область, г. Артемовский, пер. Заводской, 4</t>
  </si>
  <si>
    <t>dkpopova@yandex.ru</t>
  </si>
  <si>
    <t>Муниципальное бюджетное учреждение культуры Артемовского муниципального округа «Городской центр досуга «Горняк»</t>
  </si>
  <si>
    <t>623780, Свердловская обл., г. Артемовский, ул. Комсомольская, 2</t>
  </si>
  <si>
    <t xml:space="preserve">Art.gornyak@yandex.ru </t>
  </si>
  <si>
    <t>Муниципальное бюджетное учреждение культуры Артемовского муниципального округа «Дворец культуры «Энергетик»</t>
  </si>
  <si>
    <t>623780, Свердловская область, г. Артемовский, пл. Советов, 6</t>
  </si>
  <si>
    <t>dk.energetick@yandex.ru</t>
  </si>
  <si>
    <t>Муниципальное бюджетное учреждение культуры Артемовского муниципального округа «Централизованная клубная система»</t>
  </si>
  <si>
    <t>Свердловская обл., г. Артемовский. ул. Ленина, д. 13а</t>
  </si>
  <si>
    <t>myk.ago.cks@yandex.ru</t>
  </si>
  <si>
    <t xml:space="preserve">Покровский Центр Досуга </t>
  </si>
  <si>
    <t>Свердловская область, Артемовский район, с. Покровское, пл. Красных Партизан, 3</t>
  </si>
  <si>
    <t>babkina-58@yandex.ru</t>
  </si>
  <si>
    <t xml:space="preserve">Сосновоборский Центр Досуга </t>
  </si>
  <si>
    <t>Свердловская область, Артемовский район, п. Сосновый Бор, ул. Черемушки, 6</t>
  </si>
  <si>
    <t>kriniczkaya. svetlana@mail.ru</t>
  </si>
  <si>
    <t xml:space="preserve">Красногвардейский Центр Досуга </t>
  </si>
  <si>
    <t>Свердловская область, Артемовский район, п. Красногвардейский, ул. Дзержинского, 2</t>
  </si>
  <si>
    <t>tyumeneva.o@mail.ru</t>
  </si>
  <si>
    <t xml:space="preserve">Писанский сельский Дом культуры </t>
  </si>
  <si>
    <t>Свердловская область, Артемовский район, с. Писанец, ул. Школьная, 4</t>
  </si>
  <si>
    <t>kalinena.ira@mail.ru</t>
  </si>
  <si>
    <t xml:space="preserve">Б-Трифоновский сельский Дом культуры </t>
  </si>
  <si>
    <t>Свердловская область, Артемовский район, с. Большое Трифоново, ул. Советская, 13а</t>
  </si>
  <si>
    <t>b.trifonovoSDK@yandex.ru</t>
  </si>
  <si>
    <t xml:space="preserve">Мостовской сельский Дом культуры </t>
  </si>
  <si>
    <t>Свердловская область, Артемовский район, с. Мостовское, ул. Молодежи, 1а</t>
  </si>
  <si>
    <t>mostovskoy.sdk@yandex.ru</t>
  </si>
  <si>
    <t xml:space="preserve">Шогринский сельский Дом культуры </t>
  </si>
  <si>
    <t>Свердловская область, Артемовский район,  с. Шогринское, пер. Октябрьский, 8</t>
  </si>
  <si>
    <t>ustinova19.1979@yandex.ru</t>
  </si>
  <si>
    <t xml:space="preserve">Лебедкинский сельский Дом культуры </t>
  </si>
  <si>
    <t>Свердловская область, Артемовский район, с. Лебедкино, ул. Ленина, 61</t>
  </si>
  <si>
    <t>ldk-lebedkino@mail.ru</t>
  </si>
  <si>
    <t xml:space="preserve">Мироновский сельский Дом культуры </t>
  </si>
  <si>
    <t>Свердловская область, Артемовский район, с. Мироново, пер. Школьный, 6</t>
  </si>
  <si>
    <t>samo4ernowa2016@yandex.ru</t>
  </si>
  <si>
    <t xml:space="preserve">Незеваевский сельский Дом культуры </t>
  </si>
  <si>
    <t>Свердловская область, Артемовский район, п. Незевай, ул. Первомайская, 9</t>
  </si>
  <si>
    <t>nezevaysdk@gmail.com</t>
  </si>
  <si>
    <t xml:space="preserve">Липинский клуб </t>
  </si>
  <si>
    <t>Свердловская область, Артемовский район, с. Липино, ул. Уральская, 3а</t>
  </si>
  <si>
    <t xml:space="preserve">Бичурский клуб </t>
  </si>
  <si>
    <t>Свердловская область, Артемовский район, с. Бичур, ул. Советская, 2а</t>
  </si>
  <si>
    <t>tsarieghorodtsievai@mail.ru</t>
  </si>
  <si>
    <t>Муниципальное бюджетное учреждение культуры Артемовского муниципального округа Дворец культуры «Угольщиков»</t>
  </si>
  <si>
    <t>623794, Свердловская область, Артемовский район, п. Буланаш, ул. Грибоедова, 1</t>
  </si>
  <si>
    <t>dk.ugolchikov@yandex.ru</t>
  </si>
  <si>
    <t>Муниципальное бюджетное учреждение «Центр культуры, досуга и народного творчества Артинского муниципального округа»</t>
  </si>
  <si>
    <t>623340, Свердловская область, пгт. Арти, ул. Ленина № 82</t>
  </si>
  <si>
    <t>arti-ckdint@mail.ru</t>
  </si>
  <si>
    <t>Артинский районный дом культуры</t>
  </si>
  <si>
    <t>623340, Свердловская обл., пгт. Арти, ул. Ленина, д. 82</t>
  </si>
  <si>
    <t xml:space="preserve">arti-ckdint@mail.ru </t>
  </si>
  <si>
    <t xml:space="preserve">Азигуловский сельский дом культуры  </t>
  </si>
  <si>
    <t>Свердловская область, с. Азигулово, ул. Советская, 37</t>
  </si>
  <si>
    <t xml:space="preserve">Артя-Шигиринский сельский клуб  </t>
  </si>
  <si>
    <t>Свердловская область, д. Артя-Шигири, ул. Школьная, 2</t>
  </si>
  <si>
    <t xml:space="preserve">Бакийковский сельский клуб  </t>
  </si>
  <si>
    <t>Свердловская область, д. Бакийково, ул. Азенбаева, 32</t>
  </si>
  <si>
    <t>Барабинский  сельский клуб</t>
  </si>
  <si>
    <t>Свердловская область, с. Бараба, ул. Юбилейная, 6</t>
  </si>
  <si>
    <t>Багышковский сельский клуб</t>
  </si>
  <si>
    <t>Свердловская область, д. Багышково, ул. Советская, 51</t>
  </si>
  <si>
    <t>Березовский сельский дом культуры</t>
  </si>
  <si>
    <t>Свердловская область, д. Березовка, ул. Грязнова, 38</t>
  </si>
  <si>
    <t xml:space="preserve">Коневский сельский дом культуры  </t>
  </si>
  <si>
    <t>Свердловская область, д.  Конево, ул. Советская, 21</t>
  </si>
  <si>
    <t>Куркинский сельский дом культуры</t>
  </si>
  <si>
    <t>Свердловская область, с. Курки, ул. Заречная, д. 54</t>
  </si>
  <si>
    <t>Малокарзинский сельский дом культуры</t>
  </si>
  <si>
    <t>Свердловская область, д. Малые Карзи, ул. Юбилейная, 6</t>
  </si>
  <si>
    <t>Малотавринский сельский дом культуры</t>
  </si>
  <si>
    <t>Свердловская область, с. Малая Тавра, ул. Советская, 7</t>
  </si>
  <si>
    <t>Манчажский сельский дом культуры</t>
  </si>
  <si>
    <t>Свердловская область, с. Манчаж, ул. Школьная,15</t>
  </si>
  <si>
    <t>Новозлатоустовский сельский клуб</t>
  </si>
  <si>
    <t>Свердловская область, с. Новый Златоуст, ул. Кирова, 1</t>
  </si>
  <si>
    <t>Пантелейковский сельский клуб</t>
  </si>
  <si>
    <t>Свердловская область, д.Пантелейково, ул. Трактовая, 7 А</t>
  </si>
  <si>
    <t>Поташкинский сельский дом культуры</t>
  </si>
  <si>
    <t>Свердловская область, с. Поташка,  ул. Юбилейная, 20</t>
  </si>
  <si>
    <t>Пристанинский сельский дом культуры</t>
  </si>
  <si>
    <t>Свердловская область, с. Пристань, ул. Советская, 8</t>
  </si>
  <si>
    <t>Сажинский сельский дом культуры</t>
  </si>
  <si>
    <t>Свердловская область, с. Сажино, ул. Ленина, д.19</t>
  </si>
  <si>
    <t>Соколятский сельский клуб</t>
  </si>
  <si>
    <t>Свердловская область, д. Соколята, ул. Победы, 41</t>
  </si>
  <si>
    <t>Свердловский сельский дом культуры</t>
  </si>
  <si>
    <t>Свердловская область, с. Свердловское, ул. Ленина, 31</t>
  </si>
  <si>
    <t>Симинчинский сельский дом культуры</t>
  </si>
  <si>
    <t>Свердловская область, с. Симинчи, ул. Нагорная,1</t>
  </si>
  <si>
    <t>Сухановский сельский дом культуры</t>
  </si>
  <si>
    <t>Свердловская область, с. Сухановка, ул. Ленина, 179</t>
  </si>
  <si>
    <t>Староартинский сельский дом культуры</t>
  </si>
  <si>
    <t>Свердловская область, с. Старые Арти, ул. Ленина, 98</t>
  </si>
  <si>
    <t>Усть-Югушинский сельский клуб</t>
  </si>
  <si>
    <t>Свердловская область, д. Усть-Югуш, ул. 8 Марта, 1</t>
  </si>
  <si>
    <t xml:space="preserve">Парк культуры и отдыха им. 1 Мая </t>
  </si>
  <si>
    <t>Свердловская область, пгт. Арти ул. Ленина, д. 63</t>
  </si>
  <si>
    <t>Муниципальное бюджетное учреждение культуры «Центр культуры и досуга имени Горького» Асбестовского муниципального округа</t>
  </si>
  <si>
    <t>624260, Свердловская область, г. Асбест, ул. Осипенко, 32</t>
  </si>
  <si>
    <t>dkasbest@inbox.ru</t>
  </si>
  <si>
    <t xml:space="preserve">«Центр народной культуры «Лад» </t>
  </si>
  <si>
    <t>Свердловская область, г. Асбест, ул. Московская, 21</t>
  </si>
  <si>
    <t>Муниципальное бюджетное учреждение культуры «Дворец культуры «Вороний брод» п. Белокаменного Асбестовского муниципального округа</t>
  </si>
  <si>
    <t>624260 Свердловская область, г. Асбест, п. Белокаменный, ул. Советская, 14</t>
  </si>
  <si>
    <t>Sve-shveco@rambler.ru</t>
  </si>
  <si>
    <t>Муниципальное казённое учреждение культуры Ачитского городского округа «Ачитский районный Дом культуры»</t>
  </si>
  <si>
    <t>623230 Свердловская область, пгт. Ачит, ул. Ленина д.3</t>
  </si>
  <si>
    <t>a41t-rdk@yandex.ru</t>
  </si>
  <si>
    <t xml:space="preserve">Афанасьевский сельский клуб </t>
  </si>
  <si>
    <t>623241 Свердловская область, Ачитский ГО, с. Афанасьевское, ул. Советская, д. 5</t>
  </si>
  <si>
    <t xml:space="preserve">Бакряжский сельский клуб </t>
  </si>
  <si>
    <t>623225 Свердловская область, Ачитский ГО, с. Бакряж, ул. Заречная, д. 2б</t>
  </si>
  <si>
    <t xml:space="preserve">Большеутинский сельский клуб </t>
  </si>
  <si>
    <t>623246 Свердловская область, Ачитский ГО, с. Большой Ут, ул. Молодёжная, д. 4.</t>
  </si>
  <si>
    <t xml:space="preserve">Быковский сельский клуб </t>
  </si>
  <si>
    <t>623232 Свердловская область, Ачитский ГО, с. Быково, ул. Трактовая,  д.41</t>
  </si>
  <si>
    <t xml:space="preserve">Верхпотамский сельский клуб </t>
  </si>
  <si>
    <t>623248 Свердловская область, Ачитский ГО, д. Верхний Потам, ул. Трактовая, д. 32</t>
  </si>
  <si>
    <t xml:space="preserve"> Верхтисинский сельский клуб </t>
  </si>
  <si>
    <t>623233 Свердловская область, Ачитский ГО, д. Верх Тиса, ул. Центральная, д. 7</t>
  </si>
  <si>
    <t xml:space="preserve">Гайнинский сельский клуб </t>
  </si>
  <si>
    <t>623220 Свердловская область, Ачитский ГО, д. Гайны, пер. Школьный, д. 1а</t>
  </si>
  <si>
    <t xml:space="preserve">Давыдковский сельский клуб </t>
  </si>
  <si>
    <t>623234 Свердловская область, Ачитский ГО, д. Давыдкова, ул. Центральная, д. 30</t>
  </si>
  <si>
    <t xml:space="preserve">Еманзельгинский сельский клуб </t>
  </si>
  <si>
    <t>623223 Свердловская область, Ачитский ГО, д. Еманзельга, ул. Новая, д .1-2</t>
  </si>
  <si>
    <t xml:space="preserve"> Заринский сельский клуб </t>
  </si>
  <si>
    <t>623240 Свердловская область, Ачитский ГО, п. Заря, ул. Советская д. 29</t>
  </si>
  <si>
    <t xml:space="preserve">Каргинский сельский клуб </t>
  </si>
  <si>
    <t>623221 Свердловская область, Ачитский ГО, с. Карги, ул. Ленина, д. 23</t>
  </si>
  <si>
    <t xml:space="preserve">Катыревский сельский клуб </t>
  </si>
  <si>
    <t>623222 Свердловская область, Ачитский ГО, д. Катырева, ул. Советская, 4</t>
  </si>
  <si>
    <t xml:space="preserve">Ключевской сельский клуб </t>
  </si>
  <si>
    <t>623223 Свердловская область, Ачитский район, д. Ключ, ул. Мира, д. 22</t>
  </si>
  <si>
    <t xml:space="preserve">Корзуновский сельский клуб </t>
  </si>
  <si>
    <t>623245 Свердловская область, Ачитский ГО, д. Корзуновка, ул. Победы, 2-3</t>
  </si>
  <si>
    <t xml:space="preserve">Лямпинский сельский клуб </t>
  </si>
  <si>
    <t>623247 Свердловская область, Ачитский ГО, д. Лямпа, ул. Труда, д. 34-а</t>
  </si>
  <si>
    <t xml:space="preserve">Марикаршинский сельский клуб </t>
  </si>
  <si>
    <t>623249 Свердловская область, Ачитский ГО, д. Марийский Карши, ул. Ленина, д. 24</t>
  </si>
  <si>
    <t xml:space="preserve">Нижнеарийский сельский клуб </t>
  </si>
  <si>
    <t>623224 Свердловская область, Ачитский ГО, д. Нижний Арий, ул. 50 лет Октября, д. 1-б</t>
  </si>
  <si>
    <t xml:space="preserve">Русскокаршинский сельский клуб </t>
  </si>
  <si>
    <t>623234 Свердловская область, Ачитский ГО, д. Русские Карши, ул. Красных Партизан, д.19</t>
  </si>
  <si>
    <t xml:space="preserve">Русскопотамский сельский клуб </t>
  </si>
  <si>
    <t>623244 Свердловская область, Ачитский ГО, с. Русский Потам, ул. Гагарина, д. 1</t>
  </si>
  <si>
    <t xml:space="preserve">Судницинский сельский клуб </t>
  </si>
  <si>
    <t>623224 Свердловская область, Ачитский ГО, д. Судницина, ул. Мира, д. 13</t>
  </si>
  <si>
    <t xml:space="preserve">Тюшинский сельский клуб </t>
  </si>
  <si>
    <t>623235 Свердловская область, Ачитский ГО, д. Тюш, ул. Трактовая, д. 22а</t>
  </si>
  <si>
    <t xml:space="preserve">Уфимский сельский клуб </t>
  </si>
  <si>
    <t>623220 Свердловская область, Ачитский ГО, п. Уфимский, ул. Советская, д. 130</t>
  </si>
  <si>
    <t xml:space="preserve">Ялымский сельский клуб </t>
  </si>
  <si>
    <t>623243 Свердловская область, Ачитский ГО, д. Ялым, ул. Кожевникова, д. 21</t>
  </si>
  <si>
    <t>Муниципальное бюджетное учреждение «Центр информационной, культурно-досуговой и спортивной деятельности»</t>
  </si>
  <si>
    <t>623870 Свердловская область, Байкаловский район, с. Байкалово, ул. Революции, 23</t>
  </si>
  <si>
    <t>b-cikdisd@mail.ru</t>
  </si>
  <si>
    <t xml:space="preserve">Байкаловская детская библиотека </t>
  </si>
  <si>
    <t>623870 Свердловская область, Байкаловский район, с. Байкалово, ул. Революции 23</t>
  </si>
  <si>
    <t>kocy11n44@mail.ru</t>
  </si>
  <si>
    <t xml:space="preserve">Байкаловская центральная  библиотека </t>
  </si>
  <si>
    <t>Липовская сельская библиотека</t>
  </si>
  <si>
    <t>623872 Свердловская область, Байкаловский район, д. Липовка ул. Аникина, 1-б</t>
  </si>
  <si>
    <t>lipovskaya.biblioteka.63@mail.ru</t>
  </si>
  <si>
    <t>Ляпуновская сельская библиотека</t>
  </si>
  <si>
    <t>623874 Свердловская область, Байкаловский район, с. Ляпуново пер. Школьный, 11</t>
  </si>
  <si>
    <t>biblioteka.lyapunovskaya@mail.ru</t>
  </si>
  <si>
    <t>Пелевинская сельская библиотека</t>
  </si>
  <si>
    <t>623886 Свердловская область, Байкаловский район, д. Пелевина ул. Новая, 2-а</t>
  </si>
  <si>
    <t>pelevi.bibl@mail.ru</t>
  </si>
  <si>
    <t>Шаламовская сельская библиотека</t>
  </si>
  <si>
    <t xml:space="preserve">623870 Свердловская область, Байкаловский район, д. Шаламы ул. Советская, 11 </t>
  </si>
  <si>
    <t>caigorodova.shalamdk17@yandex.ru</t>
  </si>
  <si>
    <t xml:space="preserve">Агитационно-культурная бригада (АКБ) </t>
  </si>
  <si>
    <t>akbrig@mail.ru</t>
  </si>
  <si>
    <t>Байкаловский центральный дом культуры</t>
  </si>
  <si>
    <t>centraldk@mail.ru</t>
  </si>
  <si>
    <t xml:space="preserve">Липовский дом культуры и спорта </t>
  </si>
  <si>
    <t>623872 Свердловская область, Байкаловский район, д. Липовка ул. Аникина, 1-б</t>
  </si>
  <si>
    <t>ldkis2@mail.ru</t>
  </si>
  <si>
    <t>Ляпуновский дом культуры</t>
  </si>
  <si>
    <t>ldkult@mail.ru</t>
  </si>
  <si>
    <t>Пелевинский дом культуры</t>
  </si>
  <si>
    <t>623886 Свердловская область, Байкаловский район, д. Пелевина ул. Новая, 77</t>
  </si>
  <si>
    <t>pelevinskiydk@mail.ru</t>
  </si>
  <si>
    <t xml:space="preserve">Шаламовский дом культуры </t>
  </si>
  <si>
    <t>623870 Свердловская область, Байкаловский район, д. Шаламы ул. Советская, 11</t>
  </si>
  <si>
    <t xml:space="preserve">Ключевской дом культуры </t>
  </si>
  <si>
    <t>623886 Свердловская область, Байкаловский район, д. Ключевая, ул. Октябрьская, 9</t>
  </si>
  <si>
    <t>klyuchevskoyd@list.ru</t>
  </si>
  <si>
    <t>Муниципальное бюджетное учреждение культуры Белоярского муниципального округа «Белоярский районный Дом культуры»</t>
  </si>
  <si>
    <t>624030, Свердловская область, п. Белоярский, ул. Ленина, 257</t>
  </si>
  <si>
    <t>mu987612@yandex.ru</t>
  </si>
  <si>
    <t>Автоклуб</t>
  </si>
  <si>
    <t xml:space="preserve">Баженовский поселковый Дом досуга </t>
  </si>
  <si>
    <t>624031, Свердловская область, п. Белоярский, ул. Горем 35</t>
  </si>
  <si>
    <t>domdosuga1@mail.ru</t>
  </si>
  <si>
    <t xml:space="preserve">Косулинский сельский Дом культуры «Юбилейный» </t>
  </si>
  <si>
    <t>624055, Свердловская область, Белоярский район, с. Косулино, ул. Уральская, 62</t>
  </si>
  <si>
    <t>dk67.kosulino@mail.ru</t>
  </si>
  <si>
    <t xml:space="preserve">Большебрусянский сельский Дом культуры «Юбилейный» </t>
  </si>
  <si>
    <t>624042, Свердловская область, Белоярский район, с. Большебрусянское, ул. Кирова, 108</t>
  </si>
  <si>
    <t>yubileinyi.1997@mail.ru</t>
  </si>
  <si>
    <t xml:space="preserve">Совхозный сельский Дом культуры «Юность» </t>
  </si>
  <si>
    <t>624046, Свердловская область, Белоярский район, пос. Совхозный, ул. Первомайская, 4 "А"</t>
  </si>
  <si>
    <t>bildina-2011@mail.ru</t>
  </si>
  <si>
    <t>Кочневский сельский Дом культуры «Колос»</t>
  </si>
  <si>
    <t>624038, Свердловская область, Белоярский район, с. Кочневское, ул.Ударников, 7</t>
  </si>
  <si>
    <t>kochnevskiy.domkultury@mail.ru</t>
  </si>
  <si>
    <t xml:space="preserve">Студенческий сельский Дом культуры «Берёзка» </t>
  </si>
  <si>
    <t>624037, Свердловская область, Белоярский район, пос. Студенческий, ул. Мира, 23 "а"</t>
  </si>
  <si>
    <t>domkulturyberezka@mail.ru</t>
  </si>
  <si>
    <t xml:space="preserve">Хромцовский сельский Дом досуга </t>
  </si>
  <si>
    <t>624046, Свердловская область, Белоярский район, с. Хромцово, ул. Калинина, 2 "а"</t>
  </si>
  <si>
    <t>hromtsovskiydd@bk.ru</t>
  </si>
  <si>
    <t>Камышевский сельский Дом досуга</t>
  </si>
  <si>
    <t>624045, Свердловская область, Белоярский район, с. Камышево, ул. 30 лет Победы, 16</t>
  </si>
  <si>
    <t>kdomdosuga@mail.ru</t>
  </si>
  <si>
    <t xml:space="preserve">Логиновский сельский Дом досуга </t>
  </si>
  <si>
    <t>624043, Свердловская область, Белоярский район, с. Логиново, ул. 8  Марта, 56</t>
  </si>
  <si>
    <t>loginovskydd@yandex.ru</t>
  </si>
  <si>
    <t xml:space="preserve">Бруснятский сельский Дом досуга </t>
  </si>
  <si>
    <t>624051, Свердловская область, Белоярский район, с. Бруснятское, ул. Советская, 40</t>
  </si>
  <si>
    <t>ddbrus@yandex.ru</t>
  </si>
  <si>
    <t xml:space="preserve">Некрасовский сельский Дом досуга </t>
  </si>
  <si>
    <t>624047, Свердловская область, Белоярский район, с. Некрасово, ул. Ленина, 22</t>
  </si>
  <si>
    <t>necrasovo2014@yandex.ru</t>
  </si>
  <si>
    <t xml:space="preserve">Белореченский сельский Дом досуга </t>
  </si>
  <si>
    <t>624048, Свердловская область, Белоярский район, п. Белореченский, ул. Уральская 7 "а"</t>
  </si>
  <si>
    <t>belorechenskii.dd17@gmail.com </t>
  </si>
  <si>
    <t>Большебрусянский историко-краеведческий музей</t>
  </si>
  <si>
    <t>bolchebrusmusei@yandex.ru</t>
  </si>
  <si>
    <t>Березовское муниципальное бюджетное учреждение культуры «Радуга-Центр»</t>
  </si>
  <si>
    <t>Свердловская область, г. Березовский, ул. Театральная, д. 7</t>
  </si>
  <si>
    <t>rc_bmbuk@mail.ru</t>
  </si>
  <si>
    <t>Дворец молодежи</t>
  </si>
  <si>
    <t xml:space="preserve">Клуб «Ежевика» </t>
  </si>
  <si>
    <t>Свердловская область, г. Березовский, ул. Мира, д.1</t>
  </si>
  <si>
    <t xml:space="preserve">Клуб «Гранат» </t>
  </si>
  <si>
    <t xml:space="preserve">Свердловская область, г. Березовский, ул. Театральная, д. 21, кв. 71, 72 </t>
  </si>
  <si>
    <t xml:space="preserve">Клуб «Цитрус» </t>
  </si>
  <si>
    <t>Свердловская область, г. Березовский, п. Первомайский, д. 10 А</t>
  </si>
  <si>
    <t xml:space="preserve">Клуб «Лайм» </t>
  </si>
  <si>
    <t xml:space="preserve">Свердловская область, г. Березовский, ул. Смирнова, д. 1 </t>
  </si>
  <si>
    <t xml:space="preserve">Клуб «Ирис» </t>
  </si>
  <si>
    <t>Свердловская область, г. Березовский, п. Монетный, ул. Свободы, д. 1 Б</t>
  </si>
  <si>
    <t xml:space="preserve">Клуб «Черника» </t>
  </si>
  <si>
    <t>Свердловская область, г. Березовский, п. Кедровка, ул. Школьная, д. 3 А</t>
  </si>
  <si>
    <t>Березовское муниципальное автономное учреждение культуры «Дирекция городских праздников»</t>
  </si>
  <si>
    <t>Свердловская область, г. Березовский, ул. Красных Героев, д. 2Д</t>
  </si>
  <si>
    <t xml:space="preserve">pbaranchik@bk.ru </t>
  </si>
  <si>
    <t>Березовское муниципальное бюджетное учреждение культуры «Городской культурно-досуговый центр»</t>
  </si>
  <si>
    <t>Свердловская область, г. Березовский, ул. Академика Королева, д. 1 Б</t>
  </si>
  <si>
    <t>gkdc.bgo@yandex.ru</t>
  </si>
  <si>
    <t>Дворец культуры «Современник»</t>
  </si>
  <si>
    <t xml:space="preserve">Досуговый центр п. Лосиного </t>
  </si>
  <si>
    <t>Свердловская область, г. Березовский, п. Лосиный, ул. Уральская, 6</t>
  </si>
  <si>
    <t xml:space="preserve">Центр художественно-прикладного творчества п. Монетного </t>
  </si>
  <si>
    <t>Свердловская область, г. Березовский, п. Монетный, ул. Пушкина, 21</t>
  </si>
  <si>
    <t>Центр творчества п. Старопышминска (филиал)</t>
  </si>
  <si>
    <t>Свердловская область, г. Березовский, п. Старопышминск, ул. Волкова, 3</t>
  </si>
  <si>
    <t>Досуговый центр п.Ключевска</t>
  </si>
  <si>
    <t>Свердловская область, г. Березовский, п. Ключевск, ул. Строителей, д. 1 а</t>
  </si>
  <si>
    <t>Муниципальное учреждение культуры «Центр культурно-досуговой, музейной, библиотечной и спортивной деятельности «Искра» пгт. Бисерть</t>
  </si>
  <si>
    <t>623050, Свердловская область, пгт. Бисерть, ул. Ленина, д. 23</t>
  </si>
  <si>
    <t xml:space="preserve">iskra.bisert@yandex.ru </t>
  </si>
  <si>
    <t>Дом культуры</t>
  </si>
  <si>
    <t>623050, Свердловская область, пгт. Бисерть, ул. Ленина, 23</t>
  </si>
  <si>
    <t>iskra.bisert@yandex.ru</t>
  </si>
  <si>
    <t>Клуб с. Киргишаны</t>
  </si>
  <si>
    <t>623050, Свердловская область, с. Киргишаны, ул. Трактовая, 51а</t>
  </si>
  <si>
    <t>Музей истории Бисертского городского округа</t>
  </si>
  <si>
    <t>623050, Свердловская область, пгт. Бисерть, ул. Ленина, 25</t>
  </si>
  <si>
    <t>Бисертская поселковая библиотека</t>
  </si>
  <si>
    <t>623050, Свердловская область, пгт. Бисерть, ул. Ленина, 29</t>
  </si>
  <si>
    <t>Библиотека с. Киргишаны</t>
  </si>
  <si>
    <t>Муниципальное автономное учреждение культуры «Центр современной культурной среды муниципального округа Богданович»</t>
  </si>
  <si>
    <t>Свердловская область, г. Богданович, ул. Гагарина, 32</t>
  </si>
  <si>
    <t>ukmpi@gobogdanovich.ru</t>
  </si>
  <si>
    <t xml:space="preserve">Деловой и культурный центр </t>
  </si>
  <si>
    <t>Свердловская область, г. Богданович, ул. Советская, д.1</t>
  </si>
  <si>
    <t>csks.dikc@mail.ru</t>
  </si>
  <si>
    <t>Байновский РДК</t>
  </si>
  <si>
    <t>Свердловская область, с. Байны, ул. 8 марта, д. 5а</t>
  </si>
  <si>
    <t>BayniDKukmpi@yandex.ru</t>
  </si>
  <si>
    <t>Барабинский СДК</t>
  </si>
  <si>
    <t>Свердловская область, с. Бараба, ул. Ленина, д.61</t>
  </si>
  <si>
    <t>barabadk.ukmpi@yandex.ru</t>
  </si>
  <si>
    <t>Волковский СДК</t>
  </si>
  <si>
    <t>Свердловская область, с. Волковское, ул. Ст. Щипачева, д.41</t>
  </si>
  <si>
    <t>volkovodk@ukmpi.ru</t>
  </si>
  <si>
    <t>Гарашкинский СДК</t>
  </si>
  <si>
    <t>Свердловская область, с. Гарашкинское, ул. Ильича, д. 17а</t>
  </si>
  <si>
    <t xml:space="preserve">GarashkiDK.ukmpi@yandex.ru </t>
  </si>
  <si>
    <t>Грязновский СДК им. Заслуженного артиста Российской Федерации В.П. Топоркова</t>
  </si>
  <si>
    <t>Свердловская область, с. Грязновское, ул. Ленина, д. 46в</t>
  </si>
  <si>
    <t>GriaznovskiDK.ukmpi@yandex.ru</t>
  </si>
  <si>
    <t>Ильинский СДК</t>
  </si>
  <si>
    <t>Свердловская область, с. Ильинское, ул. Ленина, д.36а</t>
  </si>
  <si>
    <t>ilinskiDK.ukmpi@yandex.ru</t>
  </si>
  <si>
    <t>Каменноозерский СДК</t>
  </si>
  <si>
    <t>Свердловская область, с. Каменноозерское, ул. Ленина, д.5</t>
  </si>
  <si>
    <t>kamozerskidk@ukmpi.ru</t>
  </si>
  <si>
    <t>Коменский СДК</t>
  </si>
  <si>
    <t>Свердловская область, с. Коменки, ул. 30 лет Победы, д.9</t>
  </si>
  <si>
    <t>KomenskiDK.ukmpi@yandex.ru</t>
  </si>
  <si>
    <t>Кунарский СДК</t>
  </si>
  <si>
    <t>Свердловская область, с. Кунарское, ул. Ленина, д.25</t>
  </si>
  <si>
    <t>KunarskiDK.ukmpi@yandex.ru</t>
  </si>
  <si>
    <t>Полдневский ДК</t>
  </si>
  <si>
    <t>Свердловская область, пос. Полдневой, ул. Ленина, д.11</t>
  </si>
  <si>
    <t>poldnevoisdk.ukmpi@yandex.ru</t>
  </si>
  <si>
    <t>Троицкий СДК</t>
  </si>
  <si>
    <t>Свердловская область, с. Троицкое, ул. Ленина, д.194</t>
  </si>
  <si>
    <t>TroitskiDK.ukmpi@yandex.ru</t>
  </si>
  <si>
    <t>Тыгишский СДК</t>
  </si>
  <si>
    <t>Свердловская область, с. Тыгиш, ул.Ленина, д.47</t>
  </si>
  <si>
    <t>tygishdk.ukmpi@yandex.ru</t>
  </si>
  <si>
    <t>Чернокоровский СДК</t>
  </si>
  <si>
    <t>Свердловская область, с. Чернокоровское, ул. Комсомольская, д.45</t>
  </si>
  <si>
    <t>chernokorovdk.ukmpi@yandex.ru</t>
  </si>
  <si>
    <t>Богдановичский краеведческий музей</t>
  </si>
  <si>
    <t>Свердловская область, г. Богданович ул. Советская, д. 2</t>
  </si>
  <si>
    <t>moikrai@bk.ru</t>
  </si>
  <si>
    <t>Литературный музей Степана Щипачева</t>
  </si>
  <si>
    <t>Свердловская область, г. Богданович ул. Ленина, д.14</t>
  </si>
  <si>
    <t>museumschipacheva@yandex.ru</t>
  </si>
  <si>
    <t>Центральная районная библиотека</t>
  </si>
  <si>
    <t>Свердловская область, г. Богданович, ул. Гагарина, 10 «А»</t>
  </si>
  <si>
    <t>BCB85@yandex.ru</t>
  </si>
  <si>
    <t>Городской сектор библиотека №17</t>
  </si>
  <si>
    <t>Свердловская область, г. Богданович, ул. Степана Разина, 43</t>
  </si>
  <si>
    <t>sektor17@bk.ru</t>
  </si>
  <si>
    <t>Байновский сектор библиотеки №1</t>
  </si>
  <si>
    <t>Свердловская область, Богдановичский район, с. Байны, ул. 8 марта, д.5 «А»</t>
  </si>
  <si>
    <t>bainibib.sektor1@yandex.ru</t>
  </si>
  <si>
    <t>Троицкий сектор библиотеки №2</t>
  </si>
  <si>
    <t>Свердловская область, Богдановичский район, с. Троицкое, ул. Ленина, 194</t>
  </si>
  <si>
    <t>biblioteka.sektor2@yandex.ru</t>
  </si>
  <si>
    <t>Барабинский сектор библиотеки №3</t>
  </si>
  <si>
    <t>Свердловская область, Богдановичский район, с. Бараба, ул. Ленина, 61 «А»</t>
  </si>
  <si>
    <t>bibl.sector3@yandex.ru</t>
  </si>
  <si>
    <t>Грязновский сектор библиотеки №4</t>
  </si>
  <si>
    <t>Свердловская область, Богдановичский район, с. Грязновское, ул. Ленина, 46</t>
  </si>
  <si>
    <t>b.sektor4@yandex.ru</t>
  </si>
  <si>
    <t>Каменноозерский сектор библиотеки №5</t>
  </si>
  <si>
    <t>Свердловская область, Богдановичский район, с. Каменное Озеро, ул. Ленина, 5</t>
  </si>
  <si>
    <t>biblioteka.sektor5@yandex.ru</t>
  </si>
  <si>
    <t>Коменский сектор библиотеки №6</t>
  </si>
  <si>
    <t>Свердловская область, Богдановичский район, с. Коменки, ул. 30 лет Победы, 9</t>
  </si>
  <si>
    <t>b.sektor6@yandex.ru</t>
  </si>
  <si>
    <t>Волковский сектор библиотеки №8</t>
  </si>
  <si>
    <t xml:space="preserve">Свердловская область, Богдановичский район,с. Волковское, ул. Степана  Щипачева, 41 </t>
  </si>
  <si>
    <t>biblioteka.sektor8@yandex.ru</t>
  </si>
  <si>
    <t>Суворский сектор библиотеки №9</t>
  </si>
  <si>
    <t xml:space="preserve">Свердловская область, Богдановичский район, с. Суворы, ул. Пушкина, 1 </t>
  </si>
  <si>
    <t>Suvors-biblioteka-sektor9@yandex.ru</t>
  </si>
  <si>
    <t>Гарашкинский сектор библиотеки №10</t>
  </si>
  <si>
    <t xml:space="preserve">Свердловская область, Богдановичский район, с. Гарашкинское, ул. Ильича, 26 </t>
  </si>
  <si>
    <t>sektor10.biblioteka@yandex.ru</t>
  </si>
  <si>
    <t>Ильинский сектор библиотеки №11</t>
  </si>
  <si>
    <t xml:space="preserve">Свердловская область, Богдановичский район, с. Ильинское, ул. Ленина, 28 </t>
  </si>
  <si>
    <t>bgd.biblio.sektor11@yandex.ru</t>
  </si>
  <si>
    <t>Кунарский сектор библиотеки №12</t>
  </si>
  <si>
    <t>Свердловская область, Богдановичский район, с. Кунарское, ул. Ленина, 23</t>
  </si>
  <si>
    <t>bibl.sektor12@yandex.ru</t>
  </si>
  <si>
    <t>Тыгишский сектор библиотеки №13</t>
  </si>
  <si>
    <t xml:space="preserve">Свердловская область, Богдановичский район, с. Тыгиш, ул. Ленина, 47 </t>
  </si>
  <si>
    <t>b.sektor13@yandex.ru</t>
  </si>
  <si>
    <t>Чернокоровский сектор библиотеки №14</t>
  </si>
  <si>
    <t xml:space="preserve">Свердловская область, Богдановичский район, с. Чернокоровское, ул. Комсомольская, 45 </t>
  </si>
  <si>
    <t>biblioteka sector14@mail.ru</t>
  </si>
  <si>
    <t>Полдневский сектор библиотеки №19</t>
  </si>
  <si>
    <t>Свердловская область, Богдановичский район, п. Полдневой, ул. Ленина, 11</t>
  </si>
  <si>
    <t>biblioteka.sektor19@yandex.ru</t>
  </si>
  <si>
    <t>Кинотеатр «Совкино»</t>
  </si>
  <si>
    <t>Свердловская область, г. Богданович, ул. Советская, д. 1 зал №1</t>
  </si>
  <si>
    <t>sovkino2016@mail.ru</t>
  </si>
  <si>
    <t xml:space="preserve">Муниципальное автономное учреждение культуры «Центр культурного досуга» </t>
  </si>
  <si>
    <t>Свердловская обл., Невьянский р-он, пгт Верх-Нейвинский, пл. Революции, 1</t>
  </si>
  <si>
    <t>vnmuckd@mail.ru</t>
  </si>
  <si>
    <t xml:space="preserve">Отдел «Верх-Нейвинская библиотека» </t>
  </si>
  <si>
    <t xml:space="preserve">Отдел «Верх-Нейвинский историко-краеведческий музей» </t>
  </si>
  <si>
    <t xml:space="preserve">Отдел «Дом культуры» </t>
  </si>
  <si>
    <t>Муниципальное автономное учреждение культуры «Верхнесергинский культурно-досуговый центр»</t>
  </si>
  <si>
    <t>623070, Свердловская область, Нижнесергинский район, пгт Верхние Серги, ул. Ленина, 1</t>
  </si>
  <si>
    <t>artdir79@mail.ru</t>
  </si>
  <si>
    <t>Муниципальное  автономное  учреждение культуры «Городской Дворец культуры»</t>
  </si>
  <si>
    <t>Свердловская область, г. Верхний Тагил,  ул. Ленина, 100</t>
  </si>
  <si>
    <t>vtdk66@mail.ru</t>
  </si>
  <si>
    <t>Муниципальное бюджетное учреждение культуры «Половинновский сельский культурно-спортивный комплекс»</t>
  </si>
  <si>
    <t>Свердловская область, г. Верхний Тагил,  пос. Половинный, ул. Центральная, 3</t>
  </si>
  <si>
    <t>n.zherebtsova@mail.ru</t>
  </si>
  <si>
    <t>Библиотека поселка Половинный</t>
  </si>
  <si>
    <t>Свердловская область, г. Верхний Тагил,  пос. Половинный, ул. Центральная,3</t>
  </si>
  <si>
    <t>Библиотека поселка Белоречка</t>
  </si>
  <si>
    <t>Свердловская область, г. Верхний Тагил,  п. Белоречка, ул. Максима Горького,  4</t>
  </si>
  <si>
    <t xml:space="preserve">Муниципальное бюджетное учреждение культуры «Объединение сельских клубов «Луч» </t>
  </si>
  <si>
    <t>624082, Свердловская область, город Верхняя Пышма, п. Исеть, ул. Сосновая, 1</t>
  </si>
  <si>
    <t>vp_iset_ock@mail.ru</t>
  </si>
  <si>
    <t xml:space="preserve">Центр досуга поселка Исеть </t>
  </si>
  <si>
    <t xml:space="preserve">Сельский клуб поселка Сагра </t>
  </si>
  <si>
    <t>624082, Свердловская область, город Верхняя Пышма, п. Сагра, ул. Горького, 52</t>
  </si>
  <si>
    <t>Сельский клуб поселка Первомайский</t>
  </si>
  <si>
    <t>624088, Свердловская область, город Верхняя Пышма, п. Первомайский, Советская, д.48а</t>
  </si>
  <si>
    <t xml:space="preserve">Сельский клуб села Мостовское </t>
  </si>
  <si>
    <t>624088, Свердловская область, город Верхняя Пышма, с. Мостовское, ул. Зеленая д.2A</t>
  </si>
  <si>
    <t>Муниципальное автономное учреждение «Дворец культуры «Металлург»»</t>
  </si>
  <si>
    <t>624091, Свердловская область, г. Верхняя Пышма, проспект Успенский, 12</t>
  </si>
  <si>
    <t>dkuem@elem.ru</t>
  </si>
  <si>
    <t xml:space="preserve">Дворец культуры «Металлург» </t>
  </si>
  <si>
    <t xml:space="preserve">Кинотеатр «Киноград» </t>
  </si>
  <si>
    <t>624090, Свердловская область, г. Верхняя Пышма, ул. Чистова, 2</t>
  </si>
  <si>
    <t>vog.p@mail.ru</t>
  </si>
  <si>
    <t xml:space="preserve">Муниципальное автономное учреждение культуры «Центр культуры, досуга и кино» </t>
  </si>
  <si>
    <t>Свердловская область, г. Верхняя Салда, ул. Энгельса, д. 32</t>
  </si>
  <si>
    <t>dvorec-vs@mail.ru</t>
  </si>
  <si>
    <t xml:space="preserve">Дворец культуры им. Г.Д. Агаркова </t>
  </si>
  <si>
    <t xml:space="preserve">Клуб «Дружба» </t>
  </si>
  <si>
    <t>Свердловская область, г. Верхняя Салда, ул. Энгельса, д. 87/1</t>
  </si>
  <si>
    <t xml:space="preserve">Клуб деревни Северная </t>
  </si>
  <si>
    <t>Свердловская область, д. Северная, ул. 8 Марта, д. 2</t>
  </si>
  <si>
    <t xml:space="preserve">Городской Дом культуры </t>
  </si>
  <si>
    <t>Свердловская область, г. Верхняя Салда, ул. Труда, д. 1</t>
  </si>
  <si>
    <t xml:space="preserve">Клуб деревни Никитино </t>
  </si>
  <si>
    <t>Свердловская область, д. Никитино, ул. Центральная, д. 16</t>
  </si>
  <si>
    <t xml:space="preserve">Клуб деревни Нелоба </t>
  </si>
  <si>
    <t>Свердловская область, д. Нелоба, ул. Центральная, д. 1</t>
  </si>
  <si>
    <t xml:space="preserve">Центр культуры «Современник» </t>
  </si>
  <si>
    <t>Свердловская область, пос. Басьяновский, ул. Ленина, д. 10</t>
  </si>
  <si>
    <t>МБУК «Центр Культуры городского округа Верхняя Тура»</t>
  </si>
  <si>
    <t>624320 Свердловская область, г. Верхняя Тура, ул. Машиностроителей, 4</t>
  </si>
  <si>
    <t>clubics@yandex.ru</t>
  </si>
  <si>
    <t>Муниципальное автономное учреждение культуры  «Центр культуры» муниципального округа Верхотурский</t>
  </si>
  <si>
    <t>624380, Свердловская область, г. Верхотурье, ул. Советская, 1</t>
  </si>
  <si>
    <t>dosug_centr@mail.ru</t>
  </si>
  <si>
    <t>Дерябинский сельский Дом культуры</t>
  </si>
  <si>
    <t>Свердловская область, с. Дерябино,  ул. Центральная, 13</t>
  </si>
  <si>
    <t>Карпунинский сельский клуб</t>
  </si>
  <si>
    <t>Свердловская область, п. Карпунинский, ул. Центральная, 1</t>
  </si>
  <si>
    <t>Карелинский сельский клуб</t>
  </si>
  <si>
    <t>Свердловская область, п. Карелино, ул. Клубная, 16</t>
  </si>
  <si>
    <t>Косолманский сельский клуб</t>
  </si>
  <si>
    <t>Свердловская область, п. Косолманка,  ул. Клубная, 28</t>
  </si>
  <si>
    <t>Кордюковский сельский Дом культуры</t>
  </si>
  <si>
    <t>Свердловская область, с. Кордюково, ул. Клубная, 2</t>
  </si>
  <si>
    <t>Красногорский сельский Дом культуры</t>
  </si>
  <si>
    <t>Свердловская область, с. Красногорское, ул. Ленина 6-а</t>
  </si>
  <si>
    <t>Лаптевский сельский клуб</t>
  </si>
  <si>
    <t>Свердловская область, д. Лаптева,  ул. Центральная, 15</t>
  </si>
  <si>
    <t>Привокзальный сельский клуб</t>
  </si>
  <si>
    <t>Свердловская область, п. Привокзальный,  ул. Советская, 6</t>
  </si>
  <si>
    <t>Прокоп-Салдинский сельский дом культуры</t>
  </si>
  <si>
    <t>Свердловская область, с. Прокопьевская Салда, ул. Постникова, 2</t>
  </si>
  <si>
    <t>Пролетарский сельский Дом культуры</t>
  </si>
  <si>
    <t>Свердловская область, п. Привокзальный,  ул. Чапаева, 35</t>
  </si>
  <si>
    <t>Усть-Салдинский сельский клуб</t>
  </si>
  <si>
    <t>Свердловская область, с. Усть-Салда, ул. Речная, 10</t>
  </si>
  <si>
    <t xml:space="preserve">Дом народных художественных промыслов и ремесел </t>
  </si>
  <si>
    <t>г. Верхотурье, ул. Карла Маркса, 7</t>
  </si>
  <si>
    <t>Муниципальное автономное учреждение культуры «Волчанский культурно-досуговый центр»</t>
  </si>
  <si>
    <t>624940, Свердловская область, г. Волчанск, ул. Уральского Комсомола, д. 4</t>
  </si>
  <si>
    <t>kdm-06@mail.ru</t>
  </si>
  <si>
    <t xml:space="preserve">Дом культуры </t>
  </si>
  <si>
    <t>Свердловская область, г. Волчанск, ул. Уральского Комсомола, д. 4</t>
  </si>
  <si>
    <t xml:space="preserve">Клуб п. Вьюжный </t>
  </si>
  <si>
    <t>Свердловская область, п. Вьюжный, ул. Западная, 1</t>
  </si>
  <si>
    <t xml:space="preserve">Библиотека имени А.С. Пушкина </t>
  </si>
  <si>
    <t>Свердловская область, г. Волчанск, пр-т Комсомольский, 6</t>
  </si>
  <si>
    <t xml:space="preserve">Детская библиотека имени А.Л. Барто </t>
  </si>
  <si>
    <t>Свердловская область, г. Волчанск ул. Уральского Комсомола, д. 4</t>
  </si>
  <si>
    <t xml:space="preserve">Библиотека для взрослых </t>
  </si>
  <si>
    <t>Свердловская область, г. Волчанск ул. Карпинского, 10</t>
  </si>
  <si>
    <t xml:space="preserve">Муниципальный краеведческий музей </t>
  </si>
  <si>
    <t>Свердловская область, г. Волчанск ул. Кооперативная, 22</t>
  </si>
  <si>
    <t>МКУ «Восточный центр информационной, культурно-досуговой и спортивной деятельности»</t>
  </si>
  <si>
    <t>Свердловская область, Камышловский район с. Никольское пер. Школьный, 7</t>
  </si>
  <si>
    <t>vos.zentr@yandes.ru</t>
  </si>
  <si>
    <t>Восточный сельский дом культуры</t>
  </si>
  <si>
    <t>Свердловская область, Камыщловский район п. Восточный ул. Комарова 17</t>
  </si>
  <si>
    <t>vostochniy.sdk@mail.ru</t>
  </si>
  <si>
    <t>Восточная сельская библиотека</t>
  </si>
  <si>
    <t>elizarova.nv@mail.ru</t>
  </si>
  <si>
    <t>Никольская сельская библиотека</t>
  </si>
  <si>
    <t>Свердловская область, Камыщловский район с. Никольское пер. Школьный 7</t>
  </si>
  <si>
    <t>t.sirba2016@yandex.ru</t>
  </si>
  <si>
    <t>Никольский сельский дом культуры</t>
  </si>
  <si>
    <t>nikol-sdk@yandex.ru</t>
  </si>
  <si>
    <t>Муниципальное бюджетное учреждение «Горноуральский центр культуры»</t>
  </si>
  <si>
    <t>622904, Свердловская область, Пригородный р-н, п. Горноуральский, 49</t>
  </si>
  <si>
    <t>tatyana.ostanina.77@bk.ru</t>
  </si>
  <si>
    <t xml:space="preserve">Синегорский Дом культуры </t>
  </si>
  <si>
    <t>622930, Свердловская область, Пригородный район, п. Синегорский, ул. Мира, 3</t>
  </si>
  <si>
    <t xml:space="preserve">Лайский Дом культуры </t>
  </si>
  <si>
    <t>622933, Свердловская область, Пригородный район, с. Лая, ул. Ленина, 1-Д</t>
  </si>
  <si>
    <t>Балакинский дом культуры</t>
  </si>
  <si>
    <t>622933, Свердловская область, Пригородный район, с. Балакино, ул. Ленина, 9А</t>
  </si>
  <si>
    <t xml:space="preserve">Клуб села Малая Лая </t>
  </si>
  <si>
    <t>622934, Свердловская область, Пригородный район, с. Малая Лая, ул. Ленина 91</t>
  </si>
  <si>
    <t xml:space="preserve">Клуб п. Дальний </t>
  </si>
  <si>
    <t>622930, Пригородный район, п. Дальний, ул. Центральная, 2</t>
  </si>
  <si>
    <t>Муниципальное бюджетное учреждение «Николо-Павловский центр культуры»</t>
  </si>
  <si>
    <t>622911, Свердловская область, Пригородный район, с. Николо-Павловское, ул. Совхозная, 4</t>
  </si>
  <si>
    <t>cknikpav@yandex.ru</t>
  </si>
  <si>
    <t xml:space="preserve">Клуб п. Леневка </t>
  </si>
  <si>
    <t>622911, Пригородный район, п. Леневка, ул. Центральная, д. 20-1</t>
  </si>
  <si>
    <t xml:space="preserve">Шиловский дом культуры </t>
  </si>
  <si>
    <t>622912, Свердловская область,  Пригородный район, с. Шиловка, ул. Ленина, 36</t>
  </si>
  <si>
    <t>Муниципальное бюджетное учреждение «Новоасбестовский центр культуры»</t>
  </si>
  <si>
    <t>622912, Свердловская область, Пригородный район, п. Новоасбест, ул. Пионерская, д. 8</t>
  </si>
  <si>
    <t>lady.tolkachova@yandex.ru</t>
  </si>
  <si>
    <t xml:space="preserve">Первомайский дом культуры </t>
  </si>
  <si>
    <r>
      <rPr>
        <sz val="11"/>
        <color theme="1"/>
        <rFont val="Liberation Serif"/>
      </rPr>
      <t>622913, Свердловская область, Пригородный, п.</t>
    </r>
    <r>
      <rPr>
        <b/>
        <sz val="11"/>
        <color theme="1"/>
        <rFont val="Liberation Serif"/>
      </rPr>
      <t> </t>
    </r>
    <r>
      <rPr>
        <sz val="11"/>
        <color theme="1"/>
        <rFont val="Liberation Serif"/>
      </rPr>
      <t>Первомайский, ул. Ленина, д.40</t>
    </r>
  </si>
  <si>
    <t xml:space="preserve">Краснопольский дом культуры </t>
  </si>
  <si>
    <t>622914, Свердловская область, Пригородный, с.Краснополье, ул. Красногвардейская, д. 32</t>
  </si>
  <si>
    <t xml:space="preserve">Клуб п. Ряжик </t>
  </si>
  <si>
    <t>622912, Свердловская область, Пригородный район, п. Ряжик, ул. Новая, 7</t>
  </si>
  <si>
    <t>Муниципальное бюджетное учреждение «Покровский центр культуры»</t>
  </si>
  <si>
    <t>622936, Свердловская область, Пригородный район, с. Покровское, ул. Птицеводов, 11</t>
  </si>
  <si>
    <t>svalovaluda@yandex.ru</t>
  </si>
  <si>
    <t xml:space="preserve">Зональный дом культуры </t>
  </si>
  <si>
    <t>622048, Свердловская область, Пригородный район, п. Зональный, ул. Центральная, 8</t>
  </si>
  <si>
    <t>Муниципальное бюджетное учреждение «Черноисточинский центр культуры»</t>
  </si>
  <si>
    <t>622940, Свердловская область, Пригородный район, п. Черноисточинск , ул. Юбилейная, д. 7а</t>
  </si>
  <si>
    <t>olga.g-23@yandex.ru</t>
  </si>
  <si>
    <t>Муниципальное бюджетное учреждение культуры «Дворец культуры» (Центр народного творчества»)</t>
  </si>
  <si>
    <t>624601, Свердловская область, г. Алапаевск, ул. Ленина, 24</t>
  </si>
  <si>
    <t>dkalapaevsk@mail.ru</t>
  </si>
  <si>
    <t>Муниципальное бюджетное учреждение культуры «Дом культуры микрорайона «Станкозавод»</t>
  </si>
  <si>
    <t>624603, Свердловская область, г. Алапаевск, ул. Токарей, 3</t>
  </si>
  <si>
    <t>festivalasz@mail.ru</t>
  </si>
  <si>
    <t>Муниципальное бюджетное учреждение культуры «Дом культуры п. Западный»</t>
  </si>
  <si>
    <t>624612, Свердловская область, г. Алапаевск, п. Западный, ул. Мира, 3</t>
  </si>
  <si>
    <t>westclub624612@mail.ru</t>
  </si>
  <si>
    <t>Муниципальное бюджетное учреждение культуры «Дом культуры п. Нейво-Шайтанский»</t>
  </si>
  <si>
    <t>624610, Свердловская область, г. Алапаевск, п. Нейво-Шайтанский, ул. Уральских Рабочих, 3</t>
  </si>
  <si>
    <t>nastya.gumerowa@yandex.ru</t>
  </si>
  <si>
    <t>Муниципальное бюджетное учреждение культуры «Дом культуры п. Зыряновский»</t>
  </si>
  <si>
    <t>624615, Свердловская область, г. Алапаевск, п. Зыряновский, ул. Октябрьская, 8</t>
  </si>
  <si>
    <t>dkzyir@yandex.ru</t>
  </si>
  <si>
    <t>Муниципальное бюджетное учреждение культуры «Дом культуры «Горняк» п. Асбестовский»</t>
  </si>
  <si>
    <t>624611, Свердловская область, г. Алапаевск, п. Асбестовский, ул. Калинина,11</t>
  </si>
  <si>
    <t>gornyak14@mail.ru</t>
  </si>
  <si>
    <t>ДК села Мелкозерово</t>
  </si>
  <si>
    <t>624611, Свердловская область, г. Алапаевск, с. Мелкозерово, ул. Школьная, 10</t>
  </si>
  <si>
    <t>Муниципальное бюджетное учреждение «Дом творчества и досуга «Юность»</t>
  </si>
  <si>
    <t>624205, Свердловская область, город Лесной, ул. Победы, д. 15</t>
  </si>
  <si>
    <t>dtm-unost@yandex.ru</t>
  </si>
  <si>
    <t>Клуб «Звезда»</t>
  </si>
  <si>
    <t>624205 Свердловская область, город Лесной, ул. Бажова, д. 1А</t>
  </si>
  <si>
    <t>Муниципальное бюджетное учреждение «Социально-культурно-досуговый Центр «Современник»</t>
  </si>
  <si>
    <t>624200 Свердловская область, город Лесной, ул. Ленина, д. 22</t>
  </si>
  <si>
    <t>sekretar-scdc@bk.ru</t>
  </si>
  <si>
    <t>Дом культуры «Родник»</t>
  </si>
  <si>
    <t>624213 Свердловская область, город Лесной, поселок Таёжный, ул. Культуры, д. 6</t>
  </si>
  <si>
    <t>Клуб посёлка Чащавита</t>
  </si>
  <si>
    <t>624214 Свердловская область, г. Лесной, поселок  Чащавита, ул. Клубная, д. 12</t>
  </si>
  <si>
    <t>Кинотеатр «Ретро»</t>
  </si>
  <si>
    <t>624214, Свердловская область, г. Лесной, ул. Ленина, д. 41</t>
  </si>
  <si>
    <t>Муниципальное бюджетное учреждение «Культурно-досуговый центр «Дворец культуры»</t>
  </si>
  <si>
    <t>Свердловская область, г. Дегтярск, ул. Площадь Ленина, д. 1А</t>
  </si>
  <si>
    <t>mkukdc@yandex.ru</t>
  </si>
  <si>
    <t>Муниципальное казенное учреждение «Центр культуры, досуга и библиотечного обслуживания» Дружининского городского поселения</t>
  </si>
  <si>
    <t>623060, Свердловская область, Нижнесергинский район, пгт. Дружинино, ул.Железнодорожников, 5а</t>
  </si>
  <si>
    <t>klub.druzhinino@mail.ru</t>
  </si>
  <si>
    <t xml:space="preserve">Дом культуры пгт. Дружинино </t>
  </si>
  <si>
    <t>623060, Свердловская область, Нижнесергинский район, пгт. Дружинино, ул.Железнодорожников, 10а</t>
  </si>
  <si>
    <t>Дом культуры г. Нижние Серги-3</t>
  </si>
  <si>
    <t>623093, Свердловская область, Нижнесергинский район, г. Нижние Серги-3, ул. Мира, д. 26</t>
  </si>
  <si>
    <t xml:space="preserve">Дом культуры с. Первомайское </t>
  </si>
  <si>
    <t>623061, Свердловская область, Нижнесергинский район, с. Первомайское, ул. Ленина, д. 52</t>
  </si>
  <si>
    <t xml:space="preserve">Библиотека пгт. Дружинино </t>
  </si>
  <si>
    <t>623060, Свердловская область, Нижнесергинский район, пгт. Дружинино, ул. Железнодорожников, 5а</t>
  </si>
  <si>
    <t xml:space="preserve">Библиотека с. Первомайское </t>
  </si>
  <si>
    <t>Муниципальное казённое учреждение культуры «Скатинский Центр народного творчества, досуга и информации»</t>
  </si>
  <si>
    <t>624843 Свердловская область, Камышловский район, п.Восход, ул. Комсомольская, д. 10а</t>
  </si>
  <si>
    <t>skatadk@mail.ru</t>
  </si>
  <si>
    <t>Скатинский сельский Дом культуры</t>
  </si>
  <si>
    <t>Баранниковский сельский Дом культуры</t>
  </si>
  <si>
    <t>624841 Свердловская область, Камышловский район, д. Баранникова, ул. Ленина, д. 3</t>
  </si>
  <si>
    <t>dk.niva@mail.ru</t>
  </si>
  <si>
    <t>Ожгихинский сельский Дом культуры</t>
  </si>
  <si>
    <t>624842 Свердловская область, Камышловский район, д. Ожгиха, ул. Советская,  д. 3</t>
  </si>
  <si>
    <t>ozhgihadk@mail.ru</t>
  </si>
  <si>
    <t>Раздольненский сельский Дом культуры</t>
  </si>
  <si>
    <t>624836 Свердловская область, Камышловский район, с. Раздольное, ул. Школьная, д. 16</t>
  </si>
  <si>
    <t>babinova91@mail.ru</t>
  </si>
  <si>
    <t>Фадюшинский сельский Дом культуры</t>
  </si>
  <si>
    <t>624840 Свердловская область, Камышловский район, д. Фадюшина  ул. Народная, д. 40</t>
  </si>
  <si>
    <t>fad.sdk@yandex.ru</t>
  </si>
  <si>
    <t>Чикуновский сельский Дом культуры</t>
  </si>
  <si>
    <t>624843 Свердловская область, Камышловский район, д. Чикунова, ул. Нагорная, д. 14</t>
  </si>
  <si>
    <t>chikunovadk@mail.ru</t>
  </si>
  <si>
    <t>Скатинская сельская библиотека</t>
  </si>
  <si>
    <t>624843 Свердловская область, Камышловский район, п. Восход, ул. Комсомольская, д. 10 А</t>
  </si>
  <si>
    <t>skata.biblioteka@mail.ru</t>
  </si>
  <si>
    <t>Баранниковская сельская библиотека</t>
  </si>
  <si>
    <t>624841 Свердловская область, Камышловский район, д. Баранникова, ул. Ленина,  д. 3</t>
  </si>
  <si>
    <t>barannikova.bibka@mail.ru</t>
  </si>
  <si>
    <t>Ожгихинская сельская библиотека</t>
  </si>
  <si>
    <t>624842 Свердловская область, Камышловский район, д. Ожгиха, ул. Советская,  д. 3</t>
  </si>
  <si>
    <t>ozhgihabiblioteka@mail.ru</t>
  </si>
  <si>
    <t>Раздольненская сельская библиотека</t>
  </si>
  <si>
    <t>krenina2016@mail.ru</t>
  </si>
  <si>
    <t>Фадюшинская сельская библиотека</t>
  </si>
  <si>
    <t>624840 Свердловская область, Камышловский район, д.Фадюшина  ул. Народная, д. 40</t>
  </si>
  <si>
    <t>bibfadushina@yandex.ru</t>
  </si>
  <si>
    <t>Чикуновская сельская библиотека</t>
  </si>
  <si>
    <t>624843 Свердловская область, Камышловский район, д.Чикунова, ул. Нагорная, д. 14</t>
  </si>
  <si>
    <t>albatrosekb@convex.ru</t>
  </si>
  <si>
    <t>Муниципальное бюджетное учреждение муниципального округа Заречный «Дворец культуры «Ровесник»</t>
  </si>
  <si>
    <t>624250, Свердловская область, г. Заречный, ул. Ленина, 11</t>
  </si>
  <si>
    <t>dkrovesnik@mail.ru</t>
  </si>
  <si>
    <t xml:space="preserve">«ТЮЗ» </t>
  </si>
  <si>
    <t xml:space="preserve">624250, Свердловская область, г. Заречный, ул. Курчатова, 25а </t>
  </si>
  <si>
    <t>Курчатова 29/2</t>
  </si>
  <si>
    <t>624250, Свердловская область, г. Заречный, ул. Курчатова, 29/2</t>
  </si>
  <si>
    <t>Кузнецова, 13</t>
  </si>
  <si>
    <t xml:space="preserve">624250, Свердловская область, г. Заречный, ул. Кузнецова,13 </t>
  </si>
  <si>
    <t>Кузнецова, 8</t>
  </si>
  <si>
    <t>624250, Свердловская область, г. Заречный, ул. Кузнецова, 8</t>
  </si>
  <si>
    <t xml:space="preserve">Клуб любительских объединений </t>
  </si>
  <si>
    <t>624250, Свердловская область, г. Заречный, ул. Кузнецова, 6</t>
  </si>
  <si>
    <t>Муниципальное бюджетное учреждение муниципального округа Заречный «ЦКДС» «Романтик»</t>
  </si>
  <si>
    <t>Свердловская область, г. Заречный, д. Курманка, ул. Юбилейная, 16</t>
  </si>
  <si>
    <t>dkromantik@mail.ru</t>
  </si>
  <si>
    <t>Центр досуга</t>
  </si>
  <si>
    <t>Свердловская область, д. Курманка, ул. Юбилейная, 16</t>
  </si>
  <si>
    <t xml:space="preserve">dkromantik@mail.ru </t>
  </si>
  <si>
    <t>Дом досуга д. Гагарка</t>
  </si>
  <si>
    <t>Свердловская область, д. Гагарка, ул. Ленина, д. 2а</t>
  </si>
  <si>
    <t>Дом досуга д. Боярка</t>
  </si>
  <si>
    <t>Свердловская область, д. Боярка,ул. 8 Марта,12</t>
  </si>
  <si>
    <t xml:space="preserve">Муниципальное бюджетное учреждение культуры Дворец культуры «Свободный» </t>
  </si>
  <si>
    <t>624790, Свердловская обл., пгт. Свободный, ул. Ленина 46</t>
  </si>
  <si>
    <t>Mbucdvorec@yandex.ru</t>
  </si>
  <si>
    <t xml:space="preserve">Библиотека </t>
  </si>
  <si>
    <t xml:space="preserve">КДУ </t>
  </si>
  <si>
    <t>Муниципальное автономное учреждение культуры Муниципального образования город Ирбит «Дворец культуры имени В.К. Костевича»</t>
  </si>
  <si>
    <t>623850, Свердловская область, г. Ирбит, ул. Свердлова, д 17</t>
  </si>
  <si>
    <t xml:space="preserve">dk.record@gmail.com  </t>
  </si>
  <si>
    <t>Муниципальное бюджетное учреждение «Централизованная клубная система Ирбитского муниципального образования»</t>
  </si>
  <si>
    <t>Свердловская область, г. Ирбит, ул. Советская, д. 100</t>
  </si>
  <si>
    <t xml:space="preserve">cksirmo@mail.ru </t>
  </si>
  <si>
    <t xml:space="preserve">Анохинский сельский клуб </t>
  </si>
  <si>
    <t>Свердловская область, Ирбитский район с. Анохинское, ул. Центральная, д. 21-а</t>
  </si>
  <si>
    <t xml:space="preserve">galyna.druzhinina@yandex.ru </t>
  </si>
  <si>
    <t xml:space="preserve">Б-Кочевский сельский Дом культуры </t>
  </si>
  <si>
    <t>Свердловская область, Ирбитский район д. Б-Кочевка, ул. Кирова, д.19-а</t>
  </si>
  <si>
    <t>kochevka22@mail.ru</t>
  </si>
  <si>
    <t xml:space="preserve">Бердюгинский сельский Дом культуры </t>
  </si>
  <si>
    <t>Свердловская область, Ирбитский район д. Бердюгина, ул. Советская, д. 18</t>
  </si>
  <si>
    <t xml:space="preserve">berdyugina.dk@yandex.ru </t>
  </si>
  <si>
    <t>Волковский сельский клуб</t>
  </si>
  <si>
    <t>Свердловская область, Ирбитский район с. Волково, пер. Береговой, д. 2</t>
  </si>
  <si>
    <t xml:space="preserve">npinova1988@gmail.com </t>
  </si>
  <si>
    <t>Гаевский сельский Дом культуры</t>
  </si>
  <si>
    <t>Свердловская область, Ирбитский район д. Гаева, ул. Чайкина, д. 26</t>
  </si>
  <si>
    <t xml:space="preserve">gaevskiydk@mail.ru </t>
  </si>
  <si>
    <t>Горкинский сельский Дом культуры</t>
  </si>
  <si>
    <t>Свердловская область, Ирбитский район с. Горки,  ул.Советская, д. 16</t>
  </si>
  <si>
    <t xml:space="preserve">c.vasilya@yandex.ru </t>
  </si>
  <si>
    <t>Дубский сельский Дом культуры</t>
  </si>
  <si>
    <t>Свердловская область, Ирбитский район д. Дубская, ул. Центральная, д. 8</t>
  </si>
  <si>
    <t xml:space="preserve">ya.dubscky@yandex.ru </t>
  </si>
  <si>
    <t>Зайковский районный Дом культуры</t>
  </si>
  <si>
    <t>Свердловская область, Ирбитский район п. Зайково, ул. Коммунистическая, д. 187</t>
  </si>
  <si>
    <t xml:space="preserve">polujanova.natali@yandex.ru </t>
  </si>
  <si>
    <t>Зайковский сельский Дом культуры</t>
  </si>
  <si>
    <t>Свердловская область, Ирбитский район     п. Зайково, ул. Мира, д. 3-а</t>
  </si>
  <si>
    <t>soboleva.yana2012@yandex.ru</t>
  </si>
  <si>
    <t>Знаменский сельский Дом культуры (сетевая единица)</t>
  </si>
  <si>
    <t>Свердловская область, Ирбитский район     с. Знаменское, пер. Знаменский, д. 13</t>
  </si>
  <si>
    <t xml:space="preserve">serega150-170@mail.ru </t>
  </si>
  <si>
    <t>Килачевский сельский Дом культуры</t>
  </si>
  <si>
    <t>Свердловская область, Ирбитский район  с. Килачевское, ул. Ленина, д. 38</t>
  </si>
  <si>
    <t xml:space="preserve">oksi271081@mail.ru </t>
  </si>
  <si>
    <t>Киргинский сельский Дом культуры</t>
  </si>
  <si>
    <t>Свердловская область, Ирбитский район с. Кирга, ул. Толбузина, д.1</t>
  </si>
  <si>
    <t xml:space="preserve">kirgadk002@mail.ru </t>
  </si>
  <si>
    <t xml:space="preserve">Ключевский сельский Дом культуры </t>
  </si>
  <si>
    <t>Свердловская область, Ирбитский район с. Ключи, ул. Урицкого, д. 7</t>
  </si>
  <si>
    <t xml:space="preserve">tkolotukhina@mail.ru </t>
  </si>
  <si>
    <t>Кирилловский сельский клуб</t>
  </si>
  <si>
    <t>Свердловская область, Ирбитский район д. Кириллова, ул. Центральная, д. 60</t>
  </si>
  <si>
    <t xml:space="preserve">marina.sokolnikova.1980@mail.ru </t>
  </si>
  <si>
    <t>Крутихинский сельский клуб</t>
  </si>
  <si>
    <t>Свердловская область, Ирбитский район     с. Крутихинское, ул. Советская, д. 11</t>
  </si>
  <si>
    <t xml:space="preserve">markovna.klub@yandex.ru </t>
  </si>
  <si>
    <t>Лопатковский сельский клуб</t>
  </si>
  <si>
    <t>Свердловская область, Ирбитский район, п. Лопатково, пер. Школьный, д. 2</t>
  </si>
  <si>
    <t xml:space="preserve">mizeriya1965@mail.ru </t>
  </si>
  <si>
    <t>Нижненский сельский клуб</t>
  </si>
  <si>
    <t>Свердловская область, Ирбитский район д. Нижняя, ул. Набережная, д. 10</t>
  </si>
  <si>
    <t xml:space="preserve">vera.bazyleva.70@mail.ru </t>
  </si>
  <si>
    <t>Ницинский сельский Дом культуры</t>
  </si>
  <si>
    <t>Свердловская область, Ирбитский район с. Ницинское, ул. Центральная, д. 61-а</t>
  </si>
  <si>
    <t xml:space="preserve">elenanovoselova.1993@mail.ru </t>
  </si>
  <si>
    <t xml:space="preserve">Новгородовский сельский Дом культуры </t>
  </si>
  <si>
    <t>Свердловская область, Ирбитский район д. Новгородова, ул. Центральная д. 3</t>
  </si>
  <si>
    <t xml:space="preserve">radionowa67@mail.ru </t>
  </si>
  <si>
    <t>Осинцевский сельский Дом культуры</t>
  </si>
  <si>
    <t>Свердловская область, Ирбитский район с. Осинцевское, ул. Школьная, д. 45</t>
  </si>
  <si>
    <t>ocdkcksirmo@mail.ru</t>
  </si>
  <si>
    <t>Першинский сельский клуб</t>
  </si>
  <si>
    <t>Свердловская область, Ирбитский район д. Першина, ул. Школьная, д. 17</t>
  </si>
  <si>
    <t>pskcksirmo@mail.ru</t>
  </si>
  <si>
    <t>Пьянковский сельский Дом культуры</t>
  </si>
  <si>
    <t>Свердловская область, Ирбитский район с. Пьянково, ул. Юбилейная, д.29-д</t>
  </si>
  <si>
    <t>olgaboyarnikova86@mail.ru</t>
  </si>
  <si>
    <t>Прядеинский сельский клуб</t>
  </si>
  <si>
    <t>Свердловская область, Ирбитский район     д. Прядеина, ул. Прядеинская, д. 49</t>
  </si>
  <si>
    <t xml:space="preserve">tikhonowa.weronika@yandex.ru </t>
  </si>
  <si>
    <t>Ретневский сельский клуб</t>
  </si>
  <si>
    <t>Свердловская область, Ирбитский район, д. Ретнева, ул. Дорожная, д. 8</t>
  </si>
  <si>
    <t xml:space="preserve">lena-kostina-1980@mail.ru </t>
  </si>
  <si>
    <t>Рудновский сельский Дом культуры</t>
  </si>
  <si>
    <t>Свердловская область, Ирбитский район с. Рудно, ул. Центральная, 25-а</t>
  </si>
  <si>
    <t>rudnovskiysdk.selorudnoe@mail.ru</t>
  </si>
  <si>
    <t>Речкаловский сельский Дом культуры</t>
  </si>
  <si>
    <t>Свердловская область, Ирбитский район д. Речкалова, ул. Центральная, д. 24</t>
  </si>
  <si>
    <t>rechkalovasdk@mail.ru</t>
  </si>
  <si>
    <t>Скородумский сельский клуб</t>
  </si>
  <si>
    <t>Свердловская область, Ирбитский район     с. Скородумское, ул. Жукова, д.76</t>
  </si>
  <si>
    <t xml:space="preserve">tilgal@mail.ru </t>
  </si>
  <si>
    <t>Стриганский сельский Дом культуры</t>
  </si>
  <si>
    <t>Свердловская область, Ирбитский район с. Стриганское ул. Октябрьская, 71</t>
  </si>
  <si>
    <t xml:space="preserve">strigankasdk@gmail.com </t>
  </si>
  <si>
    <t>Чащинский сельский клуб</t>
  </si>
  <si>
    <t>Свердловская область, Ирбитский район, д. Чащина, ул. Школьная, 8</t>
  </si>
  <si>
    <t>chash-sk@yandex.ru</t>
  </si>
  <si>
    <t>Харловский сельский Дом культуры</t>
  </si>
  <si>
    <t>Свердловская область, Ирбитский район     с. Харловское, ул. Советская, д.10</t>
  </si>
  <si>
    <t xml:space="preserve">klyb2016@yandex.ru </t>
  </si>
  <si>
    <t>Чернорицкий сельский Дом культуры</t>
  </si>
  <si>
    <t>Свердловская область, Ирбитский район с. Чернорицкое, ул. Пролетарская, д.51</t>
  </si>
  <si>
    <t xml:space="preserve">555dk555@mail.ru </t>
  </si>
  <si>
    <t>Черновский сельский Дом культуры</t>
  </si>
  <si>
    <t>Свердловская область, Ирбитский район с. Черновское, ул. 60 лет Октября,  16-б</t>
  </si>
  <si>
    <t xml:space="preserve">tatyana.vyalkova.75@mail.ru </t>
  </si>
  <si>
    <t>Чубаровский сельский клуб</t>
  </si>
  <si>
    <t>Свердловская область, Ирбитский район с. Чубаровское ул. Октябрьская, д.4</t>
  </si>
  <si>
    <t xml:space="preserve">cdk623843@gmail.com </t>
  </si>
  <si>
    <t>Шмаковский сельский клуб</t>
  </si>
  <si>
    <t>Свердловская область, Ирбитский район  с. Шмаковское ул. Кирова, д. 30</t>
  </si>
  <si>
    <t xml:space="preserve">krivih1972@yandex.ru </t>
  </si>
  <si>
    <t>Якшинский сельский клуб</t>
  </si>
  <si>
    <t>Свердловская область, Ирбитский район     с. Якшинское, ул. Школьная, д. 11-а</t>
  </si>
  <si>
    <t xml:space="preserve">skutina.larica@yandex.ru </t>
  </si>
  <si>
    <t>Белослудский сельский клуб</t>
  </si>
  <si>
    <t>Свердловская область, Ирбитский район с. Белослудское, ул. 60 лет Октября, д. 4</t>
  </si>
  <si>
    <t>elenanikiforova142@gmail.com</t>
  </si>
  <si>
    <t>Фоминский районный Дом культуры</t>
  </si>
  <si>
    <t>Свердловская область, Ирбитский район д. Фомина, ул. Советская, д. 72-в</t>
  </si>
  <si>
    <t xml:space="preserve">zwerewaswetlana@mail.ru </t>
  </si>
  <si>
    <t>Пионерский Дом культуры</t>
  </si>
  <si>
    <t>Свердловская область, Ирбитский район пгт. Пионерский, ул. Ожиганова, д. 9</t>
  </si>
  <si>
    <t xml:space="preserve">kow.com77@mail.ru </t>
  </si>
  <si>
    <t>Муниципальное автономное учреждение «Культурный центр имени Дважды Героя Советского Союза Г.А. Речкалова»</t>
  </si>
  <si>
    <t>623847, Свердловская область, Ирбитский район, п. Зайково, ул. Коммунистическая, д. 207</t>
  </si>
  <si>
    <t xml:space="preserve">may_rechkalova@mail.ru </t>
  </si>
  <si>
    <t>Муниципальное казенное учреждение «Культурно-досуговый центр Калиновского сельского поселения»</t>
  </si>
  <si>
    <t>624854,Свердловская область, Камышловский р-он, с. Калиновское, ул. Советская , 25/2</t>
  </si>
  <si>
    <t>kdc-elan@mail.ru</t>
  </si>
  <si>
    <t>Муниципальное бюджетное учреждение культуры «Культурно-досуговый центр Каменского муниципального округа»</t>
  </si>
  <si>
    <t>Свердловская область, Каменский р-н, п. Мартюш, ул. Титова 3</t>
  </si>
  <si>
    <t>kdckgo66@mail.ru</t>
  </si>
  <si>
    <t xml:space="preserve">Дом культуры п. Мартюш </t>
  </si>
  <si>
    <t xml:space="preserve">Кисловский дом культуры </t>
  </si>
  <si>
    <t>623489, Свердловская область, Каменский район, с. Кисловское, улица Ленина, 57</t>
  </si>
  <si>
    <t>kislovsky.dk@yandex.ru</t>
  </si>
  <si>
    <t xml:space="preserve">Клевакинский дом культуры </t>
  </si>
  <si>
    <t>623482, Свердловская область, Каменский район, с. Клевакинское, ул. Уральская, 19</t>
  </si>
  <si>
    <t>klevakino.dk@mail.ru</t>
  </si>
  <si>
    <t xml:space="preserve">Колчеданский дом культуры </t>
  </si>
  <si>
    <t>623460, Свердловская область, Каменский район, с. Колчедан, ул. Ленина, 20А</t>
  </si>
  <si>
    <t>kolchedandk@yandex.ru</t>
  </si>
  <si>
    <t xml:space="preserve">Маминский дом культуры </t>
  </si>
  <si>
    <t>623487, Свердловская область, Каменский район, с. Маминское, ул. Чапаева, 1В</t>
  </si>
  <si>
    <t>lyudmila-mamina@mail.ru</t>
  </si>
  <si>
    <t xml:space="preserve">Новобытский дом культуры </t>
  </si>
  <si>
    <t>623473, Свердловская область, Каменский район, п. Новый Быт, ул. Ленина, 9</t>
  </si>
  <si>
    <t>novobytsky.dk@yandex.ru</t>
  </si>
  <si>
    <t xml:space="preserve">Новоисетский дом культуры </t>
  </si>
  <si>
    <t>623470, Свердловская область, Каменский район, с. Новоисетское, ул. Ленина, 24А</t>
  </si>
  <si>
    <t>novoisetskiydk23@mail.ru</t>
  </si>
  <si>
    <t xml:space="preserve">Позарихинский дом культуры им В.В.Чемезова  </t>
  </si>
  <si>
    <t>623459, Свердловская область, Каменский район, с. Позариха, улица Лесная, 16</t>
  </si>
  <si>
    <t>posarixa66@mail.ru</t>
  </si>
  <si>
    <t xml:space="preserve">Покровский дом культуры </t>
  </si>
  <si>
    <t>623480, Свердловская область, Каменский район, с.Покровское, улица Ленина, 124</t>
  </si>
  <si>
    <t>pokrovkadk@mail.ru</t>
  </si>
  <si>
    <t xml:space="preserve">Рыбниковский дом культуры </t>
  </si>
  <si>
    <t>623486, Свердловская область, Каменский район, с. Рыбниковское, ул. Советская, 145</t>
  </si>
  <si>
    <t>natalja-abidova@rambler.ru</t>
  </si>
  <si>
    <t xml:space="preserve">Сипавский дом культуры </t>
  </si>
  <si>
    <t>623471, Свердловская область, Каменский район, село Сипавское, ул. Советская, 11Г</t>
  </si>
  <si>
    <t>dksipavo@mail.ru</t>
  </si>
  <si>
    <t xml:space="preserve">Сосновский дом культуры </t>
  </si>
  <si>
    <t>623488, Свердловская область, Каменский район, с. Сосновское ул. Мира, 7А</t>
  </si>
  <si>
    <t>galaina1960@yandex.ru</t>
  </si>
  <si>
    <t xml:space="preserve">Травянский дом культуры </t>
  </si>
  <si>
    <t>623468, Свердловская область, Каменский район, с. Травянское, ул. Советская, 13</t>
  </si>
  <si>
    <t>travianskoe@mail.ru</t>
  </si>
  <si>
    <t xml:space="preserve">Муниципальное автономное учреждение культуры «Социально-культурный центр города Каменска-Уральского» </t>
  </si>
  <si>
    <t>623400, Свердловская область, г. Каменск-Уральский, ул. Ленина, д. 36</t>
  </si>
  <si>
    <t xml:space="preserve">skc-kaur@yandex.ru </t>
  </si>
  <si>
    <t>Центр культурного развития «Клевер»</t>
  </si>
  <si>
    <t>621430, г. Каменск-Уральский, ул. Кутузова, д. 21</t>
  </si>
  <si>
    <t xml:space="preserve">Муниципальное автономное учреждение культуры «Дворец культуры «Юность» города Каменска-Уральского» </t>
  </si>
  <si>
    <t>623428, Свердловская область, г. Каменск-Уральский, пр. Победы, д. 2</t>
  </si>
  <si>
    <t>unost2010@gmail.com</t>
  </si>
  <si>
    <t xml:space="preserve">Муниципальное автономное учреждение культуры «Дворец культуры «Металлург» города Каменска-Уральского» </t>
  </si>
  <si>
    <t>623405, Свердловская область, г. Каменск-Уральский, ул. Трудовые резервы, д. 8а</t>
  </si>
  <si>
    <t>dkmtlrg@mail.ru</t>
  </si>
  <si>
    <t>Муниципальное автономное учреждение культуры «Детский культурный центр города Каменска-Уральского»</t>
  </si>
  <si>
    <t>623406, Свердловская область, г. Каменск-Уральский, ул. Каменская, д. 33</t>
  </si>
  <si>
    <t xml:space="preserve">dkz-dkz@yandex.ru </t>
  </si>
  <si>
    <t xml:space="preserve">Муниципальное автономное учреждение культуры «Досуговый комплекс «Современник» города Каменска-Уральского» </t>
  </si>
  <si>
    <t>623414, Свердловская область, Каменск-Уральский городской округ, ул. Лермонтова, д. 133</t>
  </si>
  <si>
    <t xml:space="preserve">sovremennikku@inbox.ru </t>
  </si>
  <si>
    <t>Автономное муниципальное учреждение культуры Камышловского городского округа «Центр культуры и досуга»</t>
  </si>
  <si>
    <t>624860, Свердловская область, г. Камышлов, ул. Вокзальная, 14а</t>
  </si>
  <si>
    <t>ckid@mail.ru</t>
  </si>
  <si>
    <t>Муниципальное межпоселенческое казенное учреждение культуры Камышловского муниципального района «Методический культурно-информационный центр»</t>
  </si>
  <si>
    <t xml:space="preserve">624841, Свердловская область, Камышловский район, д. Баранникова, ул. Ленина, д. 3 </t>
  </si>
  <si>
    <t>mkic.kamr-n@yandex.ru</t>
  </si>
  <si>
    <t>Муниципальное бюджетное учреждение «Карпинский городской дворец культуры»</t>
  </si>
  <si>
    <t>Свердловская область, г. Карпинск, ул. Мира, д. 61</t>
  </si>
  <si>
    <t>gdk-karpinsk@mail.ru</t>
  </si>
  <si>
    <t>Клуб поселка Сосновка</t>
  </si>
  <si>
    <t>Свердловская область, г. Карпинск, ул. Центральная, 36</t>
  </si>
  <si>
    <t>Клуб поселка Веселовка</t>
  </si>
  <si>
    <t>Свердловская область, г. Карпинск, ул. Октябрьская, 1</t>
  </si>
  <si>
    <t>Муниципальное автономное учреждение «Качканарский Дворец культуры»</t>
  </si>
  <si>
    <t>Свердловская область, г. Качканар, ул. Свердлова д. 20</t>
  </si>
  <si>
    <t>masti8@rambler.ru</t>
  </si>
  <si>
    <t xml:space="preserve"> «Дом культуры «Горняк»</t>
  </si>
  <si>
    <t>Свердловская область, Качканарский ГО, п. Валериановск, ул. Кирова д. 49</t>
  </si>
  <si>
    <t>Клуб «Ветеран»</t>
  </si>
  <si>
    <t>Свердловская область, Качканарский ГО, п. Валериановск, ул. Кирова д. 51</t>
  </si>
  <si>
    <t>Качканарский историко-краеведческий музей</t>
  </si>
  <si>
    <t>Муниципальное автономное учреждение «Централизованная клубная система»</t>
  </si>
  <si>
    <t>Свердловская область, г. Кировград, ул. Свердлова, д. 47</t>
  </si>
  <si>
    <t>mu_cks@mail.ru</t>
  </si>
  <si>
    <t xml:space="preserve">Централизованная библиотечная система </t>
  </si>
  <si>
    <t>Свердловская область, г. Кировград, ул. Калинина, 4</t>
  </si>
  <si>
    <t>angelkuz1971@yandex.ru</t>
  </si>
  <si>
    <t xml:space="preserve">Молодежный центр </t>
  </si>
  <si>
    <t>Свердловская область, г. Кировград, ул. Свердлова,  47</t>
  </si>
  <si>
    <t>tanya.omp@yandex.ru</t>
  </si>
  <si>
    <t xml:space="preserve">Кировградский историко-краеведческий музей </t>
  </si>
  <si>
    <t>Свердловская область, г. Кировград, Свердлова, 69</t>
  </si>
  <si>
    <t>m.nyatina@yandex.ru</t>
  </si>
  <si>
    <t xml:space="preserve">Центральная городская библиотека </t>
  </si>
  <si>
    <t>Кировградская детская библиотека</t>
  </si>
  <si>
    <t xml:space="preserve">Библиотека п. Левиха </t>
  </si>
  <si>
    <t>Свердловская область, п. Левиха, Малышева, 18</t>
  </si>
  <si>
    <t xml:space="preserve">Библиотека п. Карпушиха </t>
  </si>
  <si>
    <t>Свердловская область, п. Карпушиха, ул. Дарвина, 4А</t>
  </si>
  <si>
    <t xml:space="preserve">Библиотека п. Нейво-Рудняка </t>
  </si>
  <si>
    <t>Свердловская область, п. Нейво-Рудянка, Бессонова, 5</t>
  </si>
  <si>
    <t>МАУ «Дворец культуры Металлург Кировградского муниципального округа»</t>
  </si>
  <si>
    <t>Свердловская область, г. Кировград, ул. Ленина, д. 29</t>
  </si>
  <si>
    <t>dkmetallurg@list.ru</t>
  </si>
  <si>
    <t>Дворец культуры «Горняк»</t>
  </si>
  <si>
    <t>Свердловская область, Кировградский ГО, п. Левиха, ул. Малышева, д. 18</t>
  </si>
  <si>
    <t>olgapetrovskay@inbox.ru</t>
  </si>
  <si>
    <t>Дворец культуры «Нейва»</t>
  </si>
  <si>
    <t>Свердловская область, Кировградский ГО, п. Нейво-Рудянка, ул. Бессонова, 5</t>
  </si>
  <si>
    <t>kiseleva.nade2h@yandex.ru</t>
  </si>
  <si>
    <t>Дворец культуры «Прометей»</t>
  </si>
  <si>
    <t>Свердловская область, Кировградский ГО, п. Карпушиха, ул. Дарвина, 2Б</t>
  </si>
  <si>
    <t>matveevaolga1707@yandex.ru</t>
  </si>
  <si>
    <t xml:space="preserve">Муниципальное автономное учреждение культуры муниципального округа Краснотурьинск «Культурно-досуговый комплекс» </t>
  </si>
  <si>
    <t>624447 Свердловская область, г. Краснотурьинск, ул. Карла Маркса, 22а</t>
  </si>
  <si>
    <t>dvorec-kdk@mail.ru</t>
  </si>
  <si>
    <t>Городской Дворец культуры</t>
  </si>
  <si>
    <t>Дом культуры «Индекс»</t>
  </si>
  <si>
    <t>624447 Свердловская область, г. Краснотурьинск, ул. Краснотурьинская, 2</t>
  </si>
  <si>
    <t>indexdk@mail.ru</t>
  </si>
  <si>
    <t>Муниципальное бюджетное учреждение культуры «Краснотурьинская централизованная клубная система»</t>
  </si>
  <si>
    <t>Свердловская область, ГО Краснотурьинск, п. Рудничный, ул. Первомайская, д. 1</t>
  </si>
  <si>
    <t>cks.klub@mail.ru</t>
  </si>
  <si>
    <t>Дом культуры «Горняк»</t>
  </si>
  <si>
    <t>gornyak624465@mail.ru</t>
  </si>
  <si>
    <t>Дом культуры «Октябрь»</t>
  </si>
  <si>
    <t>Свердловская область, ГО Краснотурьинск, ул. Мира, д. 39</t>
  </si>
  <si>
    <t>oktyabr.domkultury@mail.ru</t>
  </si>
  <si>
    <t>Клуб поселка Воронцовка</t>
  </si>
  <si>
    <t xml:space="preserve">Свердловская область, ГО Краснотурьинск, п. Воронцовка, ул. Серова, д. 29 </t>
  </si>
  <si>
    <t>klub.vorontsovka.66@mail.ru</t>
  </si>
  <si>
    <t>Муниципальное автономное учреждение муниципального округа Красноуральск «Дворец культуры «Металлург»</t>
  </si>
  <si>
    <t>Свердловская область, г. Красноуральск, ул. Советская, д. 2</t>
  </si>
  <si>
    <t>dk_met@mail.ru</t>
  </si>
  <si>
    <t xml:space="preserve">Городской центр культуры «Химик» </t>
  </si>
  <si>
    <t>Свердловская область, г. Красноуральск, ул. Победы, 1а</t>
  </si>
  <si>
    <t xml:space="preserve">Сельский клуб пос. Чирок </t>
  </si>
  <si>
    <t>Свердловская область, г. Красноуральск, пос. Чирок, ул. Клубная, 36</t>
  </si>
  <si>
    <t xml:space="preserve">Сельский клуб пос. Бородинка </t>
  </si>
  <si>
    <t>Свердловская область, г. Красноуральск, пос. Бородинка, ул. Сиреневая, 10</t>
  </si>
  <si>
    <t xml:space="preserve">Сельский клуб пос. Краснодольский </t>
  </si>
  <si>
    <t>Свердловская область, г. Красноуральск, пос. Краснодольский, ул. Заречная, 1</t>
  </si>
  <si>
    <t xml:space="preserve">Сельский клуб пос. Дачный </t>
  </si>
  <si>
    <t>Свердловская область, г. Красноуральск, пос. Дачный, ул. Советская, 4</t>
  </si>
  <si>
    <t>Муниципальное автономное учреждение Центр Культуры и Досуга городского округа Красноуфимск</t>
  </si>
  <si>
    <t>623300 Свердловская обл., г. Красноуфимск, ул. Советская, д. 2</t>
  </si>
  <si>
    <t>ckidkrasnoufimsk@yandex.ru</t>
  </si>
  <si>
    <t>Парк культуры и отдыха им. Блюхера</t>
  </si>
  <si>
    <t>623300, Свердловская обл., г. Красноуфимск, ул. Интернациональная, д. 113 А</t>
  </si>
  <si>
    <t>Культурно-оздоровительный комплекс</t>
  </si>
  <si>
    <t>623300, Свердловская обл., г. Красноуфимск, п. Пудлинговый, ул. Мира, 13</t>
  </si>
  <si>
    <t>Муниципальное бюджетное учреждение культуры «Центр по культуре, народному творчеству и библиотечному обслуживанию»</t>
  </si>
  <si>
    <t>623336, Свердловская область, Красноуфимский округ, д. Приданниково, ул. Первомайская, 1а</t>
  </si>
  <si>
    <t>omc-mkuk@mail.ru</t>
  </si>
  <si>
    <t xml:space="preserve">Организационно методический центр по культуре и народному творчеству </t>
  </si>
  <si>
    <t xml:space="preserve">Большетурышский сельский Дом культуры </t>
  </si>
  <si>
    <t>623307, Свердловская область, Красноуфимский округ,</t>
  </si>
  <si>
    <t xml:space="preserve">Верхнебаякский сельский клуб </t>
  </si>
  <si>
    <t>623335, Свердловская область, Красноуфимский округ, д. Верхний Баяк, ул.Нагорная, 9</t>
  </si>
  <si>
    <t xml:space="preserve">Верхнебугалышский сельский Дом культуры </t>
  </si>
  <si>
    <t>623322, Свердловская область, Красноуфимский округ, д. Верхний Бугалыш, ул. Советская, 27</t>
  </si>
  <si>
    <t xml:space="preserve">Ключиковский сельский Дом культуры </t>
  </si>
  <si>
    <t>623309, Свердловская область, Красноуфимский округ, с. Ключики, ул. Советская, 19А</t>
  </si>
  <si>
    <t xml:space="preserve">Криулинский сельский Дом культуры </t>
  </si>
  <si>
    <t>623310, Свердловская область, Красноуфимский округ, с. Криулино, ул. Советская, 57</t>
  </si>
  <si>
    <t xml:space="preserve">Крыловский сельский Дом культуры </t>
  </si>
  <si>
    <t>623314, Свердловская область, Красноуфимский округ, с. Крылово, ул. Гагарина, 2</t>
  </si>
  <si>
    <t xml:space="preserve">Натальинский сельский Дом культуры </t>
  </si>
  <si>
    <t>623320, Свердловская область, Красноуфимский округ, п. Натальинск, ул. Советская, 4</t>
  </si>
  <si>
    <t xml:space="preserve">Нижнеиргинский сельский Дом культуры </t>
  </si>
  <si>
    <t>623305, Свердловская область, Красноуфимский округ, с. Нижнеиргинское, ул. Октябрьская, 15</t>
  </si>
  <si>
    <t xml:space="preserve">Новосельский сельский Дом культуры </t>
  </si>
  <si>
    <t>623334, Свердловская область, Красноуфимский район, с. Новое Село, ул. Советская, 4</t>
  </si>
  <si>
    <t xml:space="preserve">Озерский сельский Дом культуры </t>
  </si>
  <si>
    <t>623324, Свердловская область, Красноуфимский район, д. Озёрки, ул. Новая 2А</t>
  </si>
  <si>
    <t xml:space="preserve">Рахмангуловский сельский Дом культуры </t>
  </si>
  <si>
    <t>623315, Свердловская область, Красноуфимский район, с.Рахмангулово, ул. Ленина, 62а</t>
  </si>
  <si>
    <t xml:space="preserve">Саранинский сельский Дом культуры </t>
  </si>
  <si>
    <t>623311, Свердловская область, Красноуфимский район, п. Сарана, ул. Октябрьская, 76</t>
  </si>
  <si>
    <t xml:space="preserve">Саргаинский сельский Дом культуры </t>
  </si>
  <si>
    <t>623327, Свердловская область, Красноуфимский район, п. Саргая, ул. Труда, 7А</t>
  </si>
  <si>
    <t xml:space="preserve">Сарсинский сельский Дом культуры </t>
  </si>
  <si>
    <t>623325, Свердловская область, Красноуфимский район, с. Вторые Сарсы, ул. Ленина, 76</t>
  </si>
  <si>
    <t xml:space="preserve">Среднебугалышский сельский Дом культуры </t>
  </si>
  <si>
    <t>623322, Свердловская область, Красноуфимский район, с. Средний Бугалыш, ул. Советская, 21</t>
  </si>
  <si>
    <t xml:space="preserve">Сызгинский сельский Дом культуры </t>
  </si>
  <si>
    <t>623324, Свердловская область, Красноуфимский район,д.Сызги, ул.Центральная, 35</t>
  </si>
  <si>
    <t xml:space="preserve">Тавринский сельский Дом культуры </t>
  </si>
  <si>
    <t>623326, Свердловская область, Красноуфимский район, с. Русская Тавра, ул. Мира, 8</t>
  </si>
  <si>
    <t xml:space="preserve">Чатлыковский сельский Дом культуры </t>
  </si>
  <si>
    <t>623333, Свердловская область, Красноуфимский район, с. Чатлык, ул. Ленина, 2</t>
  </si>
  <si>
    <t xml:space="preserve">Чувашковский сельский Дом культуры </t>
  </si>
  <si>
    <t>623317, Свердловская область, Красноуфимский район, с. Чувашково, ул. Советская, 37</t>
  </si>
  <si>
    <t xml:space="preserve">Ювинский сельский Дом культуры </t>
  </si>
  <si>
    <t>623321, Свердловская область, Красноуфимский район, с. Юва, ул. Октябрьская, 1Б</t>
  </si>
  <si>
    <t xml:space="preserve">Александровский сельский клуб </t>
  </si>
  <si>
    <t>623316, Свердловская область, Красноуфимский район, с. Александровское, ул. Александровская, 4</t>
  </si>
  <si>
    <t xml:space="preserve">Бобровский сельский клуб </t>
  </si>
  <si>
    <t>623334, Свердловская область, Красноуфимский район, д. Верх-Бобровка, ул. Свободы, 2</t>
  </si>
  <si>
    <t xml:space="preserve">Верхнеиргинский сельский клуб </t>
  </si>
  <si>
    <t>623307, Свердловская область, Красноуфимский район, д. Верхняя Ирга, ул. Кунгурская, 1А</t>
  </si>
  <si>
    <t xml:space="preserve">Голенищевский сельский клуб </t>
  </si>
  <si>
    <t>623322, Свердловская область, Красноуфимский район, д.Голенищево, ул.Заречная, 20</t>
  </si>
  <si>
    <t xml:space="preserve">Дегтярский сельский клуб </t>
  </si>
  <si>
    <t>623327, Свердловская область, Красноуфимский район, п. Дегтярка, ул. Трактовая, 22</t>
  </si>
  <si>
    <t xml:space="preserve">Калиновский сельский клуб </t>
  </si>
  <si>
    <t>623310, Свердловская область, Красноуфимский район, д. Калиновка, ул. Заречная, 24а</t>
  </si>
  <si>
    <t xml:space="preserve">Краснополянский сельский клуб </t>
  </si>
  <si>
    <t>623310, Свердловская область, Красноуфимский район, д. Красная Поляна, ул. Центральная, 5А</t>
  </si>
  <si>
    <t xml:space="preserve">Красносокольский сельский клуб </t>
  </si>
  <si>
    <t>623306, Свердловская область, Красноуфимский район, с. Красносоколье, ул. Советская, 5</t>
  </si>
  <si>
    <t xml:space="preserve">Марийключиковский сельский клуб </t>
  </si>
  <si>
    <t>623320, Свердловская область, Красноуфимский район, с. Марийские Ключики, ул. Советская, 16</t>
  </si>
  <si>
    <t xml:space="preserve">Мариустьмашский сельский клуб </t>
  </si>
  <si>
    <t>623328, Свердловская область, Красноуфимский район, д. Марийский Усть-Маш, ул. Заречная, 16</t>
  </si>
  <si>
    <t xml:space="preserve">Новобугалышский сельский клуб </t>
  </si>
  <si>
    <t>623322, Свердловская область, Красноуфимский район, д. Новый Бугалыш, ул. Молодёжная, 5</t>
  </si>
  <si>
    <t xml:space="preserve">Подгорновский культурно-спортивный комплекс </t>
  </si>
  <si>
    <t>623319, Свердловская область, Красноуфимский район, д. Подгорная, ул. Центральная, 7</t>
  </si>
  <si>
    <t xml:space="preserve">Русскотурышский сельский клуб </t>
  </si>
  <si>
    <t>623307, Свердловская область, Красноуфимский район, д.Русский Турыш, ул.Советская, 116</t>
  </si>
  <si>
    <t xml:space="preserve">Русскоустьмашский сельский клуб </t>
  </si>
  <si>
    <t>623328, Свердловская область, Красноуфимский район, д. Русский Усть-Маш, ул. Совхозная, 11</t>
  </si>
  <si>
    <t xml:space="preserve">Среднебаякский сельский клуб </t>
  </si>
  <si>
    <t>623335, Свердловская область, Красноуфимский район, д. Средний Баяк, ул. Новая, 18</t>
  </si>
  <si>
    <t xml:space="preserve">Тат-Еманзельгинский сельский клуб </t>
  </si>
  <si>
    <t>623329, Свердловская область, Красноуфимский район, д. Татарская Еманзельга, ул. Советская, 78</t>
  </si>
  <si>
    <t xml:space="preserve">Усть-Баякский сельский клуб </t>
  </si>
  <si>
    <t>623318, Свердловская область, Красноуфимский район, д. Усть-Баяк, ул. Энергетиков, 12</t>
  </si>
  <si>
    <t xml:space="preserve">Усть-Бугалышский сельский клуб </t>
  </si>
  <si>
    <t>623328, Свердловская область, Красноуфимский район, д. Усть-Бугалыш, ул. Лесная, 40а</t>
  </si>
  <si>
    <t xml:space="preserve">Шиловский сельский клуб </t>
  </si>
  <si>
    <t>623317, Свердловская область, Красноуфимский район, д. Шиловка, ул.1 Мая, 1</t>
  </si>
  <si>
    <t xml:space="preserve">Саранинская поселковая библиотека </t>
  </si>
  <si>
    <t>623311 Свердловская область, Красноуфимский район п. Сарана ул. Заводская 51</t>
  </si>
  <si>
    <t xml:space="preserve">shevelina.nata@yandex.ru </t>
  </si>
  <si>
    <t xml:space="preserve">Натальинская поселковая библиотека </t>
  </si>
  <si>
    <t>623320 Свердловская область, Красноуфимский район, п. Натальинск, ул. Советская, 2</t>
  </si>
  <si>
    <t xml:space="preserve">biblioteca_nsk@mail.ru </t>
  </si>
  <si>
    <t xml:space="preserve">Среднебугалышская сельская </t>
  </si>
  <si>
    <t>623322 Свердловская область, Красноуфимский район, с. Средний Бугалыш, ул. Юбилейная, 25</t>
  </si>
  <si>
    <t>biblioteka-srb@yandex.ru</t>
  </si>
  <si>
    <t xml:space="preserve">Верхнебугалышская сельская библиотека </t>
  </si>
  <si>
    <t>623322 Свердловская область, Красноуфимский район, д. Верхний Бугалыш, ул. Советская, 27</t>
  </si>
  <si>
    <t xml:space="preserve">m.ilikina@yandex.ru   </t>
  </si>
  <si>
    <t xml:space="preserve">Русскоустьмашская сельская библиотека </t>
  </si>
  <si>
    <t>623328 Свердловская область, Красноуфимский район, д. Русский Усть-Маш, ул. Школьная, 11</t>
  </si>
  <si>
    <t>kaleginau@gmail.com</t>
  </si>
  <si>
    <t xml:space="preserve">Нижнеиргинская сельская библиотека </t>
  </si>
  <si>
    <t>623305 Свердловская область, Красноуфимский район, с. Нижнеиргинское, ул. Красноармейская, 8</t>
  </si>
  <si>
    <t xml:space="preserve">koshevarova71@mail.ru </t>
  </si>
  <si>
    <t xml:space="preserve">Верхиргинская сельская библиотека </t>
  </si>
  <si>
    <t>623307 Свердловская область, Красноуфимский район, д. Верх-Иргинск, ул. Кунгурская, 1а</t>
  </si>
  <si>
    <t xml:space="preserve">lyuda.gajbysheva@bk.ru  </t>
  </si>
  <si>
    <t xml:space="preserve">Устьбугалышская сельская библиотека </t>
  </si>
  <si>
    <t>623310 Свердловская область, Красноуфимский район, д. Усть-Бугалыш, ул. Лесная, 40а</t>
  </si>
  <si>
    <t>biblioteka.munira@yandex.ru</t>
  </si>
  <si>
    <t xml:space="preserve">Красносокольская сельская библиотека </t>
  </si>
  <si>
    <t>623306 Свердловская область, Красноуфимский район, с. Красносоколье, ул. Советская, 5</t>
  </si>
  <si>
    <t xml:space="preserve">toma.yarina@bk.ru </t>
  </si>
  <si>
    <t xml:space="preserve">Приданиковская сельская библиотека </t>
  </si>
  <si>
    <t>623360 Свердловская область, Красноуфимский район, д. Приданниково, ул. Первомайская, 1 а</t>
  </si>
  <si>
    <t xml:space="preserve">val.titova75@gmail.com </t>
  </si>
  <si>
    <t xml:space="preserve">Александровская сельская библиотека </t>
  </si>
  <si>
    <t>623316 Свердловская область, Красноуфимский район, с. Александровское, ул. Александровская, 4</t>
  </si>
  <si>
    <t>zmeewa.nat@yandex.ru</t>
  </si>
  <si>
    <t xml:space="preserve">Подгорновская сельская библиотека </t>
  </si>
  <si>
    <t>623319 Свердловская область, Красноуфимский район д. Подгорная ул. Центральная, 7</t>
  </si>
  <si>
    <t>bibliopodgor12@yandex.ru</t>
  </si>
  <si>
    <t>Чувашковская сельская библиотека (структурное подразделение)</t>
  </si>
  <si>
    <t>623317 Свердловская область, Красноуфимский район, с. Чувашково, ул. Советская, 37</t>
  </si>
  <si>
    <t>sana.ulya@mail.ru</t>
  </si>
  <si>
    <t xml:space="preserve">Шиловская сельская библиотека </t>
  </si>
  <si>
    <t>623317 Свердловская область, Красноуфимский район, д. Шиловка, ул. 1-е Мая, 1</t>
  </si>
  <si>
    <t xml:space="preserve">vopilova.70@mail.ru </t>
  </si>
  <si>
    <t xml:space="preserve">Новосельская сельская библиотека </t>
  </si>
  <si>
    <t>623334 Свердловская область, Красноуфимский район, с. Новое Село, ул. Советская, 4</t>
  </si>
  <si>
    <t xml:space="preserve">nat.verzakowa@yandex.ru </t>
  </si>
  <si>
    <t xml:space="preserve">Кошаевская сельская библиотека </t>
  </si>
  <si>
    <t>623334 Свердловская область, Красноуфимский район, д. Кошаево, ул. Октября, 10</t>
  </si>
  <si>
    <t xml:space="preserve">yaruschina.yekaterina@yandex.ru </t>
  </si>
  <si>
    <t xml:space="preserve">Чатлыковская сельская библиотека </t>
  </si>
  <si>
    <t>623333 Свердловская область, Красноуфимский район, с. Чатлык, ул. Ленина, 2</t>
  </si>
  <si>
    <t xml:space="preserve">ivanova.ivanovatanija@mail.ru  </t>
  </si>
  <si>
    <t xml:space="preserve">Большетурышская сельская библиотека </t>
  </si>
  <si>
    <t>623307 Свердловская область, Красноуфимский район, с. Большой Турыш, ул. Новая, 4</t>
  </si>
  <si>
    <t xml:space="preserve">bib.shaniyazova@mail.ru </t>
  </si>
  <si>
    <t xml:space="preserve">Ключиковская сельская библиотека </t>
  </si>
  <si>
    <t>623309 Свердловская область, Красноуфимский район, с. Ключики, ул. Советская, 19</t>
  </si>
  <si>
    <t xml:space="preserve">koroleva.f2013@yandex.ru  </t>
  </si>
  <si>
    <t xml:space="preserve">Зауфимская сельская библиотека </t>
  </si>
  <si>
    <t>623311 Свердловская область, Красноуфимский район, д. Зауфа, ул. Новая, 2</t>
  </si>
  <si>
    <t>nastya-nikiforova@mail.ru</t>
  </si>
  <si>
    <t xml:space="preserve">Крыловская сельская библиотека </t>
  </si>
  <si>
    <t>623314 Свердловская область, Красноуфимский район, с. Крылово, ул. Гагарина, 2</t>
  </si>
  <si>
    <t>krilovskay_biblio22@mail.ru</t>
  </si>
  <si>
    <t xml:space="preserve">Рахмангуловская сельская библиотека </t>
  </si>
  <si>
    <t>623315 Свердловская область, Красноуфимский район, с. Рахмангулово, ул. Ленина, 62а</t>
  </si>
  <si>
    <t xml:space="preserve">valeevabibl89@gmail.com </t>
  </si>
  <si>
    <t xml:space="preserve">Среднебаякская сельская библиотека </t>
  </si>
  <si>
    <t>623325 Свердловская область, Красноуфимский район, д. Средний Баяк, ул. Новая, 18</t>
  </si>
  <si>
    <t xml:space="preserve">alina.nurieva.bk@gmail.ru </t>
  </si>
  <si>
    <t xml:space="preserve">Ювинская сельская библиотека </t>
  </si>
  <si>
    <t xml:space="preserve">623321 Свердловская область, Красноуфимский район, с. Юва, ул. Октябрьская, 1 б </t>
  </si>
  <si>
    <t xml:space="preserve">nikolkinar@mail.ru </t>
  </si>
  <si>
    <t xml:space="preserve">Сызгинская сельская библиотека </t>
  </si>
  <si>
    <t>623324 Свердловская область, Красноуфимский район, с. Сызги, ул. Центральная, 35</t>
  </si>
  <si>
    <t xml:space="preserve">lady.tasilia@yandex.ru </t>
  </si>
  <si>
    <t xml:space="preserve">Озерская сельская библиотека </t>
  </si>
  <si>
    <t>623324 Свердловская область, Красноуфимский район, д. Озерки, ул. Новая, 2а</t>
  </si>
  <si>
    <t xml:space="preserve">zilya-biblioteka@mail.ru </t>
  </si>
  <si>
    <t xml:space="preserve">Тавринская сельская библиотека </t>
  </si>
  <si>
    <t>623326 Свердловская область, Красноуфимский район, с. Русская Тавра, ул. Мира, 8</t>
  </si>
  <si>
    <t xml:space="preserve">tavra.biblioteka@yandex.ru </t>
  </si>
  <si>
    <t xml:space="preserve">Тат-Еманзельгинская  сельская библиотека </t>
  </si>
  <si>
    <t>623319 Свердловская область, Красноуфимский район д. Татарская Еманзельга ул. Советская, 78</t>
  </si>
  <si>
    <t>verkhushina83@mail.ru</t>
  </si>
  <si>
    <t xml:space="preserve">Саргаинская сельская библиотека </t>
  </si>
  <si>
    <t>623327 Свердловская область, Красноуфимский район, д. Саргая, ул. Труда, 7а</t>
  </si>
  <si>
    <t xml:space="preserve">tatianaaleks0509@gmail.com  </t>
  </si>
  <si>
    <t xml:space="preserve">Новобугалышская сельская библиотека </t>
  </si>
  <si>
    <t>623322 Свердловская область, Красноуфимский район, д. Новый Бугалыш, ул. Садовая, 8</t>
  </si>
  <si>
    <t>sudarushkagaznyandex.ru@bk.ru</t>
  </si>
  <si>
    <t xml:space="preserve">Калиновская сельская библиотека </t>
  </si>
  <si>
    <t>623310 Свердловская область, Красноуфимский район, д. Калиновка, ул. Заречная, 24а</t>
  </si>
  <si>
    <t xml:space="preserve">library35@bk.ru </t>
  </si>
  <si>
    <t xml:space="preserve">Сарсинская сельская библиотека </t>
  </si>
  <si>
    <t>623325 Свердловская область, Красноуфимский район, с. Сарсы Вторые, ул. Ленина, 76</t>
  </si>
  <si>
    <t xml:space="preserve">tamara_sobachkina@mail.ru </t>
  </si>
  <si>
    <t xml:space="preserve">Красноуфимская Центральная районная библиотека </t>
  </si>
  <si>
    <t>623310 Свердловская область, Красноуфимский район, с. Криулино, ул. Советская, 26</t>
  </si>
  <si>
    <t xml:space="preserve">bib.inform@yandex.ru </t>
  </si>
  <si>
    <t>Муниципальное автономное учреждение культуры Кушвинского муниципального округа «Кушвинский дворец культуры»</t>
  </si>
  <si>
    <t>Свердловская область, г. Кушва, пл. Культуры, д. 1</t>
  </si>
  <si>
    <t>dk63700@yandex.ru</t>
  </si>
  <si>
    <t xml:space="preserve">Клуб деревни Мостовая </t>
  </si>
  <si>
    <t>Свердловская область, дер. Мостовая, 69 А</t>
  </si>
  <si>
    <t>Клуб поселка Верхняя Баранча</t>
  </si>
  <si>
    <t>Свердловская область, дер. Верхняя Баранча, ул. Гагарина, д. 14</t>
  </si>
  <si>
    <t>Центр досуга поселка Азиатская</t>
  </si>
  <si>
    <t>Свердловская область, ст. Азиатская, ул. Коммуны, д. 3</t>
  </si>
  <si>
    <t>Муниципальное автономное учреждение культуры Кушвинского муниципального округа «Центр культуры и досуга пос. Баранчинский»</t>
  </si>
  <si>
    <t>624315, Свердловская область, пос. Баранчинский, ул. Ленина, д.1</t>
  </si>
  <si>
    <t>mauk_kgo_bckid@mail.ru</t>
  </si>
  <si>
    <t>Муниципальное автономное учреждение культуры Малышевский Дворец культуры «Русь»</t>
  </si>
  <si>
    <t>Свердловская область, п.г.т. Малышева, ул. МОПРа, д. 12</t>
  </si>
  <si>
    <t xml:space="preserve">dk.rus@mail.ru </t>
  </si>
  <si>
    <t>Муниципальное учреждение культуры «Центр культуры и досуга города Михайловска»</t>
  </si>
  <si>
    <t>623080 Свердловская область, Нижнесергинский район, г. Михайловск, ул. Кирова,25</t>
  </si>
  <si>
    <t>ckid25@mail.ru</t>
  </si>
  <si>
    <t>Тюльгашский сельский Дом культуры</t>
  </si>
  <si>
    <t>623085 Свердловская область, Нижнесергинский район, с. Тюльгаш, ул. Советская, 14</t>
  </si>
  <si>
    <t>Красноармейский сельский Дом культуры</t>
  </si>
  <si>
    <t>623083 Свердловская область, Нижнесергинский район, п. Краснормеец, ул. Ленина, 7</t>
  </si>
  <si>
    <t>Муниципальное учреждение культуры «Национальный культурный комплекс с. Аракаево»</t>
  </si>
  <si>
    <t>623087 Свердловская область, Нижнесергинский район, с. Аракаево, ул. Молодёжная, 14</t>
  </si>
  <si>
    <t>salavatarakaevo@mail.ru</t>
  </si>
  <si>
    <t>Акбашский сельский Дом культуры</t>
  </si>
  <si>
    <t>623089 Свердловская обл., Нижнесергинский район, с. Акбаш, ул. Мусы Джалиля, 87</t>
  </si>
  <si>
    <t xml:space="preserve">Перепряжский сельский Дом культуры </t>
  </si>
  <si>
    <t>623088 Свердловская область, Нижнесергинский район, д. Перепряжка, ул. Мубаракшина, 59</t>
  </si>
  <si>
    <t>Урмикеевский сельский Дом культуры</t>
  </si>
  <si>
    <t>623084 Свердловская область, Нижнесергинский район, д. Урмикеево, ул. Совхозная, 3</t>
  </si>
  <si>
    <t>Уфа-Шигиринский сельский Дом культуры</t>
  </si>
  <si>
    <t>623089 Свердловская область, Нижнесергинский район, д. Уфа-Шигири, ул. Мусы Джалиля, 49</t>
  </si>
  <si>
    <t>Шокуровский Дом культуры</t>
  </si>
  <si>
    <t>623089 Свердловская область, Нижнесергинский район, с.Шокурово, ул. Ленина, 95</t>
  </si>
  <si>
    <t>Акбашская сельская библиотека</t>
  </si>
  <si>
    <t>623089 Свердловская область, Нижнесергинский район, с. Акбаш, ул. Мусы Джалиля, 87</t>
  </si>
  <si>
    <t>Перепряжская сельская библиотека</t>
  </si>
  <si>
    <t>Урмикеевская сельская библиотека</t>
  </si>
  <si>
    <t>Уфа-Шигинская сельская библиотека</t>
  </si>
  <si>
    <t>Шокуровская сельская библиотека</t>
  </si>
  <si>
    <t>Михайловская городская библиотека</t>
  </si>
  <si>
    <t>623080 Свердловская область, Нижнесергинский район, г.Михайловск , ул. Орждоникидзе, 182</t>
  </si>
  <si>
    <t>Михайловская детская библиотека</t>
  </si>
  <si>
    <t>623080 Свердловская область, Нижнесергинский район, г.Михайловск .ул. Кирова, 54</t>
  </si>
  <si>
    <t>Красноармейская сельская библиотека</t>
  </si>
  <si>
    <t>623083 Свердловская область, Нижнесергинский район, п. Красноармеец, ул. Ленина, 7</t>
  </si>
  <si>
    <t>Аракаевская сельская библиотека</t>
  </si>
  <si>
    <t>Тюльгашская сельская библиотека</t>
  </si>
  <si>
    <t xml:space="preserve">Муниципальное бюджетное учреждение культуры Невьянского муниципального округа «Культурно-досуговый центр» </t>
  </si>
  <si>
    <t>Свердловская область, г. Невьянск, ул. Малышева, 1</t>
  </si>
  <si>
    <t>kdcnev@mail.ru</t>
  </si>
  <si>
    <t xml:space="preserve">Дом культуры с. Быньги </t>
  </si>
  <si>
    <t>Свердловская область, Невьянский район, с. Быньги, ул. Мартьянова, 45</t>
  </si>
  <si>
    <t>lyubov.novoselova59@mail.ru</t>
  </si>
  <si>
    <t xml:space="preserve">Дом культуры с. Нижние Таволги  </t>
  </si>
  <si>
    <t>Свердловская область, Невьянский район, с. Нижние Таволги, ул. Макаренко, 3а</t>
  </si>
  <si>
    <t>dk-n-tavolgi2014@yandex.ru</t>
  </si>
  <si>
    <t xml:space="preserve">Дом культуры с. Верхние Таволги  </t>
  </si>
  <si>
    <t>Свердловская область, Невьянский район, с. Верхние Таволги,  улица Мира, д. 44</t>
  </si>
  <si>
    <t>vikap0890@gmail.com</t>
  </si>
  <si>
    <t xml:space="preserve">Дом культуры п. Ребристый  </t>
  </si>
  <si>
    <t>Свердловская область, Невьянский район, п. Ребристый, ул. Ленина, д. 2</t>
  </si>
  <si>
    <t>dkrebr54@mail.ru</t>
  </si>
  <si>
    <t xml:space="preserve">Дом культуры д. Федьковка  </t>
  </si>
  <si>
    <t>Свердловская область, Невьянский район, с. Федьковка, ул. Ленина, 54</t>
  </si>
  <si>
    <t>olia.otavina@yandex.ru</t>
  </si>
  <si>
    <t xml:space="preserve">Дом культуры с. Аятское  </t>
  </si>
  <si>
    <t>Свердловская область, Невьянский район, с. Аятское, ул. Калинина, 18</t>
  </si>
  <si>
    <t>Dkayatskoe@yandex.ru</t>
  </si>
  <si>
    <t xml:space="preserve">Дом культуры с. Шайдуриха  </t>
  </si>
  <si>
    <t>Свердловская область, Невьянский район, село Шайдуриха, ул. Ленина, 24</t>
  </si>
  <si>
    <t>2081987@inbox.ru</t>
  </si>
  <si>
    <t xml:space="preserve">Сельский клуб с. Кунара </t>
  </si>
  <si>
    <t>Свердловская область, Невьянский район, с. Кунара, ул. Победы, 20</t>
  </si>
  <si>
    <t>nb0454116@gmail.com</t>
  </si>
  <si>
    <t xml:space="preserve">Дом культуры с. Конево  </t>
  </si>
  <si>
    <t>Свердловская область, Невьянский район, с. Конево,  ул. 5-ти Коммунаров, 9А</t>
  </si>
  <si>
    <t>tammarazlobina@yandex.ru</t>
  </si>
  <si>
    <t xml:space="preserve">Дом культуры с. Киприно  </t>
  </si>
  <si>
    <t>Свердловская область, Невьянский район, с. Киприно, ул. Трактористов, 5</t>
  </si>
  <si>
    <t>larisa.byzowa1968@mail.ru</t>
  </si>
  <si>
    <t xml:space="preserve">Дом культуры п. Цементный  </t>
  </si>
  <si>
    <t>Свердловская область, Невьянский район, п. Цементный, ул. Ленина, 33</t>
  </si>
  <si>
    <t>dk-zem@yandex.ru</t>
  </si>
  <si>
    <t xml:space="preserve">Сельский клуб п. Забельный  </t>
  </si>
  <si>
    <t>Свердловская область, Невьянский район, п. Забельный, ул. Уральская, 3</t>
  </si>
  <si>
    <t>790681309447@yandex.ru</t>
  </si>
  <si>
    <t xml:space="preserve">Дом культуры с. Шурала  </t>
  </si>
  <si>
    <t>Свердловская область, Невьянский район, с. Шурала, ул. Советов, 46</t>
  </si>
  <si>
    <t>dkshurala@mail.ru</t>
  </si>
  <si>
    <t xml:space="preserve">Сельский клуб п. Аять  </t>
  </si>
  <si>
    <t>Свердловская область, Невьянский район, п. Аять, ул. Ленина, 12</t>
  </si>
  <si>
    <t>n-yurina@list.ru</t>
  </si>
  <si>
    <t xml:space="preserve">Дом культуры п. Калиново  </t>
  </si>
  <si>
    <t>Свердловская область, Невьянский район, п  Калиново, улица Советская, 4</t>
  </si>
  <si>
    <t>ekaterina_gabidulina@mail.ru</t>
  </si>
  <si>
    <t xml:space="preserve">Передвижной досуговый центр </t>
  </si>
  <si>
    <t>Свердловская область, город Невьянск, улица Малышева, 1</t>
  </si>
  <si>
    <t xml:space="preserve">Дворец культуры машиностроителей  </t>
  </si>
  <si>
    <t>Муниципальное бюджетное учреждение «Дворец культуры города Нижние Серги»</t>
  </si>
  <si>
    <t>623090, Свердловская область, г. Нижние Серги, ул. Ленина, д. 2</t>
  </si>
  <si>
    <t>dknsergi@yandex.ru</t>
  </si>
  <si>
    <t>Муниципальное бюджетное учреждение культуры «Досуговый центр «Урал»</t>
  </si>
  <si>
    <t>622016, Свердловская область, г. Нижний Тагил, ул. Космонавтов, 32</t>
  </si>
  <si>
    <t>bugalterCKS-DCI1@yandex.ru</t>
  </si>
  <si>
    <t>622001, Свердловская область, город Нижний Тагил, ул. Носова, 83</t>
  </si>
  <si>
    <t xml:space="preserve">Дом культуры поселка Верхняя Черемшанка </t>
  </si>
  <si>
    <t>622001, Свердловская область, город Нижний  Тагил, ул. Полуденская,25</t>
  </si>
  <si>
    <t xml:space="preserve">Дом культуры поселка Сухоложский </t>
  </si>
  <si>
    <t>622004, Свердловская область, город Нижний Тагил, ул. Краснофлотская, 28</t>
  </si>
  <si>
    <t xml:space="preserve">Дом культуры поселка Евстюниха </t>
  </si>
  <si>
    <t>622026, Свердловская область, город Нижний  Тагил, ул. Лайская, 19</t>
  </si>
  <si>
    <t>Культурно-реабилитационный центр инвалидов по зрению</t>
  </si>
  <si>
    <t>622007, Свердловская область, город Нижний Тагил, ул. Орджоникидзе, 2а</t>
  </si>
  <si>
    <t xml:space="preserve">Дом культуры деревни Усть-Утка </t>
  </si>
  <si>
    <t>622982, Свердловская область, д. Усть-Утка, ул. Тагильская, 17а</t>
  </si>
  <si>
    <t xml:space="preserve">Дом культуры села Серебрянка </t>
  </si>
  <si>
    <t>622932, Свердловская область,  с. Серебрянка, ул. Советская, 35</t>
  </si>
  <si>
    <t xml:space="preserve">Дом культуры села Верхняя Ослянка </t>
  </si>
  <si>
    <t>622932 Свердловская область, село Верхняя Ослянка, ул. Уральская, д. 52д</t>
  </si>
  <si>
    <t xml:space="preserve">Дом культуры поселка Висимо-Уткинск </t>
  </si>
  <si>
    <t>622001, Свердловская область,  п. Висимо-Уткинск, ул. Р. Люксембург</t>
  </si>
  <si>
    <t xml:space="preserve">Дом культуры поселка Уралец </t>
  </si>
  <si>
    <t>622910, Свердловская область, п. Уралец,  ул. Трудовая, 1</t>
  </si>
  <si>
    <t>Муниципальное бюджетное учреждение «Дворец культуры «Юбилейный»</t>
  </si>
  <si>
    <t>622002, Свердловская область, г. Нижний Тагил, ул. Фрунзе, д. 39</t>
  </si>
  <si>
    <t>rodniknt@mail.ru</t>
  </si>
  <si>
    <t>Муниципальное бюджетное учреждение «Дворец национальных культур»</t>
  </si>
  <si>
    <t>622014, Свердловская область,  г. Нижний Тагил, ул. Кольцова, 23</t>
  </si>
  <si>
    <t xml:space="preserve">dkrudnik@mail.ru </t>
  </si>
  <si>
    <t>Муниципальное бюджетное учреждение культуры  «Киновидеодосуговый центр «Красногвардеец»</t>
  </si>
  <si>
    <t>622042, Свердловская область, г. Нижний Тагил, ул. Победы,26</t>
  </si>
  <si>
    <t>mukvdc@rambler.ru</t>
  </si>
  <si>
    <t>Муниципальное учреждение «Городской Дворец Культуры им. В.И. Ленина»</t>
  </si>
  <si>
    <t>624742, Свердловска область, г.Нижняя Салда, ул. Карла Маркса, д. 2</t>
  </si>
  <si>
    <t>mu.gdk@mail.ru</t>
  </si>
  <si>
    <t>Клуб с. Медведево (структурное подразделение)</t>
  </si>
  <si>
    <t xml:space="preserve">624740 Свердловская область , с. Медведево, ул. Первая, д.80 </t>
  </si>
  <si>
    <t>Клуб с. Акинфиево (структурное подразделение)</t>
  </si>
  <si>
    <t xml:space="preserve">624740 Свердловская область , с. Акинфиево, ул. Центральная , д.52 </t>
  </si>
  <si>
    <t>Муниципальное автономное учреждение «Дворец культуры»</t>
  </si>
  <si>
    <t>Свердловская область, г. Нижняя Тура, ул. 40 лет Октября, 1Д</t>
  </si>
  <si>
    <t>dktura@rambler.ru</t>
  </si>
  <si>
    <t>Структурное подразделение «Луч»</t>
  </si>
  <si>
    <t>Свердловская область, г. Нижняя Тура, ул. Малышева, 2А</t>
  </si>
  <si>
    <t>Муниципальное бюджетное учреждение культуры «Централизованная сельская клубная система»</t>
  </si>
  <si>
    <t>Свердловская область, г. Нижняя Тура, п. Сингнальный, ул. Клубная, 29А</t>
  </si>
  <si>
    <t>sksmbuk@bk.ru</t>
  </si>
  <si>
    <t>Клуб имени Артёма поселка Ис</t>
  </si>
  <si>
    <t>Свердловская область, г. Нижняя Тура, п. Ис, ул. Советская, 11</t>
  </si>
  <si>
    <t>Филиал № 1 - Сельский центр культуры и досуга «Орион» поселка Сигнальный</t>
  </si>
  <si>
    <t>Филиал № 2 - Клуб поселка Косья</t>
  </si>
  <si>
    <t>Свердловская область, г. Нижняя Тура, п. Косья ул. Ленина, 59</t>
  </si>
  <si>
    <t>Филиал № 3 - Клуб поселка Выя</t>
  </si>
  <si>
    <t>Свердловская область, г. Нижняя Тура, п. Выя, ул. Разведчиков, д. 29А</t>
  </si>
  <si>
    <t>Филиал № 4 - Клуб деревни Большая Именная</t>
  </si>
  <si>
    <t>Свердловская область, г. Нижняя Тура, д. Большая Именная, ул. Советская, 15</t>
  </si>
  <si>
    <t>Филиал № 5 - Клуб поселка Платина</t>
  </si>
  <si>
    <t>Свердловская область, г. Нижняя Тура, п. Платина ул. Пионерская, 4А</t>
  </si>
  <si>
    <t>Муниципальное бюджетное учреждение Новолялинского муниципального округа «Новолялинский центр культуры»</t>
  </si>
  <si>
    <t>Свердловская область, г.Новая Ляля ул. Клубный переулок, 1</t>
  </si>
  <si>
    <t>mbunck@mail.ru</t>
  </si>
  <si>
    <t xml:space="preserve">Павдинский дом культуры </t>
  </si>
  <si>
    <t>Свердловская область, п.Павда, ул.Ленина,104</t>
  </si>
  <si>
    <t xml:space="preserve">Савиновский дом культуры </t>
  </si>
  <si>
    <t>Свердловская область, д.Савинова, ул.Механизаторов, 3</t>
  </si>
  <si>
    <t>Муниципальное бюджетное учреждение Новолялинского муниципального округа «Лобвинский центр культуры и спорта им. И.Ф.Бондаренко»</t>
  </si>
  <si>
    <t>Свердловская область, п. Лобва, ул. Советская, 40</t>
  </si>
  <si>
    <t>nash_dosug@mail.ru</t>
  </si>
  <si>
    <t xml:space="preserve">Лобвинский центр культуры и спорта </t>
  </si>
  <si>
    <t>Свердловская область, п. Лобва, ул. Советская, д. 40</t>
  </si>
  <si>
    <t xml:space="preserve">Лопаевский дом культуры </t>
  </si>
  <si>
    <t>Свердловская область, с. Лопаево, ул. Береговая, 12</t>
  </si>
  <si>
    <t xml:space="preserve">Коптяковский дом культуры </t>
  </si>
  <si>
    <t>Свердловская область, д. Коптяки, ул. Набережная, 9</t>
  </si>
  <si>
    <t>Шайтанский дом культуры</t>
  </si>
  <si>
    <t>Свердловская область, п.Шайтанка, ул.Мира,5</t>
  </si>
  <si>
    <t>Муниципальное автономное учреждение культуры Дом культуры «Новоуральский»</t>
  </si>
  <si>
    <t>624130, Свердловская область, г. Новоуральск, ул. Комсомольская, д. 14</t>
  </si>
  <si>
    <t>dk-novo@mail.ru</t>
  </si>
  <si>
    <t>Филиал № 1 клуб «Юбилейный»</t>
  </si>
  <si>
    <t>624127, Свердловская область, Новоуральский городской округ, с. Тарасково, ул. Ленина, д. 36</t>
  </si>
  <si>
    <t>Филиал № 2 клуб «Современник»</t>
  </si>
  <si>
    <t>624128, Свердловская область, Новоуральский городской округ, д. Починок, ул. Ленина, д. 15</t>
  </si>
  <si>
    <t>Филиал № 3 клуб «Родина»</t>
  </si>
  <si>
    <t>624128, Свердловская область, Новоуральский городской округ, д. Пальники, ул. Восточная, д. 2 «А»</t>
  </si>
  <si>
    <t>Филиал № 4 «ДК УЭХК»</t>
  </si>
  <si>
    <t>624130, Свердловская область, город Новоуральск, ул. Крупской, д. 2</t>
  </si>
  <si>
    <t>Муниципальное казенное учреждение «Западный центр информационной, культурно-досуговой и спортивной деятельности»</t>
  </si>
  <si>
    <t>624858, Свердловская область, Камышловский район, с. Захаровское, ул. Бачурина, 1а</t>
  </si>
  <si>
    <t>zapad-zentr@yandex.ru</t>
  </si>
  <si>
    <t xml:space="preserve">Захаровский сельский дом культуры  </t>
  </si>
  <si>
    <t>zahardk@bk.ru</t>
  </si>
  <si>
    <t xml:space="preserve">Октябрьский сельский дом культуры  </t>
  </si>
  <si>
    <t>624855, Свердловская область, Камышловский район, п. Октябрьский, ул. Кабакова, 3</t>
  </si>
  <si>
    <t>vlasovaolgaept601@gmail.com</t>
  </si>
  <si>
    <t xml:space="preserve">Шипицынский сельский клуб  </t>
  </si>
  <si>
    <t>624857, Свердловская область, Камышловский район, д. Шипицына, ул. Советская, 9а</t>
  </si>
  <si>
    <t>tchernavskihira@yandex.ru</t>
  </si>
  <si>
    <t xml:space="preserve">Кокшаровский сельский клуб  </t>
  </si>
  <si>
    <t>624851, Свердловская область, Камышловский район, д. Кокшарова, ул. Школьная, 4а</t>
  </si>
  <si>
    <t>mkatkanova@mail.ru</t>
  </si>
  <si>
    <t xml:space="preserve">Володинский сельский клуб  </t>
  </si>
  <si>
    <t>624855, Свердловская область, Камышловский район, с. Володинское, ул. Заречная, 30</t>
  </si>
  <si>
    <t>isakova.nadiha@yandex.ru</t>
  </si>
  <si>
    <t xml:space="preserve">Обуховская сельская библиотека  </t>
  </si>
  <si>
    <t>624852, Свердловская область, Камышловский район, с. Обуховское, ул. Мира, д. 146</t>
  </si>
  <si>
    <t>bibliobuh@bk.ru</t>
  </si>
  <si>
    <t xml:space="preserve">Захаровская сельская библиотека  </t>
  </si>
  <si>
    <t>89089287298@list.ru</t>
  </si>
  <si>
    <t>Октябрьская сельская библиотека</t>
  </si>
  <si>
    <t>624855, Свердловская область, Камышловский район, п. Октябрьский, ул. Кабакова, 3</t>
  </si>
  <si>
    <t>natashasukalenko@mail.ru</t>
  </si>
  <si>
    <t xml:space="preserve">Шипицынская сельская библиотека  </t>
  </si>
  <si>
    <t>mila.shirykalova.63@inbox.ru</t>
  </si>
  <si>
    <t xml:space="preserve">Кокшаровская сельская библиотека   </t>
  </si>
  <si>
    <t>624851, Свердловская область, Камышловский район, д. Кокшарова, ул. Школьная, 4а</t>
  </si>
  <si>
    <t xml:space="preserve">Володинская сельская библиотека  </t>
  </si>
  <si>
    <t>Муниципальное учреждение «Дом культуры городского округа ЗАТО Уральский Свердловской области»</t>
  </si>
  <si>
    <t>624054, Свердловская область, пгт Уральский, ул. Капитана Флерова, дом 118</t>
  </si>
  <si>
    <t>mbu-dk@yandex.ru</t>
  </si>
  <si>
    <t>Первоуральское муниципальное бюджетное учреждение культуры «Централизованная клубная система»</t>
  </si>
  <si>
    <t>Свердловская область, г. Первоуральск, ул. Советская, д. 6 В</t>
  </si>
  <si>
    <t>mu_pmbuks@prvadm.ru</t>
  </si>
  <si>
    <t>Дом культуры с. Новоалексеевское</t>
  </si>
  <si>
    <t>Свердловская область, ГО Первоуральск, с. Новоалексеевское, ул. Буденного, д. 38 А</t>
  </si>
  <si>
    <t>pekhova.t@mail.ru</t>
  </si>
  <si>
    <t xml:space="preserve">Культурно-досуговый центр </t>
  </si>
  <si>
    <t>Свердловская область, г. Первоуральск, ул. Советская, д. 6В</t>
  </si>
  <si>
    <t>mu_pmbucks@prvadm.ru</t>
  </si>
  <si>
    <t>Дом культуры с. Битимка</t>
  </si>
  <si>
    <t>Свердловская область, с. Битимка, ул. Заречная, д. 8</t>
  </si>
  <si>
    <t>bitimka-2011@mail.ru</t>
  </si>
  <si>
    <t>Дом культуры с. Слобода</t>
  </si>
  <si>
    <t>Свердловская область, с. Слобода, ул. Советская, д. 48</t>
  </si>
  <si>
    <t>nkutuhina@gmail.com</t>
  </si>
  <si>
    <t>Центр досуга п. Новоуткинск</t>
  </si>
  <si>
    <t>Свердловская область, п. Новоуткинск, ул. Клубная, д. 32</t>
  </si>
  <si>
    <t>vektor67@bk.ru</t>
  </si>
  <si>
    <t>Клуб с. Нижнее село</t>
  </si>
  <si>
    <t>Свердловская область, с. Нижнее село, ул. Ленина, д. 47</t>
  </si>
  <si>
    <t>klubs.nijneeselo@mail.ru</t>
  </si>
  <si>
    <t>Клуб п. Перескачка</t>
  </si>
  <si>
    <t>Свердловская область, п. Перескачка, ул. Новая, д. 5</t>
  </si>
  <si>
    <t>79501998049@yandex.ru</t>
  </si>
  <si>
    <t>Дом культуры п. Кузино</t>
  </si>
  <si>
    <t>Свердловская область, п. Кузино, ул. Д. Бедного, д. 16</t>
  </si>
  <si>
    <t>ira.yagovtzeva@yandex.ru</t>
  </si>
  <si>
    <t>Клуб п. Прогресс</t>
  </si>
  <si>
    <t>Свердловская область, п. Прогресс ул. Культуры, д. 10</t>
  </si>
  <si>
    <t>tonkevich.nadya@mail.ru</t>
  </si>
  <si>
    <t>Клуб п. Билимбай</t>
  </si>
  <si>
    <t>Свердловская область, п. Билимбай, ул. Лермонтова, 12</t>
  </si>
  <si>
    <t>Кинотеатр «Восход»</t>
  </si>
  <si>
    <t>Свердловская область,  г. Первоуральск, ул. Гагарина, д. 41</t>
  </si>
  <si>
    <t>Муниципальное бюджетное учреждение Полевского муниципального округа «Центр культуры и народного творчества»</t>
  </si>
  <si>
    <t>623391, Свердловская область, г. Полевской, ул. .Победы, 7</t>
  </si>
  <si>
    <t>dk-kult@yandex.ru</t>
  </si>
  <si>
    <t>Культурно-экспозиционный комплекс «Бажовский»</t>
  </si>
  <si>
    <t>623391, Свердловская область, г. Полевской ул. Карла Маркса, д.21</t>
  </si>
  <si>
    <t>Дом культуры п.Зюзельский</t>
  </si>
  <si>
    <t>623373, Свердловская область, г. Полевской, п. Зюзельский, ул. Ленина, 4</t>
  </si>
  <si>
    <t>Дом культуры села Косой Брод</t>
  </si>
  <si>
    <t>623377, Свердловская область, г.Полевской, с. Косой Брод,  ул. Советская, 23</t>
  </si>
  <si>
    <t>Дом культуры села Курганово</t>
  </si>
  <si>
    <t>623376, Свердловская область, г.Полевской, с. Курганово,  ул. Ленина, д.70</t>
  </si>
  <si>
    <t>Дом культуры село Мраморское</t>
  </si>
  <si>
    <t>623370, Свердловская область,  г. Полевской, с. Мраморское, ул.1 Мая, д.34</t>
  </si>
  <si>
    <t>Дом культуры село Полдневая</t>
  </si>
  <si>
    <t>623373, Свердловская область, г. Полевской, с. Полдневая, ул. М.Горького, 2</t>
  </si>
  <si>
    <t>Дом культуры поселка Станционный-Полевской</t>
  </si>
  <si>
    <t>623395, Свердловская область,  г. Полевской, п. Станционный-Полевской,  ул. Советская, 10а</t>
  </si>
  <si>
    <t>Муниципальное бюджетное учреждение культуры «Городской центр досуга «Азов»</t>
  </si>
  <si>
    <t>623388, Свердловская область, г. Полевской, ул. Свердлова, 4</t>
  </si>
  <si>
    <t>mukgcdazov@mail.ru</t>
  </si>
  <si>
    <t>Городской парк</t>
  </si>
  <si>
    <t>623380, Свердловская область, г. Полевской, ул. Коммунистическая</t>
  </si>
  <si>
    <t>Муниципальное бюджетное учреждение Пышминского муниципального округа «Центр культуры и досуга»</t>
  </si>
  <si>
    <t>Свердловская область, пгт. Пышма, ул. Куйбышева, д. 42</t>
  </si>
  <si>
    <t xml:space="preserve">pgtpyshma@mail.ru </t>
  </si>
  <si>
    <t xml:space="preserve">Ощепковский Дом культуры </t>
  </si>
  <si>
    <t>Свердловская область, пгт. Пышма, ул. Красных Путиловцев, д. 19</t>
  </si>
  <si>
    <t xml:space="preserve">Боровлянский Дом культуры </t>
  </si>
  <si>
    <t>Свердловская область, Пышминский район, с. Боровлянское, ул. Ленина, д. 27</t>
  </si>
  <si>
    <t xml:space="preserve">Печеркинский Дом культуры </t>
  </si>
  <si>
    <t>Свердловская область, Пышминский район, с. Печеркино, ул. Буденного, д. 17</t>
  </si>
  <si>
    <t xml:space="preserve">Чупинский Дом культуры </t>
  </si>
  <si>
    <t>Свердловская область, Пышминский район, с. Чупино, ул. П. Морозова, д. 2А</t>
  </si>
  <si>
    <t xml:space="preserve">Черемышский Дом культуры </t>
  </si>
  <si>
    <t>Свердловская область, Пышминский район, с. Черемыш, ул. Ленина, д. 66</t>
  </si>
  <si>
    <t xml:space="preserve">Чернышевский Дом культуры </t>
  </si>
  <si>
    <t>Свердловская область, Пышминский район, с. Чернышево, ул. Ленина, д. 2Г</t>
  </si>
  <si>
    <t xml:space="preserve">Трифоновский Дом культуры </t>
  </si>
  <si>
    <t>Свердловская область, Пышминский район, с. Трифоново, ул. Ленина, д. 96</t>
  </si>
  <si>
    <t xml:space="preserve">Катарачский Дом культуры </t>
  </si>
  <si>
    <t>Свердловская область, Пышминский район, д. Катарач, ул. Центральная, д. 33</t>
  </si>
  <si>
    <t xml:space="preserve">Пульниковский Дом культуры </t>
  </si>
  <si>
    <t>Свердловская область, Пышминский район, с. Пульниково, ул. Школьная, д. 6</t>
  </si>
  <si>
    <t xml:space="preserve">Холкинский Дом культуры </t>
  </si>
  <si>
    <t>Свердловская область, Пышминский район, д. Холкино, ул. Карла Маркса, д. 15</t>
  </si>
  <si>
    <t xml:space="preserve">Комаровский Дом культуры </t>
  </si>
  <si>
    <t>Свердловская область, Пышминский район, д. Комарова, ул. Советская, д. 15</t>
  </si>
  <si>
    <t xml:space="preserve">Первомайский Дом культуры </t>
  </si>
  <si>
    <t>Свердловская область, Пышминский район, п. Первомайский, ул. Ленина, д. 1Г</t>
  </si>
  <si>
    <t xml:space="preserve">Талицкий Дом культуры </t>
  </si>
  <si>
    <t>Свердловская область, Пышминский район, д. Талица, ул. Калинина, д. 30</t>
  </si>
  <si>
    <t xml:space="preserve">Юрмытский Дом культуры </t>
  </si>
  <si>
    <t>Свердловская область, Пышминский район, с. Юрмытское, ул. Кирова, д. 52</t>
  </si>
  <si>
    <t xml:space="preserve">Мартыновский Дом культуры </t>
  </si>
  <si>
    <t>Свердловская область, Пышминский район, д. Мартынова, ул. Молодежная, д. 1А</t>
  </si>
  <si>
    <t xml:space="preserve">Тимохинский Дом культуры </t>
  </si>
  <si>
    <t>Свердловская область, Пышминский район, с. Тимохинское, ул. Халтурина, д. 11</t>
  </si>
  <si>
    <t xml:space="preserve">Четкаринский Дом культуры </t>
  </si>
  <si>
    <t>Свердловская область, Пышминский район, с. Четкарино, ул. Советская, д. 32</t>
  </si>
  <si>
    <t xml:space="preserve">Парк культуры и отдыха </t>
  </si>
  <si>
    <t>Свердловская область, пгт. Пышма, ул. Куйбышева</t>
  </si>
  <si>
    <t>Муниципальное бюджетное учреждение «Атигский центр досуга, информации, спорта»</t>
  </si>
  <si>
    <t>Свердловская область, Нижнесергинский район, г.п. Атиг, ул. Урицкого, 9А</t>
  </si>
  <si>
    <t>tsentrdosugainfor@yandex.ru</t>
  </si>
  <si>
    <t>Свердловская область, гп. Атиг, ул. Урицкого, д. 9А</t>
  </si>
  <si>
    <t>Библиотека</t>
  </si>
  <si>
    <t>Свердловская область, гп. Атиг, ул. К-Маркса, д.103</t>
  </si>
  <si>
    <t>atigbibl@yandex.ru</t>
  </si>
  <si>
    <t>Муниципальное автономное учреждение муниципального округа Ревда «Дворец культуры»</t>
  </si>
  <si>
    <t>623283, Свердловская область, г. Ревда, ул. Спортивная, 2</t>
  </si>
  <si>
    <t>dksumz@mail.ru</t>
  </si>
  <si>
    <t>КДЦ «Победа»</t>
  </si>
  <si>
    <t>623286, Свердловская область, г. Ревда, ул. М.Горького, 19А</t>
  </si>
  <si>
    <t>annalogo@bk.ru</t>
  </si>
  <si>
    <t>ДЦ «Цветники»</t>
  </si>
  <si>
    <t>623281, Свердловская область, г. Ревда, ул. Энгельса, 47</t>
  </si>
  <si>
    <t>cvetniki2013@mail.ru</t>
  </si>
  <si>
    <t>ЦТД мрн. Кирзавод</t>
  </si>
  <si>
    <t>623285, Свердловская область, г. Ревда, ул. Кирзавод, 5</t>
  </si>
  <si>
    <t>rkz-club@mail.ru</t>
  </si>
  <si>
    <t>ДК «Юбилейный»</t>
  </si>
  <si>
    <t>623287, Свердловская область, г. Ревда, ул. Лесная, д. 2</t>
  </si>
  <si>
    <t>dk.ubileyniy@mail.ru</t>
  </si>
  <si>
    <t>ДК с. Мариинск</t>
  </si>
  <si>
    <t>Свердловская область, с. Мариинск, ул. Мичурина, 3</t>
  </si>
  <si>
    <t>dkmariinsk@yandex.ru</t>
  </si>
  <si>
    <t>Муниципальное бюджетное учреждение культуры «Центр культуры и искусств»</t>
  </si>
  <si>
    <t>623750 Свердловская обл. г. Реж, ул. Ленина, д. 2</t>
  </si>
  <si>
    <t>cki030@mail.ru</t>
  </si>
  <si>
    <t>Муниципальное бюджетное учреждение культуры «Центр национальных культур»</t>
  </si>
  <si>
    <t>623753, Свердловская область, г. Реж, ул. Краснофлотцев, 7</t>
  </si>
  <si>
    <t>mbukznk@yandex.ru</t>
  </si>
  <si>
    <t>623742, Свердловская область, Режевской ГО, с. Глинское, ул. Победы, д. 14</t>
  </si>
  <si>
    <t>MUKTSSKS@yandex.ru</t>
  </si>
  <si>
    <t xml:space="preserve">Клуб села Октябрьское  </t>
  </si>
  <si>
    <t>623737, Свердловская область, Режевской ГО, с. Октябрьское, ул. Ленина, 22 A</t>
  </si>
  <si>
    <t>kola.2020@mail.ru</t>
  </si>
  <si>
    <t>Клуб села Каменка</t>
  </si>
  <si>
    <t>623746, Свердловская область, Режевской ГО, с. Каменка, ул. Красноармейская, 7</t>
  </si>
  <si>
    <t xml:space="preserve">kamenka.sveta@mail.ru </t>
  </si>
  <si>
    <t xml:space="preserve">Дом культуры поселка Озерный </t>
  </si>
  <si>
    <t>623732, Свердловская область, Режевской ГО, пос. Озерный, ул. Школьная, 2</t>
  </si>
  <si>
    <t xml:space="preserve">osinka2002@mail.ru </t>
  </si>
  <si>
    <t>Клуб села Фирсово</t>
  </si>
  <si>
    <t>623760, Свердловская область, Режевской ГО, с. Фирсово, ул. Мира, д. 43</t>
  </si>
  <si>
    <t>petrowih2011@yandex.ru</t>
  </si>
  <si>
    <t>Клуб деревни Колташи</t>
  </si>
  <si>
    <t>623750, Свердловская область, Режевской ГО, д. Колташи, ул. Мира, 59б</t>
  </si>
  <si>
    <t xml:space="preserve">olrimo22@yandex.ru </t>
  </si>
  <si>
    <t xml:space="preserve">Дом культуры поселка Костоусово </t>
  </si>
  <si>
    <t>623731, Свердловская область, Режевской ГО, п. Костоусово, ул. Советская, 3</t>
  </si>
  <si>
    <t>julia_a87@bk.ru</t>
  </si>
  <si>
    <t xml:space="preserve">Дом культуры села Арамашка </t>
  </si>
  <si>
    <t>623743, Свердловская область,Режевской ГО, с. Арамашка, ул. Ленина, 16</t>
  </si>
  <si>
    <t>avdyukova66@mail.ru</t>
  </si>
  <si>
    <t xml:space="preserve">Дом культуры села Глинское </t>
  </si>
  <si>
    <t>623742, Свердловская область, Режевской ГО, с. Глинское, ул. Победы, д. 14</t>
  </si>
  <si>
    <t xml:space="preserve">plotnikova70@rambler.ru </t>
  </si>
  <si>
    <t xml:space="preserve">Дом культуры села Леневское </t>
  </si>
  <si>
    <t>623745, Свердловская область, Режевской ГО, с. Леневское, ул. Советская, 9</t>
  </si>
  <si>
    <t xml:space="preserve">dklenevskoe@mail.ru </t>
  </si>
  <si>
    <t>Клуб деревни Ощепково</t>
  </si>
  <si>
    <t>623742, Свердловская область, Режевской ГО, д. Ощепково, ул. Клубная, 2</t>
  </si>
  <si>
    <t>anzelavaganova11@gmail.com</t>
  </si>
  <si>
    <t xml:space="preserve">Клуб деревни Сохарево </t>
  </si>
  <si>
    <t>623750, Свердловская область, Режевской ГО, д. Сохарево ,ул. Новая, 6</t>
  </si>
  <si>
    <t xml:space="preserve">MUKTSSKS@yandex.ru </t>
  </si>
  <si>
    <t xml:space="preserve">Клуб села Першино </t>
  </si>
  <si>
    <t>623740, Свердловская область, Режевской ГО,  с. Першино, ул. Ленина, 18</t>
  </si>
  <si>
    <t>04cxfcnmt01@mail.ru</t>
  </si>
  <si>
    <t xml:space="preserve">Дом культуры села Черемисское </t>
  </si>
  <si>
    <t>623736, Свердловская область, Режевской ГО, с. Черемисское, ул. Ленина, д. 20</t>
  </si>
  <si>
    <t xml:space="preserve">tatiana.kolotova2016@ yandex.ru </t>
  </si>
  <si>
    <t>623750, Свердловская область, Режевской ГО, д. Мостовая, ул. Ленина, 5</t>
  </si>
  <si>
    <t>vmrai2862@gmail.com</t>
  </si>
  <si>
    <t xml:space="preserve">Дом культуры села Липовское </t>
  </si>
  <si>
    <t>623734, Свердловская область, Режевской ГО, с. Липовское, ул. Совхозная, 35</t>
  </si>
  <si>
    <t xml:space="preserve">laskova.1959@mail.ru </t>
  </si>
  <si>
    <t xml:space="preserve">Дом культуры села Останино </t>
  </si>
  <si>
    <t>623733, Свердловская область, Режевской ГО, с. Останино, ул. Мира, 90</t>
  </si>
  <si>
    <t>sofya.kolmakova.91@mail.ru</t>
  </si>
  <si>
    <t xml:space="preserve">Дом культуры села Клевакинское </t>
  </si>
  <si>
    <t>623744, Свердловская область, Режевской ГО, с. Клевакино, ул. Советская, д. 4</t>
  </si>
  <si>
    <t>nadya.amosova.77@inbox.ru</t>
  </si>
  <si>
    <t xml:space="preserve">Клуб поселка Крутиха  </t>
  </si>
  <si>
    <t>623748, Свердловская область, Режевской ГО, п. Крутиха, ул. Клубная, д. 4</t>
  </si>
  <si>
    <t>emilyrizkova@gmail.com</t>
  </si>
  <si>
    <t xml:space="preserve">Клуб деревни Голендухино </t>
  </si>
  <si>
    <t>623741, Свердловская область, Режевской ГО, д. Голендухино, ул. Полухина, 17</t>
  </si>
  <si>
    <t>rasputina.yevgeniya@mail.ru</t>
  </si>
  <si>
    <t xml:space="preserve">Клуб деревни Соколово </t>
  </si>
  <si>
    <t>623750, Свердловская область, Режевской ГО, д. Соколово, ул. Лесная, д. 24</t>
  </si>
  <si>
    <t xml:space="preserve">Клуб деревни Воронино </t>
  </si>
  <si>
    <t>623750, Свердловская область, Режевской ГО, д. Воронино, ул. Маяковского, 11</t>
  </si>
  <si>
    <t>mama.55661@mail.ru</t>
  </si>
  <si>
    <t>Муниципальное бюджетное учреждение культуры Дворец культуры «Горизонт»</t>
  </si>
  <si>
    <t>623750, Свердловская область, город Реж, ул. Калинина, 47</t>
  </si>
  <si>
    <t xml:space="preserve">muk.dkgorizont@mail.ru </t>
  </si>
  <si>
    <t>Муниципальное бюджетное учреждение культуры «Дворец культуры «Металлург» имени Ферштатера Асира Абрамовича»</t>
  </si>
  <si>
    <t>623752, Свердловская область, город Реж, ул. Костоусова, 82</t>
  </si>
  <si>
    <t xml:space="preserve">metallurg.dk@yandex.ru </t>
  </si>
  <si>
    <t>Муниципальное автономное учреждение «Центр культуры и искусства» городского округа Рефтинский</t>
  </si>
  <si>
    <t>624285, Свердловская область, пгт Рефтинский, ул. Гагарина, д. 10А</t>
  </si>
  <si>
    <t>cki.uk2003@yandex.ru</t>
  </si>
  <si>
    <t>Муниципальное бюджетное учреждение культуры «Городской Дом культуры»</t>
  </si>
  <si>
    <t>Свердловская область, г. Серов, ул. Ленина, д. 152, помещение №3</t>
  </si>
  <si>
    <t>muk.odc@mail.ru</t>
  </si>
  <si>
    <t>Марсятский сельский Дом культуры</t>
  </si>
  <si>
    <t>Свердловская область, Серовский район, п. Марсяты, ул. Набережная, дом 14</t>
  </si>
  <si>
    <t xml:space="preserve">Дом культуры п. Андриановичи </t>
  </si>
  <si>
    <t>Свердловская область, Серовский район, п. Ларьковка, ул. Вокзальная, д. 41</t>
  </si>
  <si>
    <t xml:space="preserve">Дом культуры с. Филькино </t>
  </si>
  <si>
    <t>Свердловская область, Серовский район, с. Филькино, ул. Хлюпина, д. 14</t>
  </si>
  <si>
    <t>Центр татарской и башкирской культуры</t>
  </si>
  <si>
    <t>Свердловская область, г. Серов, ул. Льва Толстого, д. 15, стр. 5</t>
  </si>
  <si>
    <t xml:space="preserve">Дом культуры п. Вятчино </t>
  </si>
  <si>
    <t>Свердловская область, г. Серов, п. Вятчино, д. 10</t>
  </si>
  <si>
    <t>Ключевской сельский Дом культуры</t>
  </si>
  <si>
    <t>Свердловская область, Серовский район, п. Ключевой, ул. Колхозная, д. 19А</t>
  </si>
  <si>
    <t xml:space="preserve">Клуб п. Красноярка </t>
  </si>
  <si>
    <t>Свердловская область, Серовский район, п. Красноярка, ул. Клубная, д. 19</t>
  </si>
  <si>
    <t xml:space="preserve">Клуб д. Поспелкова </t>
  </si>
  <si>
    <t>Свердловская область, Серовский район, д. Поспелкова, ул. Школьная, д. 14</t>
  </si>
  <si>
    <t xml:space="preserve">Клуб д. Морозково </t>
  </si>
  <si>
    <t>Свердловская область, Серовский район, ул. Советская, д. 9</t>
  </si>
  <si>
    <t xml:space="preserve">Дом культуры д. Семенова </t>
  </si>
  <si>
    <t>Свердловская область, Серовский район, д. Семенова, ул. Зеленая, д. 41</t>
  </si>
  <si>
    <t xml:space="preserve">Дом культуры п. Красноглинный </t>
  </si>
  <si>
    <t>Свердловская область, Серовский район, п. Красноглинный, ул. Школьная, д. 20</t>
  </si>
  <si>
    <t>Клуб п. Первомайский</t>
  </si>
  <si>
    <t>Свердловская область, Серовский район, п. Первомайский, ул. Советская, д. 19</t>
  </si>
  <si>
    <t>Муниципальное автономное учреждение «Центр досуга «Родина»</t>
  </si>
  <si>
    <t>Свердловская область, г. Серов, ул. Ленина, 179</t>
  </si>
  <si>
    <t>centr1989@bk.ru</t>
  </si>
  <si>
    <t>Муниципальное автономное учреждение культуры Дом культуры «Надеждинский»</t>
  </si>
  <si>
    <t>Свердловская область, г. Серов, ул. Ломоносова, 1</t>
  </si>
  <si>
    <t>dk_nadezhdinski@mail.ru</t>
  </si>
  <si>
    <t>Муниципальное автономное учреждение «Дворец культуры металлургов»</t>
  </si>
  <si>
    <t>624992, Свердловская область, город Серов, ул. Кузьмина, д. 1</t>
  </si>
  <si>
    <t>dkmet@mail.ru</t>
  </si>
  <si>
    <t>Муниципальное автономное учреждение культуры «Дворец культуры»</t>
  </si>
  <si>
    <t>624070, Свердловская область, г. Среднеуральск, ул. Набережная, д. 8а</t>
  </si>
  <si>
    <t>dke8a@yandex.ru</t>
  </si>
  <si>
    <t xml:space="preserve">Центр досуга «Волна» </t>
  </si>
  <si>
    <t>Свердловская область, г. Среднеуральск, ул. Калинина, д. 14</t>
  </si>
  <si>
    <t>Муниципальное автономное учреждение культуры «Культурно-досуговый центр муниципального округа Староуткинск»</t>
  </si>
  <si>
    <t>Свердловская область, п. Староуткинск ул. 8 Марта, 2 б</t>
  </si>
  <si>
    <t>kdcentr1@mail.ru</t>
  </si>
  <si>
    <t>Свердловская область, п. Староуткинск ул. Советская, 1 а</t>
  </si>
  <si>
    <t xml:space="preserve">Муниципальное  автономное учреждение культуры «Дворец культуры «Кристалл» </t>
  </si>
  <si>
    <t>624800, Свердловская область, г. Сухой Лог ул. Юбилейная, 2</t>
  </si>
  <si>
    <t>myk-kpistall@mail.ru</t>
  </si>
  <si>
    <t xml:space="preserve">Муниципальное бюджетное учреждение «Культурно-социальное объединение «Гармония» </t>
  </si>
  <si>
    <t>624829, Свердловская область, Сухоложский р-н с.Новопышминское ул. Ленина, 60</t>
  </si>
  <si>
    <t>ksogarmoniya@list.ru</t>
  </si>
  <si>
    <t>Муниципальное бюджетное учреждение культуры «Курьинский центр досуга и народного творчества»</t>
  </si>
  <si>
    <t>624810, Свердловская область, Сухоложский район с. Курьи, ул. Школьная, 3а</t>
  </si>
  <si>
    <t>clubkuryi@yandex.ru</t>
  </si>
  <si>
    <t>Муниципальное бюджетное учреждение «Культурно-досуговое объединение»</t>
  </si>
  <si>
    <t>624800, Свердловская область, г. Сухой Лог ул. Юбилейная, 1а</t>
  </si>
  <si>
    <t>kdo913@ya.ru</t>
  </si>
  <si>
    <t xml:space="preserve">Дом культуры с. Филатовское </t>
  </si>
  <si>
    <t>Свердловская область, Сухоложский район, с. Филатовское, ул. Ленина, д. 48</t>
  </si>
  <si>
    <t xml:space="preserve">Дом культуры с. Рудянское </t>
  </si>
  <si>
    <t>Свердловская область, Сухоложский район, с. Рудянское, пер. Школьный, д. 9</t>
  </si>
  <si>
    <t xml:space="preserve">Дом культуры с. Знаменское </t>
  </si>
  <si>
    <t>Свердловская область, Сухоложский район, с. Знаменское, ул. Горького, д. 21</t>
  </si>
  <si>
    <t xml:space="preserve">Клуб п. Алтынай </t>
  </si>
  <si>
    <t>Свердловская область, Сухоложский район, п. Алтынай, ул. 1 Мая, д. 19А</t>
  </si>
  <si>
    <t xml:space="preserve">Клуб с. Светлое </t>
  </si>
  <si>
    <t>Свердловская область, Сухоложский район, с. Светлое, ул. Ленина, д. 17</t>
  </si>
  <si>
    <t xml:space="preserve">Клуб д. Шата </t>
  </si>
  <si>
    <t>Свердловская область, Сухоложский район, д Шата, ул. Ленина, д. 14</t>
  </si>
  <si>
    <t>Клуб д. Заимка</t>
  </si>
  <si>
    <t>Свердловская область, Сухоложский район, д. Заимка, ул. Щепеткина, д. 1</t>
  </si>
  <si>
    <t>Клуб д. Сергуловка</t>
  </si>
  <si>
    <t>Свердловская область, Сухоложский район, д. Сергуловка, ул. Ворошилова, д.18</t>
  </si>
  <si>
    <t xml:space="preserve">Муниципальное бюджетное учреждение культуры «Дворец культуры имени И.П. Романенко» </t>
  </si>
  <si>
    <t>624021, г. Сысерть Свердловской области, ул. Ленина, 30</t>
  </si>
  <si>
    <t xml:space="preserve">gcd.2008@mail.ru  </t>
  </si>
  <si>
    <t>Верхнесысертский дом культуры</t>
  </si>
  <si>
    <t>624022, Свердловская обл., п. В.Сысерть, ул. Советская, д. 36</t>
  </si>
  <si>
    <t>нет</t>
  </si>
  <si>
    <t>Клуб поселка Каменка</t>
  </si>
  <si>
    <t>624022, Свердловская обл., п. Каменка, пер. Южный, 2</t>
  </si>
  <si>
    <t>Муниципальное бюджетное учреждение культуры «Кашинский дом культуры»</t>
  </si>
  <si>
    <t>624021, Свердловская область, с. Кашино, ул. Ленина, 47</t>
  </si>
  <si>
    <t xml:space="preserve">kashino2013@gmail.com </t>
  </si>
  <si>
    <t>Черданский сельский дом культуры</t>
  </si>
  <si>
    <t>624013, Свердловская область, Сысертский район, с. Черданцево, ул. Ленина, 58</t>
  </si>
  <si>
    <t xml:space="preserve">misiura.anna@mail.ru </t>
  </si>
  <si>
    <t xml:space="preserve">Большеистокский центр досуга </t>
  </si>
  <si>
    <t>624006, Свердловская область, п. Большой Исток, ул. Ленина, д. 119 "а"</t>
  </si>
  <si>
    <t xml:space="preserve">dnn906090@mail.ru </t>
  </si>
  <si>
    <t>Муниципальное бюджетное учреждение культуры «Октябрьский сельский дом культуры им. П.Г. Зуева»</t>
  </si>
  <si>
    <t>624005, Свердловская область, Сысертский район, п. Октябрьский, ул. Чапаева, д.2а</t>
  </si>
  <si>
    <t xml:space="preserve">dkzueva@gmail.com </t>
  </si>
  <si>
    <t>Первомайский сельский дом культуры</t>
  </si>
  <si>
    <t>624005, Свердловская область, Сысертский, п. Первомайский, ул. Садовая, д. 34б</t>
  </si>
  <si>
    <t>Муниципальное бюджетное учреждение культуры «Патрушевский дом культуры»</t>
  </si>
  <si>
    <t>624016, Свердловская область, Сысертский район, с. Патруши, ул. Колхозная, д. 23</t>
  </si>
  <si>
    <t xml:space="preserve">pcd2008@mail.ru </t>
  </si>
  <si>
    <t>Бородулинский сельский дом культуры</t>
  </si>
  <si>
    <t>624016, Свердловская область, Сысертский район, с. Бородулино, ул. Советская, 11</t>
  </si>
  <si>
    <t>Большеседельниковский сельский дом культуры</t>
  </si>
  <si>
    <t>624009 Свердловская область, Сысертский район, д. Большое Седельниково, ул. Ленина, 31</t>
  </si>
  <si>
    <t xml:space="preserve">chieriepanova70@mail.ru </t>
  </si>
  <si>
    <t>Муниципальное бюджетное учреждение культуры «Бобровский дом культуры»</t>
  </si>
  <si>
    <t>624019, Свердловская область, Сысертский район, п. Бобровский, ул. Калинина, 1-а</t>
  </si>
  <si>
    <t xml:space="preserve">super.bobrowskij@yandex.ru </t>
  </si>
  <si>
    <t>Муниципальное бюджетное учреждение культуры «Щелкунский дом культуры имени Ф.В. Партина»</t>
  </si>
  <si>
    <t>624015, Свердловская область, Сысертский район, с. Щелкун, ул. Ленина, 178</t>
  </si>
  <si>
    <t xml:space="preserve">dk-shelkun@yandex.ru   </t>
  </si>
  <si>
    <t>Аверинский сельский дом культуры</t>
  </si>
  <si>
    <t>624015; Свердловская область, Сысертский район, с. Аверино, ул. Советская, 102</t>
  </si>
  <si>
    <t>Абрамовский сельский дом культуры</t>
  </si>
  <si>
    <t>624021, Свердловская область, Сысертский район, с. Абрамово, ул. Ленина, 50 А</t>
  </si>
  <si>
    <t>624027 Свердловская область, Сысертский район, с. Никольское, ул. 1 мая, 76 Б</t>
  </si>
  <si>
    <t>Верхнебоёвский сельский дом культуры</t>
  </si>
  <si>
    <t>624027 Свердловская область, Сысертский район, д. Верхняя Боёвка, ул. Ленина, 2.</t>
  </si>
  <si>
    <t>Новоипатовский сельский дом культуры</t>
  </si>
  <si>
    <t>624027 Свердловская область, Сысертский район, с. Новоипатово, ул. Мира, д. 26Б</t>
  </si>
  <si>
    <t>Муниципальное бюджетное учреждение культуры «Дом культуры п. Двуреченска»</t>
  </si>
  <si>
    <t>624013 Свердловская область, Сысертский район, п. Двуреченск,  ул. Клубная, 12</t>
  </si>
  <si>
    <t xml:space="preserve">koc00@mail.ru </t>
  </si>
  <si>
    <t>Ключевской сельский дом культуры</t>
  </si>
  <si>
    <t>624013 Свердловская область, Сысертский район, д. Ключи,  ул. Ленина, 40</t>
  </si>
  <si>
    <t xml:space="preserve">ndeeva@bk.ru </t>
  </si>
  <si>
    <t>Муниципальное бюджетное учреждение Талицкого муниципального округа «Информационный культурно-досуговый центр»</t>
  </si>
  <si>
    <t>Свердловская область, г. Талица, ул. Советская, д.65</t>
  </si>
  <si>
    <t>kultal@mail.ru</t>
  </si>
  <si>
    <t xml:space="preserve">Районный информационный культурно-досуговый центр «Юбилейный» </t>
  </si>
  <si>
    <t xml:space="preserve">Свердловская область, г. Талица, ул. Васильева д.4 </t>
  </si>
  <si>
    <t>tal.tikdc@mail.ru</t>
  </si>
  <si>
    <t>Басмановский КДЦ</t>
  </si>
  <si>
    <t>Свердловская область, с.Басмановское, ул. Ленина, 36</t>
  </si>
  <si>
    <t>Bas.tikdc@mail.ru</t>
  </si>
  <si>
    <t>Беляковский дом культуры</t>
  </si>
  <si>
    <t>Свердловская область, с. Беляковское, ул. Клубная, 10</t>
  </si>
  <si>
    <t>Bel.tikdc@mail.ru</t>
  </si>
  <si>
    <t>кинотеатр «Горизонт»</t>
  </si>
  <si>
    <t>Свердловская область, д. Вихляева, ул. Центральная, 38</t>
  </si>
  <si>
    <t> talica-kino@mail.ru </t>
  </si>
  <si>
    <t>Буткинский КДЦ</t>
  </si>
  <si>
    <t>Свердловская область, с. Бутка, ул. К-Маркса, д. 3</t>
  </si>
  <si>
    <t>Butka.tikdc@mail.ru</t>
  </si>
  <si>
    <t>Вихляевский КДЦ</t>
  </si>
  <si>
    <t>Свердловская область, д.Вихляева, ул. Центральная, 38</t>
  </si>
  <si>
    <t>vikhleaevo.tikdc@mail.ru</t>
  </si>
  <si>
    <t>Вновь-Юрмытский КДЦ</t>
  </si>
  <si>
    <t>Свердловская область, с.Вновь-Юрмытское, ул. Победы,12</t>
  </si>
  <si>
    <t>yurmit.tikdc@mail.ru</t>
  </si>
  <si>
    <t>Горбуновский Центр народной культуры</t>
  </si>
  <si>
    <t>Свердловская область, с. Горбуновское, ул. Советская, 43</t>
  </si>
  <si>
    <t>gorbunovo.tikdc@mail.ru</t>
  </si>
  <si>
    <t>Горскинский дом досуга</t>
  </si>
  <si>
    <t>Свердловская область, с. Горскино, ул. Новая,1</t>
  </si>
  <si>
    <t>gorsk.tikdc@mail.ru</t>
  </si>
  <si>
    <t xml:space="preserve">ДК РТС </t>
  </si>
  <si>
    <t>Свердловская область, пос. Троицкий ул. Мичурина, 2а</t>
  </si>
  <si>
    <t>Rts.tikdc@mail.ru</t>
  </si>
  <si>
    <t>Еланский КДЦ</t>
  </si>
  <si>
    <t>Свердловская область, с. Елань, ул. Советская,24</t>
  </si>
  <si>
    <t>el.tikdc@mail.ru</t>
  </si>
  <si>
    <t>Зарубинский сельский клуб</t>
  </si>
  <si>
    <t>Свердловская область, д.Зарубино, ул.Уральская, 18</t>
  </si>
  <si>
    <t>zarubino.tikdc@mail.ru</t>
  </si>
  <si>
    <t>Завьяловский КДЦ</t>
  </si>
  <si>
    <t>Свердловская область, с.Завьяловское, ул.Ленина,33</t>
  </si>
  <si>
    <t>zavyalovo.tikdc@mail.ru</t>
  </si>
  <si>
    <t>Культурно-досуговый центр «Центральный»</t>
  </si>
  <si>
    <t>Свердловская область, пос. Троицкий, ул. Ленина, 18</t>
  </si>
  <si>
    <t>Tr.tikdc@mail.ru</t>
  </si>
  <si>
    <t>Казаковский КДЦ</t>
  </si>
  <si>
    <t>Свердловская область, с. Казаковское, ул.Набережная,1</t>
  </si>
  <si>
    <t>Kazakovo.tikdc@mail.ru</t>
  </si>
  <si>
    <t>Красногорский сельский клуб</t>
  </si>
  <si>
    <t>Свердловская область, д. Красногорка, ул. Центральная, д. 11</t>
  </si>
  <si>
    <t>Kr.tikdc@mail.ru</t>
  </si>
  <si>
    <t>Кузнецовский КДЦ</t>
  </si>
  <si>
    <t>Свердловская область, п.Кузнецовский ул.Восточная, 2</t>
  </si>
  <si>
    <t>kuznetsovskiy.tikdc@mail.ru</t>
  </si>
  <si>
    <t>Куяровский КДЦ</t>
  </si>
  <si>
    <t>Свердловская область, с.Яр,  ул.Ленина,2-б</t>
  </si>
  <si>
    <t>kuyar.tikdc@mail.ru</t>
  </si>
  <si>
    <t>Луговской дом досуга</t>
  </si>
  <si>
    <t>Свердловская область, д.Луговая, ул.Кузнецова, 3</t>
  </si>
  <si>
    <t>lugovskoy.tikdc@mail.ru</t>
  </si>
  <si>
    <t>Марковский сельский клуб</t>
  </si>
  <si>
    <t>Свердловская область, д.Маркова, ул.Мира, 46</t>
  </si>
  <si>
    <t>mark.tikdc@mail.ru</t>
  </si>
  <si>
    <t>Мохиревский КДЦ</t>
  </si>
  <si>
    <t>Свердловская область, д.Мохирева, ул.Советская,2</t>
  </si>
  <si>
    <t>Moh.tikdc@mail.ru</t>
  </si>
  <si>
    <t>Н-Катарачский центр народной культуры</t>
  </si>
  <si>
    <t>Свердловская область, с.Н-Катарач, ул.Школьная, 2а</t>
  </si>
  <si>
    <t>n-katarah.tikdc@mail.ru</t>
  </si>
  <si>
    <t>Пановский КДЦ</t>
  </si>
  <si>
    <t>Свердловская область, д.Панова, ул.Ленина,39</t>
  </si>
  <si>
    <t>panov.tikdc@mail.ru</t>
  </si>
  <si>
    <t>Пионерский Информационный культурно-досуговый центр</t>
  </si>
  <si>
    <t>Свердловская область, п. Пионерский, ул.Советская, 5</t>
  </si>
  <si>
    <t>pioner.tikdc@mail.ru</t>
  </si>
  <si>
    <t>Смолинский КДЦ</t>
  </si>
  <si>
    <t>Свердловская область, с.Смолинское, ул.40 лет Победы, 6</t>
  </si>
  <si>
    <t>smolino.tikdc@mail.ru</t>
  </si>
  <si>
    <t>Трехозерский КДЦ</t>
  </si>
  <si>
    <t>Свердловская область, д.Трехозерная, ул.Мира, 9</t>
  </si>
  <si>
    <t>Treh.tikdc@mail.ru</t>
  </si>
  <si>
    <t>Чупинский Культурно-досуговый центр</t>
  </si>
  <si>
    <t>Свердловская область, п.Комсомольский, ул.70 лет Октября,13</t>
  </si>
  <si>
    <t>ch.tikdc@mail.ru</t>
  </si>
  <si>
    <t>Троицкий историко-краеведческий музей</t>
  </si>
  <si>
    <t>Свердловская область, пос.Троицкий , ул. Виноградова,1</t>
  </si>
  <si>
    <t>tikmtal@gmail.com</t>
  </si>
  <si>
    <t>Муниципальное бюджетное учреждение культуры «Централизованная система Домов культуры Тугулымского муниципального округа»</t>
  </si>
  <si>
    <t>623650 Свердловская область, п.г.т. Тугулым, ул. Октябрьская, 3</t>
  </si>
  <si>
    <t>rdk.tugulym@mail.ru</t>
  </si>
  <si>
    <t xml:space="preserve">Районный Дом культуры </t>
  </si>
  <si>
    <t>Свердловская область, п.г.т.Тугулым ул. Октябрьская, 3</t>
  </si>
  <si>
    <t>Яровской сельский Дом культуры</t>
  </si>
  <si>
    <t>Свердловская область, с. Яр, ул. Мира, д.3 (д/с Левушка)</t>
  </si>
  <si>
    <t>lusinetatoyan@bk.ru</t>
  </si>
  <si>
    <t xml:space="preserve">Луговской сельский Дом культуры </t>
  </si>
  <si>
    <t>Свердловская область, д. Луговая, ул. Центральная, 34</t>
  </si>
  <si>
    <t>lugovskoy.sdk@mail.ru</t>
  </si>
  <si>
    <t xml:space="preserve">Верховинский сельский Дом культуры </t>
  </si>
  <si>
    <t>Свердловская область, с. Верховино, ул. Строителей, д. 4</t>
  </si>
  <si>
    <t>karnauhovasdkverhovino@yandex.ru</t>
  </si>
  <si>
    <t xml:space="preserve">Коркинский сельский клуб </t>
  </si>
  <si>
    <t>Свердловская область, д. Коркинско, ул. Центральная, 32</t>
  </si>
  <si>
    <t>atytynina@gmail.com</t>
  </si>
  <si>
    <t xml:space="preserve">Трошковский сельский Дом культуры </t>
  </si>
  <si>
    <t>Свердловская область, с. Трошково, ул. Парковая д. 3</t>
  </si>
  <si>
    <t>domkyltyr@mail.ru</t>
  </si>
  <si>
    <t xml:space="preserve">Юшковский сельский клуб </t>
  </si>
  <si>
    <t>Свердловская область, д. Юшкова, переулок Октябрьский, д.1</t>
  </si>
  <si>
    <t>olga.rudakovva@gmail.com</t>
  </si>
  <si>
    <t xml:space="preserve">Юшалинский Дом культуры </t>
  </si>
  <si>
    <t>Свердловская область, п. Юшала, ул. Школьная, д 5 б</t>
  </si>
  <si>
    <t>ushala-dk@yandex.ru</t>
  </si>
  <si>
    <t xml:space="preserve">Заводоуспенский Дом культуры </t>
  </si>
  <si>
    <t>Свердловская область, п. Заводоуспенский, ул. Победы, 5</t>
  </si>
  <si>
    <t>lr64@yandex.ru</t>
  </si>
  <si>
    <t>Ошкуковский сельский Дом культуры</t>
  </si>
  <si>
    <t>Свердловская область, с. Ошкуково, ул. Молодежная, 5</t>
  </si>
  <si>
    <t>bushueva.ira2014@mail.ru</t>
  </si>
  <si>
    <t>Луговской Дом культуры</t>
  </si>
  <si>
    <t>Свердловская область, п.Луговской, ул. Клубная, 31</t>
  </si>
  <si>
    <t>igor.tepyshev.91@mail.ru</t>
  </si>
  <si>
    <t xml:space="preserve">Щелконоговский сельский клуб </t>
  </si>
  <si>
    <t>Свердловская область, д.Щелконогова, ул. Горького, 8</t>
  </si>
  <si>
    <t>kukeevaelena@gmail.com</t>
  </si>
  <si>
    <t>Зубковский сельский Дом культуры</t>
  </si>
  <si>
    <t>Свердловская область, с.Зубково, ул. Школьная, д.60</t>
  </si>
  <si>
    <t>marinabarbaschina1967@yandex.ru</t>
  </si>
  <si>
    <t xml:space="preserve">Ядрышниковский сельский Дом культуры </t>
  </si>
  <si>
    <t>Свердловская область, с. Ядрышниково ул. Юбилейная, 4 (здание сельской управы)</t>
  </si>
  <si>
    <t>danilevicnatalia@mail.ru</t>
  </si>
  <si>
    <t>Ертарский Дом культуры</t>
  </si>
  <si>
    <t>Свердловская область, п. Ертарка ул. Школьная, д.10</t>
  </si>
  <si>
    <t>scharova1967@gmail.com</t>
  </si>
  <si>
    <t xml:space="preserve">Ивановский сельский клуб </t>
  </si>
  <si>
    <t>Свердловская область, д.Ивановка ул. Школьная, д.9</t>
  </si>
  <si>
    <t>zobnina74@gmail.com</t>
  </si>
  <si>
    <t xml:space="preserve">сельский Дом культуры ст.Тугулым </t>
  </si>
  <si>
    <t>Свердловская область, п. Тугулым, ул. Победы, д. 12</t>
  </si>
  <si>
    <t>sdk.p.tugulym@mail.ru</t>
  </si>
  <si>
    <t>Районный историко-краеведческий музей</t>
  </si>
  <si>
    <t>623660 Свердловская область, Тугулымский район, пгт Тугулым, ул.50 лет Октября, д.1.</t>
  </si>
  <si>
    <t>6655005709</t>
  </si>
  <si>
    <t>Муниципальное бюджетное учреждение Шалинского муниципального округа «Шалинский центр развития культуры»</t>
  </si>
  <si>
    <t>Свердловская область, п.г.т. Шаля, ул. Строителей, д. 14</t>
  </si>
  <si>
    <t>yk_shgo@mail.ru</t>
  </si>
  <si>
    <t xml:space="preserve">Шалинская центральная библиотека Филиал №1 </t>
  </si>
  <si>
    <t>Свердловская область, Шалинский район,  п.г.т Шаля, ул. Орджоникидзе, д. 5 А</t>
  </si>
  <si>
    <t xml:space="preserve">Шалинская детская библиотека Филиал №2 </t>
  </si>
  <si>
    <t>Свердловская область, Шалинский район,  п.г.т Шаля, ул. Орджоникидзе, дом 5</t>
  </si>
  <si>
    <t xml:space="preserve">Шамарская сельская библиотека Филиал №3 </t>
  </si>
  <si>
    <t>Свердловская область, Шалинский район, п. Шамары, ул. Первомайская, д. 30</t>
  </si>
  <si>
    <t>Шалинский центральный Дом культуры Филиал № 4</t>
  </si>
  <si>
    <t>Свердловская область, Шалинский район,  п.г.т. Шаля, ул. Орджоникидзе, 5 А</t>
  </si>
  <si>
    <t xml:space="preserve">Сылвинская сельская библиотека Филиал № 5  </t>
  </si>
  <si>
    <t>Свердловская область, Шалинский район,  с. Сылва, ул. Советская, дом 4</t>
  </si>
  <si>
    <t xml:space="preserve">Чусовская сельская библиотека Филиал № 6  </t>
  </si>
  <si>
    <t>Свердловская область, Шалинский район, с. Чусовое, ул. Ленина, дом 7</t>
  </si>
  <si>
    <t>Колпаковская сельская библиотека Филиал № 7</t>
  </si>
  <si>
    <t>Свердловская область, Шалинский район, п. Колпаковка, ул. Школьная, д. 1</t>
  </si>
  <si>
    <t>Саргинская сельская библиотека Филиал № 8</t>
  </si>
  <si>
    <t>Свердловская область, Шалинский район, п. Сарга, ул. Советская, дом 12</t>
  </si>
  <si>
    <t>Сабиковская сельская библиотека Филиал № 9</t>
  </si>
  <si>
    <t>Свердловская область, Шалинский район, п. Сабик, ул. Комсомольская, д.6 А</t>
  </si>
  <si>
    <t xml:space="preserve">Вогульская сельская библиотека Филиал № 10 </t>
  </si>
  <si>
    <t>Свердловская область, Шалинский район, п. Вогулка, ул. Советская, д. 48</t>
  </si>
  <si>
    <t xml:space="preserve">Горная сельская библиотека Филиал №11 </t>
  </si>
  <si>
    <t>Свердловская область, Шалинский район, д. Гора, ул. 8 Марта, дом 11</t>
  </si>
  <si>
    <t xml:space="preserve">Рощинская сельская библиотека  Филиал №12 </t>
  </si>
  <si>
    <t>Свердловская область, Шалинский район, с. Роща, ул. Первомайская, д. 24</t>
  </si>
  <si>
    <t xml:space="preserve">Платоновская сельская библиотека  Филиал №13 </t>
  </si>
  <si>
    <t>Свердловская область, Шалинский район, с. Платоново, ул. Советская, д. 1</t>
  </si>
  <si>
    <t xml:space="preserve">Рощинский сельский  Дом культуры  Филиал №14 </t>
  </si>
  <si>
    <t>Свердловская область, Шалинский район, с. Роща, ул. Первомайская, д. 24</t>
  </si>
  <si>
    <t>Клуб-музей истории старообрядческой культуры с. Роща Филиал № 15</t>
  </si>
  <si>
    <t>Свердловская область, Шалинский район,  с. Роща, ул. Набережная, д. 11</t>
  </si>
  <si>
    <t xml:space="preserve">Платоновский сельский Дом культуры Филиал №16 </t>
  </si>
  <si>
    <t>Клуб д. Коптелы - структурное подразделение Платоновского сельского Дома культуры – Филиала № 16</t>
  </si>
  <si>
    <t>Свердловская область, Шалинский район, п. Коптелы, ул. Школьная, д.12</t>
  </si>
  <si>
    <t xml:space="preserve">Горный сельский Дом культуры Филиал №17 </t>
  </si>
  <si>
    <t>Свердловская область, Шалинский район,  д. Гора, ул. 8 Марта, дом 11</t>
  </si>
  <si>
    <t>Клуб д. Коптело-Шамары – структурное подразделение Горного сельского Дома культуры – Филиала № 17</t>
  </si>
  <si>
    <t>Свердловская область, Шалинский район, п. Коптело-Шамары, ул. Кропанцева, д.30</t>
  </si>
  <si>
    <t xml:space="preserve">Шамарский сельский Дом культуры  Филиал №18 </t>
  </si>
  <si>
    <t>Свердловская область, Шалинский район,  поселок Шамары, ул. Кирова, д. 52</t>
  </si>
  <si>
    <t>Илимская сельская библиотека Филиал № 19</t>
  </si>
  <si>
    <t>Свердловская область, Шалинский район, пос. Илим, ул. Щорса, д. 2 А</t>
  </si>
  <si>
    <t xml:space="preserve">Вогульский сельский Дом культуры Филиал № 20 </t>
  </si>
  <si>
    <t>Свердловская область, Шалинский район,  пос. Вогулка, ул. Советская, д. 48</t>
  </si>
  <si>
    <t>Саргинский сельский Дом культуры  Филиал № 21</t>
  </si>
  <si>
    <t>Свердловская область, Шалинский район, п. Сарга, ул. Советская, дом 8</t>
  </si>
  <si>
    <t>Сабиковский сельский  Дом культуры - Филиал № 22</t>
  </si>
  <si>
    <t>Свердловская область, Шалинский район,  п. Сабик, улица Комсомольская, д. 6 А</t>
  </si>
  <si>
    <t>Сылвинский сельский Дом культуры Филиал № 23</t>
  </si>
  <si>
    <t>Свердловская область, Шалинский район,  с. Сылва, ул. Урицкого, дом 8</t>
  </si>
  <si>
    <t>Колпаковский сельский Дом культуры Филиал № 24</t>
  </si>
  <si>
    <t>Свердловская область, Шалинский район, п. Колпаковка, ул. Школьная, д. 1</t>
  </si>
  <si>
    <t xml:space="preserve">Клуб п.Унь – структурное подразделение Колпаковского сельского Дома культуры – Филиала № 24 </t>
  </si>
  <si>
    <t>Свердловская область, Шалинский район, п. Унь, ул. Железнодорожная, д. 1</t>
  </si>
  <si>
    <t>Илимский сельский Дом культуры Филиал № 25</t>
  </si>
  <si>
    <t>Свердловская область, Шалинский район,  пос. Илим, ул. Мира, дом 9</t>
  </si>
  <si>
    <t xml:space="preserve">Чусовской сельский Дом культуры  Филиал № 26 </t>
  </si>
  <si>
    <t>Свердловская область, Шалинский район, с. Чусовое, ул. Малышева, д. 2</t>
  </si>
  <si>
    <t>Клуб-музей истории Шалинского района Филиал № 27</t>
  </si>
  <si>
    <t>Свердловская область, п.г.т. Шаля, ул. Кирова, д. 37</t>
  </si>
  <si>
    <t>Муниципальное бюджетное учреждение культуры «Библиотечный центр «Екатеринбург»</t>
  </si>
  <si>
    <t>620026, г. Екатеринбург, ул. Мамина-Сибиряка, 193</t>
  </si>
  <si>
    <t>bc-ekb@ekadm.ru</t>
  </si>
  <si>
    <t>Библиотека № 1</t>
  </si>
  <si>
    <t>620144, г. Екатеринбург, ул. Хохрякова, 104</t>
  </si>
  <si>
    <t>elfimova_nav@ekadm.ru</t>
  </si>
  <si>
    <t>Библиотека № 2</t>
  </si>
  <si>
    <t xml:space="preserve">620042, г. Екатеринбург, пер. Симбирский, 7 </t>
  </si>
  <si>
    <t>mezentseva_oa@ekadm.ru</t>
  </si>
  <si>
    <t>Библиотека № 3</t>
  </si>
  <si>
    <t>620010, г. Екатеринбург, ул. Косарева, 7</t>
  </si>
  <si>
    <t>filial-chkalov@yandex.ru</t>
  </si>
  <si>
    <t xml:space="preserve">Муниципальное автономное учреждение культуры «Культурный центр «Верх-Исетский» </t>
  </si>
  <si>
    <t>620028, г. Екатеринбург, пл. Субботников,1</t>
  </si>
  <si>
    <t>ckii-verh-isetskiy@ekadm.ru</t>
  </si>
  <si>
    <t>Структурное подразделение «Культурный центр «Буревестник»</t>
  </si>
  <si>
    <t>620131, г. Екатеринбург, ул. Рабочих, 15</t>
  </si>
  <si>
    <t>Структурное подразделение «Культурный центр «На Шевелева»</t>
  </si>
  <si>
    <t>620014, г. Екатеринбург, ул. Шевелева, 7а</t>
  </si>
  <si>
    <t>Муниципальное бюджетное учреждение культуры «Екатеринбургский музейный центр народного творчества «Гамаюн» Муниципального образования «город Екатеринбург»</t>
  </si>
  <si>
    <t>620000, Свердловская область, г. Екатеринбург, ул. Гоголя, 20/5</t>
  </si>
  <si>
    <t>gamaun@ekadm.ru</t>
  </si>
  <si>
    <t>Муниципальное бюджетное учреждение культуры «Концертное объединение «Городской дом музыки»</t>
  </si>
  <si>
    <t>620027, г. Екатеринбург ул. Я. Свердлова д. 30</t>
  </si>
  <si>
    <t>gdm@ekadm.ru</t>
  </si>
  <si>
    <t>Муниципальное бюджетное учреждение культуры «Культурный центр «Горный Щит»</t>
  </si>
  <si>
    <t>620902, г. Екатеринбург, село Горный Щит», ул. Ленина, 12А</t>
  </si>
  <si>
    <t>сkgornshit@yandex.ru</t>
  </si>
  <si>
    <t>Муниципальное учреждение культуры «Культурный центр «Дружба»</t>
  </si>
  <si>
    <t>620149, Свердловская область, г. Екатеринбург, ул. Академика Бардина, 21Б</t>
  </si>
  <si>
    <t>kdc-druzhba@ekadm.ru</t>
  </si>
  <si>
    <t>«Арт-пространство «Кирпичи»</t>
  </si>
  <si>
    <t>620014, Свердловская область, г. Екатеринбург, ул. Добролюбова, 2</t>
  </si>
  <si>
    <t xml:space="preserve">«Дом новой культуры» </t>
  </si>
  <si>
    <t>620144, Свердловская область, г. Екатеринбург, ул. Сурикова, 31</t>
  </si>
  <si>
    <t xml:space="preserve">Структурное подразделение по адресу ул. Начдива Онуфриева, 24/2 </t>
  </si>
  <si>
    <t>620149, Свердловская область, г. Екатеринбург, ул. Начдива Онуфриева, 24/2</t>
  </si>
  <si>
    <t xml:space="preserve">«Хореографический центр «Окна» </t>
  </si>
  <si>
    <t>620146, Свердловская область, г. Екатеринбург, ул. Чкалова, 117</t>
  </si>
  <si>
    <t xml:space="preserve">Муниципальное автономное учреждение культуры «Культурный центр «Елизаветинский» </t>
  </si>
  <si>
    <t>620024, Свердловская область, город Екатеринбург, ул. Бисертская, д. 14</t>
  </si>
  <si>
    <t xml:space="preserve">Eliz.dk@mail.ru </t>
  </si>
  <si>
    <t>Муниципальное автономное учреждение культуры «Екатеринбургский музей изобразительных искусств»</t>
  </si>
  <si>
    <t>620014 г. Екатеринбург, ул. Воеводина, 5</t>
  </si>
  <si>
    <t>emii@ekadm.ru</t>
  </si>
  <si>
    <t>Культурно-просветительский Центр Эрмитаж-Урал</t>
  </si>
  <si>
    <t>620014 г. Екатеринбург, ул. Вайнера, 11</t>
  </si>
  <si>
    <t>Центр истории камнерезного дела им. А.К. Денисова-Уральского</t>
  </si>
  <si>
    <t>620075 г. Екатеринбург, ул. Пушкина, 5</t>
  </si>
  <si>
    <t>Музей наивного искусства</t>
  </si>
  <si>
    <t>620075 г. Екатеринбург, ул. Розы Люксембург, 18</t>
  </si>
  <si>
    <t>Муниципальное автономное учреждение культуры «Екатеринбургский театр кукол»</t>
  </si>
  <si>
    <t>620075, Свердловская область, г. Екатеринбург, ул. Мамина – Сибиряка,143</t>
  </si>
  <si>
    <t>etk@ekadm.ru</t>
  </si>
  <si>
    <t>Муниципальное автономное учреждение культуры «Екатеринбургский театр современной хореографии»</t>
  </si>
  <si>
    <t>620075, г. Екатеринбург, ул. Карла Либкнехта, д. 15 / проспект Ленина, д. 43</t>
  </si>
  <si>
    <t>ekadance@mail.ru</t>
  </si>
  <si>
    <t>Студия современной хореографии</t>
  </si>
  <si>
    <t>620109 г. Екатеринбург, ул. Красноуральская 27/1</t>
  </si>
  <si>
    <t>ekadance-school@mail.ru</t>
  </si>
  <si>
    <t>Муниципальное бюджетное учреждение культуры «Екатеринбургский зоопарк»</t>
  </si>
  <si>
    <t>620026, Свердловская область, Екатеринбург, ул. Мамина-Сибиряка, 189</t>
  </si>
  <si>
    <t>ekb-zoo@ekadm.ru</t>
  </si>
  <si>
    <t xml:space="preserve">Муниципальное автономное учреждение культуры Киноконцертный театр «Космос» </t>
  </si>
  <si>
    <t>624632, Свердловская область, г. Екатеринбург, ул. Дзержинского, д. 2</t>
  </si>
  <si>
    <t>info@kktkosmos.ru</t>
  </si>
  <si>
    <t>Муниципальное автономное учреждение культуры «Музей истории Екатеринбурга»</t>
  </si>
  <si>
    <t>620075, Свердловская область, г. Екатеринбург, ул. К.Либкнехта, 26</t>
  </si>
  <si>
    <t>mie1723ekb@yandex.ru</t>
  </si>
  <si>
    <t>отдел «Информационно-туристический центр «Водонапорная Башня»</t>
  </si>
  <si>
    <t>620075, Свердловская область, г. Екатеринбург, ул. Горького, 4в</t>
  </si>
  <si>
    <t xml:space="preserve">отдел «Креативный кластер «Л52» </t>
  </si>
  <si>
    <t>620075, Свердловская область, г.Екатеринбург, пр.Ленина, 52</t>
  </si>
  <si>
    <t>отдел «Центр городских практик «Дом Маклецкого»</t>
  </si>
  <si>
    <t>620075, Свердловская область, г. Екатеринбург, ул. Тургенева, 15</t>
  </si>
  <si>
    <t xml:space="preserve">Муниципальное бюджетное учреждение культуры «Муниципальное объединение библиотек города Екатеринбурга» </t>
  </si>
  <si>
    <t>620000, Свердловская область, г. Екатеринбург, ул. Антона Валека, д. 12</t>
  </si>
  <si>
    <t>mob@ekadm.ru</t>
  </si>
  <si>
    <t>Библиотека № 1 / Центральная городская библиотека им. А.И. Герцена</t>
  </si>
  <si>
    <t>620063, Свердловская область, г. Екатеринбург, ул. Чапаева, д. 5</t>
  </si>
  <si>
    <t>bibl-01@ekadm.ru</t>
  </si>
  <si>
    <t>Библиотека № 3 / Детская библиотека</t>
  </si>
  <si>
    <t>620144, Свердловская область, Екатеринбург, ул. Отто Шмидта, 78</t>
  </si>
  <si>
    <t>bibl-03@ekadm.ru</t>
  </si>
  <si>
    <t>Библиотека № 4</t>
  </si>
  <si>
    <t>620149, Свердловская область, Екатеринбург, ул. Академика Бардина, 19</t>
  </si>
  <si>
    <t>bibl-04@ekadm.ru</t>
  </si>
  <si>
    <t>Библиотека № 5 / Детская библиотека «Малая Герценка»</t>
  </si>
  <si>
    <t>620063, Свердловская область, Екатеринбург, ул. Чапаева, 3</t>
  </si>
  <si>
    <t>bibl-05@ekadm.ru</t>
  </si>
  <si>
    <t>Библиотека № 6 / Библиотека имени К. Г. Паустовского</t>
  </si>
  <si>
    <t>620102, Свердловская область, Екатеринбург, ул. Белореченская, 26а</t>
  </si>
  <si>
    <t>bibl-06@ekadm.ru</t>
  </si>
  <si>
    <t>Библиотека № 7</t>
  </si>
  <si>
    <t>620131, Свердловская область, Екатеринбург, ул. Фролова, 29</t>
  </si>
  <si>
    <t>bibl-07@ekadm.ru</t>
  </si>
  <si>
    <t>Библиотека № 11 / Детская библиотека</t>
  </si>
  <si>
    <t>620050, Свердловская область, Екатеринбург, Техническая, 81</t>
  </si>
  <si>
    <t>bibl-11@ekadm.ru</t>
  </si>
  <si>
    <t>Библиотека № 13 / Библиотека имени Н. В. Гоголя</t>
  </si>
  <si>
    <t>620090, Свердловская область, Екатеринбург, пр-кт Седова, 30</t>
  </si>
  <si>
    <t>bibl-13@ekadm.ru</t>
  </si>
  <si>
    <t>Библиотека № 15</t>
  </si>
  <si>
    <t>620134, Свердловская область, Екатеринбург, ул. Билимбаевская, 33</t>
  </si>
  <si>
    <t>bibl-15@ekadm.ru</t>
  </si>
  <si>
    <t>библиотек города Екатеринбурга» Библиотека № 17</t>
  </si>
  <si>
    <t>620062, Свердловская область, Екатеринбург, пр-кт Ленина, 70</t>
  </si>
  <si>
    <t>bibl-17@ekadm.ru</t>
  </si>
  <si>
    <t>Библиотека № 19 / Библиотека имени А. П. Чехова</t>
  </si>
  <si>
    <t>620078, Свердловская область, Екатеринбург, ул. Малышева, 128</t>
  </si>
  <si>
    <t>bibl-19@ekadm.ru</t>
  </si>
  <si>
    <t>Библиотека № 20 / Детская библиотека</t>
  </si>
  <si>
    <t>620092, Свердловская область, Екатеринбург, ул. Новгородцевой, 17</t>
  </si>
  <si>
    <t>bibl-20@ekadm.ru</t>
  </si>
  <si>
    <t>Библиотека № 21</t>
  </si>
  <si>
    <t>620092, Свердловская область, Екатеринбург, ул. 40-летия Комсомола, 10</t>
  </si>
  <si>
    <t>bibl-21@ekadm.ru</t>
  </si>
  <si>
    <t>Библиотека № 22 / Детская библиотека</t>
  </si>
  <si>
    <t>620089, Свердловская область, Екатеринбург, пер. Переходный, 2а</t>
  </si>
  <si>
    <t>bibl-22@ekadm.ru</t>
  </si>
  <si>
    <t>Библиотека № 23</t>
  </si>
  <si>
    <t>620076, Свердловская область, Екатеринбург, пер. Короткий, 12</t>
  </si>
  <si>
    <t>bibl-23@ekadm.ru</t>
  </si>
  <si>
    <t xml:space="preserve"> Библиотека № 24</t>
  </si>
  <si>
    <t>620026, Свердловская область, Екатеринбург, ул. Бажова, 162</t>
  </si>
  <si>
    <t>bibl-24@ekadm.ru</t>
  </si>
  <si>
    <t>Библиотека № 25</t>
  </si>
  <si>
    <t>620030, Свердловская область, Екатеринбург, ул. Лагерная, 1</t>
  </si>
  <si>
    <t>bibl-25@ekadm.ru</t>
  </si>
  <si>
    <t>Библиотека № 26</t>
  </si>
  <si>
    <t>620089, Свердловская область, Екатеринбург, ул. Белинского, 163Б</t>
  </si>
  <si>
    <t>bibl-26@ekadm.ru</t>
  </si>
  <si>
    <t>Библиотека № 27 / Библиотека имени А. Н. Радищева</t>
  </si>
  <si>
    <t>620010, Свердловская область, Екатеринбург, ул. Черняховского, 35</t>
  </si>
  <si>
    <t>bibl-27@ekadm.ru</t>
  </si>
  <si>
    <t>Библиотека № 28 / Библиотека имени А. М. Горького</t>
  </si>
  <si>
    <t>620143, Свердловская область, Екатеринбург, ул. Ильича, 20</t>
  </si>
  <si>
    <t>bibl-28@ekadm.ru</t>
  </si>
  <si>
    <t>Библиотека № 29 / Детская библиотека имени А. П. Гайдара</t>
  </si>
  <si>
    <t>620010, Свердловская область, Екатеринбург, ул. Грибоедова, 23</t>
  </si>
  <si>
    <t>bibl-29@ekadm.ru</t>
  </si>
  <si>
    <t xml:space="preserve"> Библиотека № 30</t>
  </si>
  <si>
    <t>620024, Свердловская область, Екатеринбург, ул. Колхозников, 52</t>
  </si>
  <si>
    <t>bibl-30@ekadm.ru</t>
  </si>
  <si>
    <t>Библиотека № 31</t>
  </si>
  <si>
    <t>620085, Свердловская область, Екатеринбург, пер. Ремесленный, 7</t>
  </si>
  <si>
    <t>bibl-31@ekadm.ru</t>
  </si>
  <si>
    <t>Библиотека № 32 / Библиотека имени Ф. М. Решетникова</t>
  </si>
  <si>
    <t>620016, Свердловская область, Екатеринбург, ул. Предельная, 10б</t>
  </si>
  <si>
    <t>bibl-32@ekadm.ru</t>
  </si>
  <si>
    <t>Библиотека № 33</t>
  </si>
  <si>
    <t>620054, Свердловская область, Екатеринбург, ул. Адмирала Ушакова, 22</t>
  </si>
  <si>
    <t>bibl-33@ekadm.ru</t>
  </si>
  <si>
    <t>Библиотека № 35 / Детская библиотека</t>
  </si>
  <si>
    <t>620012, Свердловская область, Екатеринбург, ул. Кировградская, 9</t>
  </si>
  <si>
    <t>bibl-35@ekadm.ru</t>
  </si>
  <si>
    <t xml:space="preserve"> Библиотека № 36</t>
  </si>
  <si>
    <t>620135, Свердловская область, Екатеринбург, пр-кт Космонавтов, 73а</t>
  </si>
  <si>
    <t>bibl-36@ekadm.ru</t>
  </si>
  <si>
    <t>Библиотека № 37 / Детская библиотека</t>
  </si>
  <si>
    <t>620091, Свердловская область, Екатеринбург, ул. Баумана, 9</t>
  </si>
  <si>
    <t>bibl-37@ekadm.ru</t>
  </si>
  <si>
    <t>Библиотека № 38</t>
  </si>
  <si>
    <t>620057, Свердловская область, Екатеринбург, ул. Ползунова, 28</t>
  </si>
  <si>
    <t>bibl-38@ekadm.ru</t>
  </si>
  <si>
    <t>Библиотека № 40</t>
  </si>
  <si>
    <t>620091, Свердловская область, Екатеринбург, ул. Старых Большевиков, 18</t>
  </si>
  <si>
    <t>bibl-40@ekadm.ru</t>
  </si>
  <si>
    <t>Библиотека № 41</t>
  </si>
  <si>
    <t>620039, Свердловская область, Екатеринбург, ул. Донбасская, 20</t>
  </si>
  <si>
    <t>bibl-41@ekadm.ru</t>
  </si>
  <si>
    <t>Библиотека № 42</t>
  </si>
  <si>
    <t>620135, Свердловская область, Екатеринбург, ул. Шефская, 96</t>
  </si>
  <si>
    <t>bibl-42@ekadm.ru</t>
  </si>
  <si>
    <t xml:space="preserve">Муниципальное автономное учреждение культуры «Культурный центр «Молодежный» </t>
  </si>
  <si>
    <t>620092, г. Екатеринбург, ул. Владимира Высоцкого, д.22</t>
  </si>
  <si>
    <t>Ckm-ekb@yandex.ru</t>
  </si>
  <si>
    <t xml:space="preserve">Муниципальное автономное учреждение культуры «Культурный центр «На Варшавской» </t>
  </si>
  <si>
    <t>620082, Свердловская область, г. Екатеринбург, ул. Варшавская, 26</t>
  </si>
  <si>
    <t>navarshavskoy@mail.ru</t>
  </si>
  <si>
    <t>Муниципальное автономное учреждение культуры «Объединенный музей писателей Урала»</t>
  </si>
  <si>
    <t>620000, Свердловская обл., г. Екатеринбург, Пролетарская ул. стр. 18</t>
  </si>
  <si>
    <t>ompu@ekadm.ru</t>
  </si>
  <si>
    <t>Музей Ф.М. Решетникова</t>
  </si>
  <si>
    <t>620075, Свердловская обл, Екатеринбург, Пролетарская 6</t>
  </si>
  <si>
    <t>muzreshetnikova1841@yandex.ru</t>
  </si>
  <si>
    <t>Музей «Литературная жизнь Урала XIX века»</t>
  </si>
  <si>
    <t>620075, Свердловская обл., Екатеринбург, ул. Царская, 7 (ул. Толмачева, 41)</t>
  </si>
  <si>
    <t xml:space="preserve">museum19@yandex.ru </t>
  </si>
  <si>
    <t>Музей «Литературная жизнь Урала XX века»</t>
  </si>
  <si>
    <t>620075, Свердловская обл., Екатеринбург, ул.Пролетарская, 10</t>
  </si>
  <si>
    <t>xx.muz@yandex.ru</t>
  </si>
  <si>
    <t>Музей кукол и детской книги «Страна чудес»</t>
  </si>
  <si>
    <t>620075, Свердловская обл., Екатеринбург, ул. Пролетарская, 16</t>
  </si>
  <si>
    <t>musdolls@gmail.com</t>
  </si>
  <si>
    <t>Мемориальный дом-музей П.П. Бажова</t>
  </si>
  <si>
    <t>624022, Свердловская обл., Сысертский р-н, г Сысерть, Володарского ул, д. 16</t>
  </si>
  <si>
    <t>bsysiert@mail.ru</t>
  </si>
  <si>
    <t>620063, Свердловская обл., г Екатеринбург, ул. Чапаева, стр. 11</t>
  </si>
  <si>
    <t>muzeybazhova@yandex.ru</t>
  </si>
  <si>
    <t>Музей Д.Н. Мамина-Сибиряка</t>
  </si>
  <si>
    <t>620000, Свердловская обл, Екатеринбург, Пушкина, 27 (бывш. Соборная, 27)</t>
  </si>
  <si>
    <t>maminmuseum@yandex.ru</t>
  </si>
  <si>
    <t xml:space="preserve">Муниципальное бюджетное учреждение культуры «Культурный центр «Орджоникидзевский» </t>
  </si>
  <si>
    <t>620012, г. Екатеринбург, ул. Культуры, 3 / ул. Красных Партизан, 9</t>
  </si>
  <si>
    <t>ck-ordzo@ekadm.ru</t>
  </si>
  <si>
    <t>Муниципальное бюджетное учреждение культуры «Культурный центр «Орджоникидзевский» структурное подразделение</t>
  </si>
  <si>
    <t xml:space="preserve">620012, г. Екатеринбург, ул. Кировградская, 11 </t>
  </si>
  <si>
    <t>Муниципальное автономное учреждение культуры «Культурный центр «Семь»</t>
  </si>
  <si>
    <t>620016, Свердловская обл., г. Екатеринбург, ул. Комбинатская, д.7</t>
  </si>
  <si>
    <t>Dks1967@mail.ru</t>
  </si>
  <si>
    <t xml:space="preserve">Муниципальное автономное учреждение культуры </t>
  </si>
  <si>
    <t>620141 Свердловская область, г. Екатеринбург, ул. Летчиков, 14</t>
  </si>
  <si>
    <t>kdu.strela@mail.ru</t>
  </si>
  <si>
    <t>Культурный центр «Сортировочный»</t>
  </si>
  <si>
    <t xml:space="preserve">620050 Свердловская область, г. Екатеринбург, ул. Соликамская, 4 </t>
  </si>
  <si>
    <t xml:space="preserve">Муниципальное автономное учреждение культуры «Екатеринбургский театр юного зрителя» </t>
  </si>
  <si>
    <t>620000, Свердловская область, г. Екатеринбург, ул. Карла Либкнехта, 48</t>
  </si>
  <si>
    <t>uraltuz@uraltuz.ru</t>
  </si>
  <si>
    <t>Муниципальное автономное учреждение культуры «Культурный центр «Урал»</t>
  </si>
  <si>
    <t xml:space="preserve">620066, Свердловская область, г. Екатеринбург, ул. Студенческая,3 </t>
  </si>
  <si>
    <t>office@ckural.ru</t>
  </si>
  <si>
    <t>Муниципальное автономное учреждение культуры «Екатеринбургский центральный парк культуры и отдыха имени В.В. Маяковского»</t>
  </si>
  <si>
    <t>620100, Екатеринбург, улица Мичурина, дом 230</t>
  </si>
  <si>
    <t xml:space="preserve">ecpkio@ekadm.ru </t>
  </si>
  <si>
    <t>Муниципальное бюджетное учреждение культуры муниципальный музей памяти воинов-интернационалистов «Шурави»</t>
  </si>
  <si>
    <t>620019, Свердловская область, Екатеринбург, пр. Космонавтов, 26</t>
  </si>
  <si>
    <t>shuravi@ekadm.ru</t>
  </si>
  <si>
    <t>Муниципальное автономное учреждение культуры «Детский театр балета «Щелкунчик» города Екатеринбурга</t>
  </si>
  <si>
    <t>620144, Свердловская обл.  г. Екатеринбург,  ул. 8 Марта, 104</t>
  </si>
  <si>
    <t>dtb-shelkunchik@ekadm.ru</t>
  </si>
  <si>
    <t>Муниципальное бюджетное учреждение культуры «Культурный центр «Экран»</t>
  </si>
  <si>
    <t>620010, Свердловская область, г. Екатеринбург, ул. Грибоедова, 3</t>
  </si>
  <si>
    <t>ck-ekran@ekadm.ru</t>
  </si>
  <si>
    <t xml:space="preserve">Структурное подразделение Инженерная 48 </t>
  </si>
  <si>
    <t>620010, Свердловская область, г. Екатеринбург, ул. Инженерная, 48</t>
  </si>
  <si>
    <t>Муниципальное автономное учреждение культуры «Культурный центр «Эльмаш»</t>
  </si>
  <si>
    <t>620091, Свердловская обл., г. Екатеринбург, ул. Старых Большевиков, 22</t>
  </si>
  <si>
    <t>ck-elmash@ekadm.ru</t>
  </si>
  <si>
    <t>Культурный центр «Садовый»</t>
  </si>
  <si>
    <t>620907, Свердловская область, г. Екатеринбург, пос. Садовый, ул. Верстовая, 14</t>
  </si>
  <si>
    <t>ck-elmash@ekadm.ru, info@ccelmash.ru</t>
  </si>
  <si>
    <t>Муниципальное бюджетное учреждение «Баженовский Центр информационной, культурно-досуговой и спортивной деятельности»</t>
  </si>
  <si>
    <t>623890, Свердловская область, Байкаловский район, с. Баженовское, ул. Советская, 31</t>
  </si>
  <si>
    <t>baj.kultura@mail.ru</t>
  </si>
  <si>
    <t xml:space="preserve">Городищенский Дом культуры </t>
  </si>
  <si>
    <t xml:space="preserve">623884 Свердловская область, Байкаловский район, с. Городище, ул. Советская, 51 </t>
  </si>
  <si>
    <t>gdk.rus@mail.ru</t>
  </si>
  <si>
    <t xml:space="preserve">Баженовский Дом культуры </t>
  </si>
  <si>
    <t>623890 Свердловская область, Байкаловский район, д. Палецкова, ул. Ленина, 28</t>
  </si>
  <si>
    <t>kyltyrabajenovo@yandex.ru</t>
  </si>
  <si>
    <t xml:space="preserve">Вязовский Дом культуры </t>
  </si>
  <si>
    <t>623887 Свердловская область, Байкаловский район, д. Вязовка, ул. Советская, 55</t>
  </si>
  <si>
    <t>vyazovskiy.dk@mail.ru</t>
  </si>
  <si>
    <t xml:space="preserve">Нижне-Иленский Дом культуры </t>
  </si>
  <si>
    <t>623885 Свердловская область, Байкаловский район, д.Нижняя Иленка, ул. Советская, 7</t>
  </si>
  <si>
    <t>dk-ilenka@mail.ru</t>
  </si>
  <si>
    <t xml:space="preserve">Макушинский сельский Дом культуры </t>
  </si>
  <si>
    <t>623884 Свердловская область, Байкаловский район, д.Макушина, ул. Центральная, 19</t>
  </si>
  <si>
    <t>vera_lobanova_1962@mail.ru</t>
  </si>
  <si>
    <t xml:space="preserve">Городищенская сельская библиотека </t>
  </si>
  <si>
    <t>623884 Свердловская область, Байкаловский район, с. Городище, ул. Советская, 51</t>
  </si>
  <si>
    <t>gdk.bib@mail.ru</t>
  </si>
  <si>
    <t xml:space="preserve">Баженовская сельская библиотека </t>
  </si>
  <si>
    <t>baj_bibl_t63@mail.ru</t>
  </si>
  <si>
    <t xml:space="preserve">Вязовская сельская библиотека </t>
  </si>
  <si>
    <t>papulova66@mail.ru</t>
  </si>
  <si>
    <t xml:space="preserve">Нижне-Иленская сельская библиотека </t>
  </si>
  <si>
    <t>623885 Свердловская область, Байкаловский район, д. Нижняя Иленка, ул. Советская, 7</t>
  </si>
  <si>
    <t>b-ilenka60@mail.ru</t>
  </si>
  <si>
    <t xml:space="preserve">Макушинская сельская библиотека </t>
  </si>
  <si>
    <t>623884 Свердловская область, Байкаловский район, д. Макушина, ул. Центральная, 19</t>
  </si>
  <si>
    <t>biblioteka73@inbox.ru</t>
  </si>
  <si>
    <t xml:space="preserve">Гуляевская сельская библиотека </t>
  </si>
  <si>
    <t>623885 Свердловская область, Байкаловский район, д. Гуляева, ул. Кирова, 33</t>
  </si>
  <si>
    <t>gul-bibl@mail.ru</t>
  </si>
  <si>
    <t>Муниципальное казенное учреждение «Северный центр информационной, культурно-досуговой и спортивной деятельности»</t>
  </si>
  <si>
    <t>Свердловская область, Камышловский район с. Кочневское, ул. Гагарина, д.43</t>
  </si>
  <si>
    <t>sever_centr@mail.ru</t>
  </si>
  <si>
    <t>Кочневский СКД</t>
  </si>
  <si>
    <t>Свердловская область, Камышловский район с. Кочневское, ул. Гагарина, д.43</t>
  </si>
  <si>
    <t>kiselevagalina65@mail.ru</t>
  </si>
  <si>
    <t>Квашнинский СКД</t>
  </si>
  <si>
    <t>Свердловская область, Камышловский район, С. Квашнинское, ул. Ленина,51</t>
  </si>
  <si>
    <t>anna286136@gmail.com</t>
  </si>
  <si>
    <t>Куровский СКД</t>
  </si>
  <si>
    <t>Свердловская область, Камышловский район, с. Куровское, ул. Чапаева, 54</t>
  </si>
  <si>
    <t>kurovskiydk@yandex.ru</t>
  </si>
  <si>
    <t>Галкинский СДК</t>
  </si>
  <si>
    <t>Свердловская область, Камышловский район, с. Галкинское, ул. Мира, д.101</t>
  </si>
  <si>
    <t>matveeva.96.97@mail.ru</t>
  </si>
  <si>
    <t>Большепульниковский клуб</t>
  </si>
  <si>
    <t>Свердловская область, Камышловский район, с. Большое Пульниково, ул. Красных партизан, д. 29</t>
  </si>
  <si>
    <t>innapotapova2014@mail.ru</t>
  </si>
  <si>
    <t>Кочневская библиотека</t>
  </si>
  <si>
    <t>Свердловская область, Камышловский район с.  Кочневское, ул. Гагарина, д.43</t>
  </si>
  <si>
    <t>anna_04_87@mail.ru</t>
  </si>
  <si>
    <t>Квашнинская библиотека</t>
  </si>
  <si>
    <t>Свердловская область, Камышловский район С. Квашнинское, ул. Ленина, д.51</t>
  </si>
  <si>
    <t>timofeeva-en62@yandex.ru</t>
  </si>
  <si>
    <t>Куровская библиотека</t>
  </si>
  <si>
    <t>Свердловская область, Камышловский район, Куровское, ул. Чапаева, 54</t>
  </si>
  <si>
    <t>Галкинская библиотека</t>
  </si>
  <si>
    <t>Свердловская область, Камышловский район, с. Галкинское, ул. Мира, д. 101</t>
  </si>
  <si>
    <t>9826208616@bk.ru</t>
  </si>
  <si>
    <t>Муниципальное казенное учреждение культуры «Культурно-досуговый центр» Гаринского муниципального округа</t>
  </si>
  <si>
    <t>624910 Свердловская область, п. Гари, ул. Комсамольская,д.52</t>
  </si>
  <si>
    <t>gari_kdc@mail.ru</t>
  </si>
  <si>
    <t xml:space="preserve">Краеведческий музей </t>
  </si>
  <si>
    <t>Свердловская область, Гаринский район, 624910, п.Гари, ул. Октябрьская,27</t>
  </si>
  <si>
    <t>Гаринский Районный дом культуры</t>
  </si>
  <si>
    <t>624910, Свердловская область, Гари, ул. Комсомольская, 52</t>
  </si>
  <si>
    <t>Гаринская Центральная районная библиотека</t>
  </si>
  <si>
    <t>624910, Свердловская область, Гари, ул. Комсомольская, 31</t>
  </si>
  <si>
    <t>Гаринская детская библиотека</t>
  </si>
  <si>
    <t xml:space="preserve">Андрюшинский Дом культуры </t>
  </si>
  <si>
    <t>624913, Свердловская область, Гаринский район, с. Андрюшино, ул. Трудовая,6</t>
  </si>
  <si>
    <t>Андрюшинская сельская библиотека</t>
  </si>
  <si>
    <t>624913, Свердловская область, Гаринский район, с. Андрюшино, ул. Советская, 28</t>
  </si>
  <si>
    <t>Зыковский сельский клуб</t>
  </si>
  <si>
    <t>624923, Свердловская область, Гаринский район, д.Зыкова, ул. Центральная,10</t>
  </si>
  <si>
    <t xml:space="preserve">Зыковская сельская библиотека </t>
  </si>
  <si>
    <t>624923, Свердловская область, Гаринский район, д.Зыкова, ул. Центральная, 10</t>
  </si>
  <si>
    <t xml:space="preserve">Горновский сельский клуб </t>
  </si>
  <si>
    <t>624910, Свердловская область, Гаринский район, д.Горный</t>
  </si>
  <si>
    <t>Крутореченский сельский клуб</t>
  </si>
  <si>
    <t xml:space="preserve">624918, Свердловская область, Гаринский район, д. Круторечка </t>
  </si>
  <si>
    <t>Нихворский сельский клуб</t>
  </si>
  <si>
    <t>624912, Свердловская область, Гаринский район, д.Нихвор , ул. Молодёжная,27</t>
  </si>
  <si>
    <t>Нихворская сельская библиотека</t>
  </si>
  <si>
    <t>Шантальский сельский клуб</t>
  </si>
  <si>
    <t xml:space="preserve">624928, Свердловская область, Гаринский район ,д. Шантальская, ул. Набережная,16 </t>
  </si>
  <si>
    <t xml:space="preserve">Шабуровский сельский клуб </t>
  </si>
  <si>
    <t xml:space="preserve">624921, Свердловская область, Гаринский район, с. Шабурово </t>
  </si>
  <si>
    <t xml:space="preserve">Пуксинский Дом культуры </t>
  </si>
  <si>
    <t xml:space="preserve">624925, Свердловская область, Гаринский район, п. Пуксинка, ул. Первомайская, 2 </t>
  </si>
  <si>
    <t xml:space="preserve">Пуксинская сельская библиотека </t>
  </si>
  <si>
    <t>624925, Свердловская область, Гаринский район,п. Пуксинка , ул. Первомайская, 2</t>
  </si>
  <si>
    <t>Муниципальное бюджетное учреждение «Висимский центр культуры»</t>
  </si>
  <si>
    <t>622970, Свердловская область, Пригородный район, п. Висим, ул. М-Сибиряка, д. 4</t>
  </si>
  <si>
    <t>visimdk@mail.ru</t>
  </si>
  <si>
    <t xml:space="preserve">Муниципальное бюджетное учреждение «Центр культуры и кино» </t>
  </si>
  <si>
    <t>Свердловская область, г. Ивдель, ул. Александра Ворошилова, 8а</t>
  </si>
  <si>
    <t>mbu-tskik@mail.ru</t>
  </si>
  <si>
    <t xml:space="preserve">Кинотеатр «Северный маяк» </t>
  </si>
  <si>
    <t>Свердловская область, г. Ивдель, ул. Механошина, 54</t>
  </si>
  <si>
    <t>prazdnik_ivdel@mail.ru</t>
  </si>
  <si>
    <t xml:space="preserve">«Центр музыкального творчества» </t>
  </si>
  <si>
    <t>Свердловская область, г. Ивдель, ул. Данилова, д. 23</t>
  </si>
  <si>
    <t xml:space="preserve">Дом культуры «Химик» </t>
  </si>
  <si>
    <t>Свердловская область, г. Ивдель, ул. К. Маркса, 27</t>
  </si>
  <si>
    <t xml:space="preserve">Дом культуры «Таежник» </t>
  </si>
  <si>
    <t>Свердловская область, г. Ивдель, п. Оус, ул. Советская, 5</t>
  </si>
  <si>
    <t>taezhnik@mail.ru</t>
  </si>
  <si>
    <t xml:space="preserve">Дом культуры «Маяк» </t>
  </si>
  <si>
    <t>Свердловская область, г. Ивдель, п. Старая Сама, ул. 40 лет Победы, 1</t>
  </si>
  <si>
    <t>dk_maiak_sama@mail.ru </t>
  </si>
  <si>
    <t xml:space="preserve">Клуб п. Екатерининка </t>
  </si>
  <si>
    <t>Свердловская область, г. Ивдель, п. Екатерининка, ул. Красноармейская, 1</t>
  </si>
  <si>
    <t>bibl.ekaterininka@mail.ru </t>
  </si>
  <si>
    <t xml:space="preserve">Клуб «Октябрь» </t>
  </si>
  <si>
    <t>Свердловская область, г. Ивдель, ул. 50 лет Октября, 7</t>
  </si>
  <si>
    <t>klub.oktyabr@mail.ru</t>
  </si>
  <si>
    <t xml:space="preserve">Городская библиотека им. М.К. Анисимковой </t>
  </si>
  <si>
    <t>Свердловская область, г. Ивдель, ул. А.Ворошилова, д. 8а</t>
  </si>
  <si>
    <t>biblioteka_ivdel@mail.ru </t>
  </si>
  <si>
    <t xml:space="preserve">Детская библиотека </t>
  </si>
  <si>
    <t>Свердловская область, г. Ивдель, ул. А.Ворошилова, д.8а</t>
  </si>
  <si>
    <t>kids-biblioteka@mail.ru</t>
  </si>
  <si>
    <t xml:space="preserve">Филиал № 1 библиотека Ивдель-4 </t>
  </si>
  <si>
    <t>Свердловская область, г. Ивдель-4, ул. Карла Маркса, 27</t>
  </si>
  <si>
    <t>library_gidroliznyi@mail.ru</t>
  </si>
  <si>
    <t xml:space="preserve">Филиал № 2 библиотека п. Полуночное </t>
  </si>
  <si>
    <t>Свердловская область, г. Ивдель, п. Полуночное, ул. Больничная, 5</t>
  </si>
  <si>
    <t>biblio.polunochnoe@mail.ru</t>
  </si>
  <si>
    <t>Филиал № 3 библиотека п. Маслово</t>
  </si>
  <si>
    <t>Свердловская область, Г. Ивдель, п. Маслово, ул. Чапаева, 4</t>
  </si>
  <si>
    <t>bmaslovo@mail.ru</t>
  </si>
  <si>
    <t>Филиал № 4 библиотека п. Оус</t>
  </si>
  <si>
    <t>Свердловская область, г. Ивдель, п. Оус, ул. Советская,16</t>
  </si>
  <si>
    <t>biblioteka.ous@mail.ru </t>
  </si>
  <si>
    <t>Филиал № 5 библиотека п. Сама</t>
  </si>
  <si>
    <t>Свердловская область, г. Ивдель, п. Сама, ул. 40 лет Победы, 1</t>
  </si>
  <si>
    <t>Филиал № 6 библиотека п. Денежкино</t>
  </si>
  <si>
    <t>Свердловская область, г. Ивдель, п. Денежкино, ул. Станционная, 20</t>
  </si>
  <si>
    <t>bdenezhkino@mail.ru </t>
  </si>
  <si>
    <t>Филиал № 7 библиотека,</t>
  </si>
  <si>
    <t>Филиал № 8 библиотека, Ивдель-3</t>
  </si>
  <si>
    <t>Свердловская область, г. Ивдель-3, ул. 50 лет Октября, 17</t>
  </si>
  <si>
    <t>biblioteka.ivdel3@mail.ru </t>
  </si>
  <si>
    <t>Муниципальное бюджетное учреждение «Дом культуры «Созвездие»»</t>
  </si>
  <si>
    <t>624577, Свердловская обл., г. Ивдель, п. Полуночное, ул. Больничная, д. 5</t>
  </si>
  <si>
    <t>dk.sozvezdie@mail.ru</t>
  </si>
  <si>
    <t>Муниципальное казённое учреждение «Центр культуры и досуга Кленовского сельского поселения»</t>
  </si>
  <si>
    <t xml:space="preserve">Свердловская область, с. Кленовское, ул. Красных Партизан 2А </t>
  </si>
  <si>
    <t>tsentrkulturyklenovckogo@mail.ru</t>
  </si>
  <si>
    <t xml:space="preserve">Ключевской сельский дом культуры </t>
  </si>
  <si>
    <t xml:space="preserve">Свердловская область, п. Ключевая, ул. Первомайская, д. 70 </t>
  </si>
  <si>
    <t xml:space="preserve">Киселёвский сельский дом культуры </t>
  </si>
  <si>
    <t xml:space="preserve">Свердловская область, д. Киселевка, ул. Центральная, д. 49 </t>
  </si>
  <si>
    <t xml:space="preserve">Кленовской сельский дом культуры  </t>
  </si>
  <si>
    <t xml:space="preserve">Свердловская область, с. Кленовское, ул. Красных Партизан, 2а </t>
  </si>
  <si>
    <t xml:space="preserve">Талицкий сельский дом культуры </t>
  </si>
  <si>
    <t xml:space="preserve">Свердловская область, д. Талица, пер. Клубный, д. 2 </t>
  </si>
  <si>
    <t xml:space="preserve">Контугановский сельский дом культуры </t>
  </si>
  <si>
    <t xml:space="preserve">Свердловская область, д. Контуганово, пер. Клубный, д. 1 </t>
  </si>
  <si>
    <t xml:space="preserve">Васькинский сельский дом культуры </t>
  </si>
  <si>
    <t xml:space="preserve">Свердловская область, д. Васькино, ул. Ленина, д. 52 </t>
  </si>
  <si>
    <t xml:space="preserve">Накоряковский сельский дом культуры </t>
  </si>
  <si>
    <t xml:space="preserve">Свердловская область, с. Накоряково, Победы, д. 17 </t>
  </si>
  <si>
    <t xml:space="preserve">Старобухаровский сельский дом культуры </t>
  </si>
  <si>
    <t xml:space="preserve">Свердловская область, д. Старобухарово, ул. Советская, д. 36а </t>
  </si>
  <si>
    <t xml:space="preserve">Сосновоборский сельский дом культуры </t>
  </si>
  <si>
    <t xml:space="preserve">Свердловская область, д. Сосновый Бор, ул. Центральная, д. 35 </t>
  </si>
  <si>
    <t xml:space="preserve">Отевский сельский дом культуры </t>
  </si>
  <si>
    <t>Свердловская область, д. Отевка, ул. Мира, д. 26</t>
  </si>
  <si>
    <t>Муниципальное бюджетное учреждение «Культурно-досуговый центр Краснополянского сельского поселения»</t>
  </si>
  <si>
    <t>623881,Свердловская область, Байкаловский район, с. Краснополянское, ул. Советская, д. 26</t>
  </si>
  <si>
    <t xml:space="preserve">kras-kultura@mail.ru </t>
  </si>
  <si>
    <t>Краснополянский Дом культуры</t>
  </si>
  <si>
    <t>623881, Свердловская область, Байкаловский район, с. Краснополянское, ул. Советская, д. 24</t>
  </si>
  <si>
    <t>krassdk@yandex.ru</t>
  </si>
  <si>
    <t>Еланский Дом культуры</t>
  </si>
  <si>
    <t>623875, Свердловская область, Байкаловский район, с. Елань, ул. Советская, д. 27</t>
  </si>
  <si>
    <t xml:space="preserve">edk1983@mail.ru </t>
  </si>
  <si>
    <t>Чурманский Дом культуры</t>
  </si>
  <si>
    <t>623887, Свердловская область, Байкаловский район, с. Чурманское, ул. Я. Мамарина, д. 46</t>
  </si>
  <si>
    <t xml:space="preserve">dom_cool_churmanskij@mail.ru </t>
  </si>
  <si>
    <t>Шадринский Дом культуры</t>
  </si>
  <si>
    <t>623882, Свердловская область, Байкаловский район, с. Шадринка, ул. Н.И. Лаптева, д. 11</t>
  </si>
  <si>
    <t xml:space="preserve">shadrinka-dk-55@mail.ru </t>
  </si>
  <si>
    <t>Чурманская библиотека</t>
  </si>
  <si>
    <t>623887, Свердловская область, Байкаловский район, с. Чурманское, ул. Я. Мамарина, д. 46</t>
  </si>
  <si>
    <t>vera-mamarina@yandex.ru</t>
  </si>
  <si>
    <t>Краснополянская библиотека</t>
  </si>
  <si>
    <t>623881, Свердловская область, Байкаловский район, с. Краснополянское, ул. Советская, д. 22</t>
  </si>
  <si>
    <t xml:space="preserve">kras.bibl@yandex.ru </t>
  </si>
  <si>
    <t>Еланская библиотека</t>
  </si>
  <si>
    <t>elanskayabib@yandex.ru</t>
  </si>
  <si>
    <t>Шадринская библиотека</t>
  </si>
  <si>
    <t>shadrinkabib@mail.ru</t>
  </si>
  <si>
    <t>Мало-Койновская библиотека</t>
  </si>
  <si>
    <t>623877, Свердловская область, Байкаловский район, д. м Койнова ул. Октябрьская, д. 26</t>
  </si>
  <si>
    <t>elenakoynova74@yandex.ru</t>
  </si>
  <si>
    <t>Муниципальное бюджетное учреждение культуры «Кузнецовский Центр культурного и библиотечного обслуживания»</t>
  </si>
  <si>
    <t>623994, Свердловская область, Таборинский район, д. Кузнецово, ул. Южная, д. 15А</t>
  </si>
  <si>
    <t>muk.ksp@yandex.ru</t>
  </si>
  <si>
    <t>Пальминский сельский Дом культуры</t>
  </si>
  <si>
    <t>623993 Свердловская область Таборинский район д. Пальмино, ул. Центральная, д.38</t>
  </si>
  <si>
    <t>es.kuzn@yandex.ru</t>
  </si>
  <si>
    <t>Пальминская сельская библиотека</t>
  </si>
  <si>
    <t>komarowaalona@yandex.ru</t>
  </si>
  <si>
    <t>Кузнецовская сельская библиотека</t>
  </si>
  <si>
    <t>623994 Свердловская область Таборинский район д. Кузнецово ул. Восточная, 1-1</t>
  </si>
  <si>
    <t>Оверинская сельская библиотека</t>
  </si>
  <si>
    <t>623995 Свердловская область Таборинский район д. Оверино ул. Школьная 1-1</t>
  </si>
  <si>
    <t>svietlana.skvortsova@mail.ru</t>
  </si>
  <si>
    <t>Муниципальное казенное учреждение «Махнёвский культурно-досуговый центр»</t>
  </si>
  <si>
    <t>624621, Свердловская обл., п.г.т Махнёво, ул. Победы, 32</t>
  </si>
  <si>
    <t>Mkdc-mahnevo@yandex.ru</t>
  </si>
  <si>
    <t>Махневский Дом культуры</t>
  </si>
  <si>
    <t>624621, Свердловская обл., п.г.т Махнёво, ул. Победы, 32</t>
  </si>
  <si>
    <t>Измоденовский Дом Культуры</t>
  </si>
  <si>
    <t>624695, Свердловская обл., с. Измоденово, ул. А. Азовской, 25</t>
  </si>
  <si>
    <t>Санкинский Дом Культуры</t>
  </si>
  <si>
    <t>624650, Свердловская обл., п. Санкино, ул. Уральская, 19</t>
  </si>
  <si>
    <t>Муратковский Дом Культуры</t>
  </si>
  <si>
    <t>624665, Свердловская обл., п. Муратково,  ул. Ленинский, 1</t>
  </si>
  <si>
    <t>Мугайский Дом Культуры</t>
  </si>
  <si>
    <t>624622, Свердловская область, с. Мугай ул. 70 лет Октября, 18 А</t>
  </si>
  <si>
    <t>Кокшаровский Сельский Клуб</t>
  </si>
  <si>
    <t>624621, Свердловская область, д. Кокшарово, ул. Молодежная, 8</t>
  </si>
  <si>
    <t>Фоминский Сельский Клуб</t>
  </si>
  <si>
    <t>624626, Свердловская область, с. Фоминское, ул. Центральная, 5</t>
  </si>
  <si>
    <t>Кишкинский Сельский Клуб</t>
  </si>
  <si>
    <t>624625, Свердловская область, с. Кишкинское, пер. Клубный, 4</t>
  </si>
  <si>
    <t>Хабарчихинский Сельский Клуб</t>
  </si>
  <si>
    <t>624630, Свердловская обл., п. Хабарчиха, ул. Октябрьская, 11</t>
  </si>
  <si>
    <t>Таежный Сельский Клуб</t>
  </si>
  <si>
    <t>624685, Свердловская область, п. Таежный, ул. Советская,13</t>
  </si>
  <si>
    <t>Махнёвская поселковая библиотека</t>
  </si>
  <si>
    <t>624621, Свердловская областьп.г.т. Махнёво, ул. Плюхина,10</t>
  </si>
  <si>
    <t>Махнёвская детская библиотека</t>
  </si>
  <si>
    <t>624621, Свердловская область, п.г.т. Махнёво, ул. Плюхина,10</t>
  </si>
  <si>
    <t>Муниципальное бюджетное учреждение культуры «Ницинский культурно-досуговый центр» Ницинского сельского поселения Слободо-Туринского района Свердловской области</t>
  </si>
  <si>
    <t>623944 Свердловская область, Слободо-Туринский район, село Ницинское, ул. Озерная д. 27</t>
  </si>
  <si>
    <t>Niskdz1967@mail.ru</t>
  </si>
  <si>
    <t xml:space="preserve">Ницинский дом культуры  </t>
  </si>
  <si>
    <t>623944 Свердловская область, Слободо-Туринский район с. Ницинское ул. Озерная д.27</t>
  </si>
  <si>
    <t>nicinskiikdc@mail.ru</t>
  </si>
  <si>
    <t xml:space="preserve">Ницинская сельская библиотека  </t>
  </si>
  <si>
    <t>nisbibl@mail.ru</t>
  </si>
  <si>
    <t xml:space="preserve">Бобровский дом культуры  </t>
  </si>
  <si>
    <t>623944 Свердловская область, Слободо-Туринский район с. Бобровское ул. Бобровская д. 1</t>
  </si>
  <si>
    <t>domkultury68b@mail.ru</t>
  </si>
  <si>
    <t xml:space="preserve">Бобровская сельская библиотека  </t>
  </si>
  <si>
    <t>bob.bibl@mail.ru</t>
  </si>
  <si>
    <t xml:space="preserve">Юртовский дом культуры  </t>
  </si>
  <si>
    <t>623944 Свердловская область, Слободо-Туринский район д. Юрты ул. Свободы д. 1А</t>
  </si>
  <si>
    <t>sagitulinalili@mail.ru</t>
  </si>
  <si>
    <t xml:space="preserve">Звездинский дом культуры  </t>
  </si>
  <si>
    <t>623944 Свердловская область, Слободо-Туринский район п. Звезда ул. Советская д. 2В</t>
  </si>
  <si>
    <t>yelena.korzhavina.67@mail.ru</t>
  </si>
  <si>
    <t xml:space="preserve">Звездинская сельская библиотека  </t>
  </si>
  <si>
    <t>623944 Свердловская область, Слободо-Туринский р-н п. Звезда ул. Советская д. 2В</t>
  </si>
  <si>
    <t>anastacia.shalamowa@yandex.ru</t>
  </si>
  <si>
    <t>Муниципальное казенное учреждение культуры «Дом культуры п. Пелым»</t>
  </si>
  <si>
    <t>624582, Свердловская область, п. Пелым, пер. Чапаева, д.1</t>
  </si>
  <si>
    <t>biblioteka-pel66@mail.ru</t>
  </si>
  <si>
    <t xml:space="preserve">Библиотека п. Пелым  </t>
  </si>
  <si>
    <t>Библиотека п. Атымья</t>
  </si>
  <si>
    <t>624582, Свердловская область, п. Атымья, ул. Космонавтов, д.10</t>
  </si>
  <si>
    <t>biblioteka-atimia@mail.ru</t>
  </si>
  <si>
    <t xml:space="preserve">Пелымский историко- краеведческий  </t>
  </si>
  <si>
    <t>624582, Свердловская область, п. Пелым, ул. Строителей, 15</t>
  </si>
  <si>
    <t>pelmuzei@mail.ru</t>
  </si>
  <si>
    <t xml:space="preserve">Отдел досуга  </t>
  </si>
  <si>
    <t>624582 Свердловская область, п. Пелым, пер. Чапаева, д.1</t>
  </si>
  <si>
    <t>Муниципальное казенное учреждение культуры «Дом культуры п. Атымья»</t>
  </si>
  <si>
    <t>624583 Свердловская область, п. Атымья, ул. Космонавтов, д.8</t>
  </si>
  <si>
    <t>lana.kasimova.70@mail.ru</t>
  </si>
  <si>
    <t>Муниципальное казенное учреждение культуры «Центр культурного развития» Слободо-Туринского муниципального района</t>
  </si>
  <si>
    <t>Свердловская область, Слободо-Туринский р-н, с. Туринская Слобода, ул. Ленина, д.1</t>
  </si>
  <si>
    <t>metodotdel.sl@mail.ru</t>
  </si>
  <si>
    <t>Муниципальное бюджетное учреждение культуры «Сладковский культурно-досуговый центр» Сладковского сельского поселения</t>
  </si>
  <si>
    <t>623942 Свердловская область, Слободо-Туринский район, с. Сладковское ул. Юбилейная д. 20А</t>
  </si>
  <si>
    <t>slad_kdc@mail.ru</t>
  </si>
  <si>
    <t xml:space="preserve">Сладковский Дом культуры </t>
  </si>
  <si>
    <t xml:space="preserve">Сладковская сельская библиотека </t>
  </si>
  <si>
    <t>sladbiblioteka@yandex.ru</t>
  </si>
  <si>
    <t xml:space="preserve">Андроновский Дом культуры </t>
  </si>
  <si>
    <t>623942 Свердловская область, Слободо-Туринский район, д. Андронова, ул. Центральная, д.39</t>
  </si>
  <si>
    <t>dkandronova@mail.ru</t>
  </si>
  <si>
    <t xml:space="preserve">Андроновская библиотека </t>
  </si>
  <si>
    <t>bibl.andronova@mail.ru</t>
  </si>
  <si>
    <t>Макуевский Дом культуры</t>
  </si>
  <si>
    <t>623942 Свердловская область, Слободо-Туринский район, д. Макуй, переулок Центральный, д.4</t>
  </si>
  <si>
    <t>makyidk@mail.ru</t>
  </si>
  <si>
    <t xml:space="preserve">Макуевская библиотека </t>
  </si>
  <si>
    <t>bibmakyi@mail.ru</t>
  </si>
  <si>
    <t xml:space="preserve">Томиловский Дом культуры </t>
  </si>
  <si>
    <t>623942 Свердловская область, Слободо-Туринский район, д. Томилова, переулок Центральный, д.5</t>
  </si>
  <si>
    <t>tomilovsky.domkultury@yandex.ru</t>
  </si>
  <si>
    <t xml:space="preserve">Пушкаревский Дом культуры </t>
  </si>
  <si>
    <t xml:space="preserve">623945 Свердловская область, Слободо-Туринский район, с. Пушкарево, ул.45 лет Победы, д.54 </t>
  </si>
  <si>
    <t>damirchiyeva@inbox.ru</t>
  </si>
  <si>
    <t xml:space="preserve">Пушкаревская библиотека </t>
  </si>
  <si>
    <t>623945 Свердловская область, Слободо-Туринский район, с.Пушкарево, ул.45 лет Победы, д.54</t>
  </si>
  <si>
    <t>pushkarevskaya18@inbox.ru</t>
  </si>
  <si>
    <t xml:space="preserve">Куминовский Дом культуры </t>
  </si>
  <si>
    <t>623933 Свердловская область, Слободо-Туринский район, с. Куминовское, ул. Советская, д. 12</t>
  </si>
  <si>
    <t>kuminovskijdk@mail.ru</t>
  </si>
  <si>
    <t xml:space="preserve">Куминовская библиотека </t>
  </si>
  <si>
    <t>kyminobibli@mail.ru</t>
  </si>
  <si>
    <t xml:space="preserve">Барбашинский Дом культуры </t>
  </si>
  <si>
    <t>623933, Свердловская область, Слободо-Туринский район, д. Барбашина, ул. Гагарина, д. 52</t>
  </si>
  <si>
    <t>elakhtina@list.ru</t>
  </si>
  <si>
    <t>Бюджетное учреждение культуры «Слободо-Туринское культурно-досуговое объединение»</t>
  </si>
  <si>
    <t>Свердловская область, с.Туринская Слобода, ул.Ленина, д.3</t>
  </si>
  <si>
    <t>slobodaclub@yandex.ru</t>
  </si>
  <si>
    <t>Слободо-Туринский сельский Дом культуры</t>
  </si>
  <si>
    <t xml:space="preserve">Слободо-Туринская сельская библиотека </t>
  </si>
  <si>
    <t xml:space="preserve">Слободо-Туринская детская библиотека </t>
  </si>
  <si>
    <t>Свердловская область, с.Туринская Слобода, ул.Первомайска, д.2</t>
  </si>
  <si>
    <t>berseneva_staet@mail.ru</t>
  </si>
  <si>
    <t xml:space="preserve">Храмцовский сельский Дом культуры </t>
  </si>
  <si>
    <t>Свердловская область, Слободо-Туринский район, с.Храмцово, ул.Кирова, д.27а</t>
  </si>
  <si>
    <t xml:space="preserve">Храмцовская сельская библиотека </t>
  </si>
  <si>
    <t xml:space="preserve">Тимофеевский сельский Дом культуры </t>
  </si>
  <si>
    <t>Свердловская область, Слободо-Туринский район, с.Тимофеево, ул.Ленина, д.1</t>
  </si>
  <si>
    <t xml:space="preserve">Тимофеевская сельская библиотека </t>
  </si>
  <si>
    <t xml:space="preserve">Решетниковский сельский Дом культуры </t>
  </si>
  <si>
    <t>Свердловская область, Слободо-Туринский район, д.Решетникова, ул. Школьная, 11</t>
  </si>
  <si>
    <t xml:space="preserve">Решетниковская сельская библиотека </t>
  </si>
  <si>
    <t xml:space="preserve">Фалинский сельский клуб </t>
  </si>
  <si>
    <t>Свердловская область, Слободо- Туринский район, д.Фалина</t>
  </si>
  <si>
    <t xml:space="preserve">Сагайский сельский клуб </t>
  </si>
  <si>
    <t>Свердловская область, Слободо- Туринский район, д.Сагай, пер.Озёрный, 11</t>
  </si>
  <si>
    <t xml:space="preserve">Сагайская сельская библиотека </t>
  </si>
  <si>
    <t xml:space="preserve">Коржавинский сельский клуб </t>
  </si>
  <si>
    <t>Свердловская область, Слободо-Туринский район, д. Коржавина, ул.Озёрная, 19а.</t>
  </si>
  <si>
    <t xml:space="preserve">Красноярский сельский клуб </t>
  </si>
  <si>
    <t>Свердловская область, Слободо- Туринский район, д.Красный Яр, д. 33</t>
  </si>
  <si>
    <t>Красноярская сельская библиотека</t>
  </si>
  <si>
    <t>Свердловская область., Слободо- Туринский район, д.Красный Яр, д. № 33</t>
  </si>
  <si>
    <t>Муниципальное бюджетное учреждение культуры «Культурно-досуговый центр» Сосьвинского муниципального округа Свердловской области</t>
  </si>
  <si>
    <t>624971, Свердловская область, п. Сосьва, ул. Балдина, д. 35</t>
  </si>
  <si>
    <t>mbukkdcsgo@mail.ru</t>
  </si>
  <si>
    <t xml:space="preserve">Районный культурно-спортивный комплекс </t>
  </si>
  <si>
    <t>Свердловская область, п. Сосьва, ул. Балдина, д.35</t>
  </si>
  <si>
    <t>sosva.super.rksk@bk.ru</t>
  </si>
  <si>
    <t>Центральная районная библиотека им. А.М. Горького</t>
  </si>
  <si>
    <t>Свердловская область, р.п. Сосьва, ул. Свободы, д. 27</t>
  </si>
  <si>
    <t>baldina35@mail.ru</t>
  </si>
  <si>
    <t>Детская библиотека им. А.С. Пушкина</t>
  </si>
  <si>
    <t>Свердловская область, р.п. Сосьва, ул. Ленина, д. 15</t>
  </si>
  <si>
    <t>dbpushkina@bk.ru</t>
  </si>
  <si>
    <t>Дом культуры имени В.А. Пестова</t>
  </si>
  <si>
    <t>Свердловская область, п. Восточный, пер. Парковый, д. 2</t>
  </si>
  <si>
    <t>otradnovsky_dk@mail.ru</t>
  </si>
  <si>
    <t>Предтурский Дом культуры</t>
  </si>
  <si>
    <t>Свердловская область, п. Восточный, ул. Ленина, д. 11</t>
  </si>
  <si>
    <t>lenina11_lib@mail.ru</t>
  </si>
  <si>
    <t>Отрадновская библиотека</t>
  </si>
  <si>
    <t>parkoviy2@mail.ru</t>
  </si>
  <si>
    <t>Предтурская библиотека</t>
  </si>
  <si>
    <t>e.vera72@inbox.ru</t>
  </si>
  <si>
    <t>Кошайский сельский Дом культуры</t>
  </si>
  <si>
    <t>Свердловская область, с. Кошай, ул. Ворошилова, д. 23</t>
  </si>
  <si>
    <t>koshay_biblioteka@mail.ru</t>
  </si>
  <si>
    <t>Кошайская сельская библиотека</t>
  </si>
  <si>
    <t>Свердловская область, с. Кошай, ул. Ворошилова, д. 23</t>
  </si>
  <si>
    <t>library_koshai@mail.ru</t>
  </si>
  <si>
    <t>Романовский сельский Дом культуры</t>
  </si>
  <si>
    <t>Свердловская область, с. Романово, ул. Центральная, д. 43</t>
  </si>
  <si>
    <t>rsdk20@mail.ru</t>
  </si>
  <si>
    <t>Романовская сельская библиотека</t>
  </si>
  <si>
    <t>romanovo_library@mail.ru</t>
  </si>
  <si>
    <t>Пасынковский Дом культуры</t>
  </si>
  <si>
    <t>Свердловская область, п. Пасынок, ул. Теплоухова, д.1</t>
  </si>
  <si>
    <t>antonina.chernyh@mail.ru</t>
  </si>
  <si>
    <t>Пасынковская сельская библиотека</t>
  </si>
  <si>
    <t>biblioteka.pasynok@yandex.ru</t>
  </si>
  <si>
    <t>Масловский сельский Дом культуры</t>
  </si>
  <si>
    <t>Свердловская область, д. Маслова, ул. Новая, д. 5</t>
  </si>
  <si>
    <t>biblioteka.maslova@yandex.ru</t>
  </si>
  <si>
    <t>Масловская сельская библиотека</t>
  </si>
  <si>
    <t>Муниципальное бюджетное учреждение культуры «Дом культуры Таборинского сельского поселения»</t>
  </si>
  <si>
    <t>623990, Свердловская область, Таборинский район, с. Таборы, ул. Октябрьская, д. 65</t>
  </si>
  <si>
    <t>dk_tsp@mail.ru</t>
  </si>
  <si>
    <t>Муниципальное автономное учреждение «Центр развития культуры, молодежной политики и спорта»</t>
  </si>
  <si>
    <t>Свердловская область,  г. Тавда, ул. 9 Мая, 17</t>
  </si>
  <si>
    <t>kultura-2019@bk.ru</t>
  </si>
  <si>
    <t>Центр культуры «Россия»</t>
  </si>
  <si>
    <t>Свердловская область,  г. Тавда, ул. Ленина, д. 91А</t>
  </si>
  <si>
    <t>tavda-rossia@mail.ru</t>
  </si>
  <si>
    <t>Дом культуры им. Ленина</t>
  </si>
  <si>
    <t>Свердловская область,  г. Тавда, ул. К. Маркса, д. 14</t>
  </si>
  <si>
    <t>dklienina@mail.ru</t>
  </si>
  <si>
    <t xml:space="preserve">Культурно-развлекательный центр Моторный </t>
  </si>
  <si>
    <t>Свердловская область,  г. Тавда, ул. Тавдинская, 1</t>
  </si>
  <si>
    <t>vera_kovalevich73@mail.ru</t>
  </si>
  <si>
    <t>Азанковский сельский Дом культуры</t>
  </si>
  <si>
    <t>Свердловская область, Тавдинский ГО, п. Азанка, ул. 9 Января, 25</t>
  </si>
  <si>
    <t>kotomtsev.e@gmail.com</t>
  </si>
  <si>
    <t xml:space="preserve">Большепустынский сельский Дом культуры </t>
  </si>
  <si>
    <t>Свердловская область, Тавдинский ГО, д. Б.Пустынь, ул. Советская, 18</t>
  </si>
  <si>
    <t>pustin.dk@mail.ru</t>
  </si>
  <si>
    <t>Герасимовский сельский Дом культуры</t>
  </si>
  <si>
    <t>Свердловская область, Тавдинский ГО, д. Герасимовка, ул. П. Морозова, 32</t>
  </si>
  <si>
    <t>kniga.1974@list.ru</t>
  </si>
  <si>
    <t xml:space="preserve">Городищенский сельский Дом культуры </t>
  </si>
  <si>
    <t>Свердловская область, Тавдинский ГО, с. Городище, ул. Гагарина, 62А</t>
  </si>
  <si>
    <t>gorodishchenskiysdk@mail.ru</t>
  </si>
  <si>
    <t>Карабашский сельский Дом культуры</t>
  </si>
  <si>
    <t>Свердловская область, Тавдинский район,  п. Карабашка, ул. Ленина, д.5</t>
  </si>
  <si>
    <t>paiskier69@mail.ru</t>
  </si>
  <si>
    <t>Кошукский сельский Дом культуры</t>
  </si>
  <si>
    <t>Свердловская область, Тавдинский район, с. Кошуки, ул. Молодежная, 1</t>
  </si>
  <si>
    <t>olga.chernyshova.78@bk.ru</t>
  </si>
  <si>
    <t>Крутинский сельский Дом культуры</t>
  </si>
  <si>
    <t>Свердловская область, Тавдинский район, с. Крутое, ул. Центральная, 26</t>
  </si>
  <si>
    <t>krutinskii_26@mail.ru</t>
  </si>
  <si>
    <t>Ленинский сельский Дом культуры</t>
  </si>
  <si>
    <t>Свердловская область, Тавдинский район, д. Ленино, ул. Ленина, д. 6</t>
  </si>
  <si>
    <t>kric6060@mail.ru</t>
  </si>
  <si>
    <t>Мостовский сельский Дом культуры</t>
  </si>
  <si>
    <t>Свердловская область, Тавдинский район, д. Мостовка, пер. Средний, д. 5</t>
  </si>
  <si>
    <t>d.mostovka-klub@mail.ru</t>
  </si>
  <si>
    <t>Увальский сельский Дом культуры</t>
  </si>
  <si>
    <t>Свердловская область, Тавдинский район, д. Увал, ул. Молодежная, 4</t>
  </si>
  <si>
    <t>uvalkultyra@mail.ru</t>
  </si>
  <si>
    <t>Свердловская область, г. Тавда, ул. Ленина, 73</t>
  </si>
  <si>
    <t>ira.logunova.69@mail.ru</t>
  </si>
  <si>
    <t>Центральная городская детская библиотека</t>
  </si>
  <si>
    <t>Свердловская область, г. Тавда, ул. 9 Января, 25</t>
  </si>
  <si>
    <t>bibliotavda25@mail.ru</t>
  </si>
  <si>
    <t>Городская библиотека-филиал № 4</t>
  </si>
  <si>
    <t>Свердловская область,  г. Тавда, ул. Кирова, 126</t>
  </si>
  <si>
    <t>pardaevau@mail.ru</t>
  </si>
  <si>
    <t>Городская библиотека-филиал № 6</t>
  </si>
  <si>
    <t>Свердловская область,  г. Тавда, ул. Тавдинская, 1</t>
  </si>
  <si>
    <t>ol.borgol@ya.ru</t>
  </si>
  <si>
    <t>Городская библиотека - филиал № 8 «Библиотека семейного чтения»</t>
  </si>
  <si>
    <t>Свердловская область,  г. Тавда, ул. К. Маркса, 14</t>
  </si>
  <si>
    <r>
      <rPr>
        <sz val="11"/>
        <color theme="1"/>
        <rFont val="Liberation Serif"/>
      </rPr>
      <t>gorbibl8@bk.ru</t>
    </r>
    <r>
      <rPr>
        <u/>
        <sz val="11"/>
        <color rgb="FF0563C1"/>
        <rFont val="Liberation Serif"/>
      </rPr>
      <t> </t>
    </r>
  </si>
  <si>
    <t>Азанковская сельская библиотека-филиал № 9</t>
  </si>
  <si>
    <t xml:space="preserve">Свердловская область, Тавдинский ГО, п. Азанка, ул. 9 января, 25 </t>
  </si>
  <si>
    <t>azankabibl@mail.ru</t>
  </si>
  <si>
    <t xml:space="preserve">Больше-Пустынская библиотека - филиал № 10 </t>
  </si>
  <si>
    <t>Свердловская область, Тавдинский ГО, д. Б. Пустынь, ул. Советская, 18</t>
  </si>
  <si>
    <t>nikolaewna2@mail.ru</t>
  </si>
  <si>
    <t>Герасимовская библиотека - филиал 12</t>
  </si>
  <si>
    <t>Свердловская область, Тавдинский ГО, д. Герасимовка, ул. П. Морозова, д. 47</t>
  </si>
  <si>
    <t>oizvonkovaolga@yandex.ru </t>
  </si>
  <si>
    <t xml:space="preserve">Городищенская библиотека - филиал № 11 </t>
  </si>
  <si>
    <t>Свердловская область, Тавдинский ГО д. Городище, ул. Гагарина, д. 83</t>
  </si>
  <si>
    <r>
      <rPr>
        <sz val="11"/>
        <color theme="1"/>
        <rFont val="Liberation Serif"/>
      </rPr>
      <t>bibl11gorod@mail.ru</t>
    </r>
    <r>
      <rPr>
        <u/>
        <sz val="11"/>
        <color rgb="FF0563C1"/>
        <rFont val="Liberation Serif"/>
      </rPr>
      <t> </t>
    </r>
  </si>
  <si>
    <t xml:space="preserve">Карабашская библиотека-филиал № 15 </t>
  </si>
  <si>
    <t>Свердловская область, Тавдинский ГО, п. Карабашка, ул. Ленина, д. 1</t>
  </si>
  <si>
    <t>svetalavr76@mail.ru</t>
  </si>
  <si>
    <t xml:space="preserve">Кошукская библиотека-филиал № 16 </t>
  </si>
  <si>
    <t>Свердловская область, Тавдинский район, с. Кошуки, ул. Молодежная, д. 1</t>
  </si>
  <si>
    <t>biblkoshuki@yandex.ru</t>
  </si>
  <si>
    <t>Крутинская библиотека-филиал № 17</t>
  </si>
  <si>
    <t>Свердловская область, Тавдинский район, д. Крутое, ул. Центральная, 29</t>
  </si>
  <si>
    <t>biblioteka.krutoe@mail.ru</t>
  </si>
  <si>
    <t>Ленинская библиотека-филиал  № 19</t>
  </si>
  <si>
    <t>Свердловская область, Тавдинский район, д. Ленино, ул. Ленина, д. 6</t>
  </si>
  <si>
    <t>solirina504@gmail.com</t>
  </si>
  <si>
    <t>Мостовская библиотека-филиал № 18</t>
  </si>
  <si>
    <t>Свердловская область, Тавдинский район, д. Мостовка, пер. Средний, д. 5</t>
  </si>
  <si>
    <t>anniy_80@mail.ru</t>
  </si>
  <si>
    <t>Увальская библиотека – филиал № 20</t>
  </si>
  <si>
    <t>Свердловская область, Тавдинский район, д. Увал, ул. Молодежная, д. 4</t>
  </si>
  <si>
    <t>olga-chekunova45@mail.ru </t>
  </si>
  <si>
    <t xml:space="preserve">Городской музей лесной и деревообрабатывающей промышленности </t>
  </si>
  <si>
    <t>Свердловская область,  г. Тавда, ул. 9 Мая, 14</t>
  </si>
  <si>
    <t>museum_tavda@mail.ru</t>
  </si>
  <si>
    <t>Музей им. П. Морозова</t>
  </si>
  <si>
    <t>Свердловская область, Тавдинский район, д. Герасимовка,  ул. П. Морозова, 70/А</t>
  </si>
  <si>
    <t>pavlik-muzei@yandex.ru</t>
  </si>
  <si>
    <t>Муниципальное бюджетное учреждение культуры «Районное социально-культурное объединение»</t>
  </si>
  <si>
    <t>Свердловская область, г. Туринск, ул. Революции, д. 6</t>
  </si>
  <si>
    <t>rsko.tur@mail.ru</t>
  </si>
  <si>
    <t>Районный дом культуры</t>
  </si>
  <si>
    <t>Свердловская область, г. Туринск, ул. Спорта, д. 16</t>
  </si>
  <si>
    <t>rdk@autorambler.ru</t>
  </si>
  <si>
    <t xml:space="preserve">Дом культуры поселка Целлюлозно-бумажного завода </t>
  </si>
  <si>
    <t>Свердловская область, г. Туринск, ул. Горького, д.38</t>
  </si>
  <si>
    <t>yulia.victorovna1@mail.ru</t>
  </si>
  <si>
    <t xml:space="preserve">Библиотека ДК поселка Целлюлозно-бумажного завода </t>
  </si>
  <si>
    <t>biblioteka_dk@mail.ru</t>
  </si>
  <si>
    <t>Дом традиционных промыслов и ремесел</t>
  </si>
  <si>
    <t>Свердловская область, г. Туринск, ул. Декабристов, д. 39</t>
  </si>
  <si>
    <t>luba-tur@mail.ru, dom.remesel.00@mail.ru </t>
  </si>
  <si>
    <t>Центральная районная библиотека им. И.И. Пущина</t>
  </si>
  <si>
    <t>Свердловская область, г. Туринск, ул. Ленина,33</t>
  </si>
  <si>
    <t>bibl_tur@mail.ru</t>
  </si>
  <si>
    <t>Свердловская область, г. Туринск, ул. Ленина, 47</t>
  </si>
  <si>
    <t>do_tur@mail.ru</t>
  </si>
  <si>
    <t>Парк имени декабристов</t>
  </si>
  <si>
    <t>Свердловская область, г. Туринск, ул. Декабристов, д.30</t>
  </si>
  <si>
    <t>АКБ (Районный Дом культуры)</t>
  </si>
  <si>
    <t xml:space="preserve">Шухруповский досуговый центр </t>
  </si>
  <si>
    <t>Свердловская область, Туринский район, с. Шухруповское, ул. Мира, д. 10</t>
  </si>
  <si>
    <t>super-valentina-12@ya.ru</t>
  </si>
  <si>
    <t>Шухруповская библиотека</t>
  </si>
  <si>
    <t>Свердловская область, Туринский район, с. Шухруповское, ул. Мира,10</t>
  </si>
  <si>
    <t>Кокузовский сельский клуб</t>
  </si>
  <si>
    <t>Свердловская область, Туринский район, д. Кокузова, ул. Трактористов, 46</t>
  </si>
  <si>
    <t>luda.cobiash@yandex.ru</t>
  </si>
  <si>
    <t>Усениновский досуговый центр</t>
  </si>
  <si>
    <t>Свердловская область, Туринский район, с. Усениново, ул. Пионерская, 37А</t>
  </si>
  <si>
    <t>useninovo.2016@yandex.ru</t>
  </si>
  <si>
    <t>Усениновская библиотека</t>
  </si>
  <si>
    <t>Свердловская область, Туринский район, с. Усениново, ул. Пионерская, 37А</t>
  </si>
  <si>
    <t>useninovo@mail.ru</t>
  </si>
  <si>
    <t>Ленский досуговый центр</t>
  </si>
  <si>
    <t>Свердловская область, Туринский район, с. Ленское, ул. Ленина, д. 9</t>
  </si>
  <si>
    <t>chukreeva.s@mail.ru</t>
  </si>
  <si>
    <t xml:space="preserve">Ленская библиотека </t>
  </si>
  <si>
    <t>sfilial6@mail.ru</t>
  </si>
  <si>
    <t xml:space="preserve">Ново-Шишкинский сельский клуб </t>
  </si>
  <si>
    <t>Свердловская область, Туринский район, д. Ново-Шишкино, ул. Ново-Шишкинская, д. 22</t>
  </si>
  <si>
    <t>panaeva_2018@mail.ru</t>
  </si>
  <si>
    <t xml:space="preserve">Чукреевский досуговый центр </t>
  </si>
  <si>
    <t>Свердловская область, Туринский район, с. Чукреевское, ул. Победы, д. 5</t>
  </si>
  <si>
    <t>Чукреевская библиотека</t>
  </si>
  <si>
    <t>vodneva.1969@mail.ru</t>
  </si>
  <si>
    <t>Фирсовский народный дом</t>
  </si>
  <si>
    <t>Свердловская область, Туринский район, д. Фирсова, ул. Заречная, д.13</t>
  </si>
  <si>
    <t>vodyanovavn@yandex.ru</t>
  </si>
  <si>
    <t xml:space="preserve">Дымковский Дом культуры </t>
  </si>
  <si>
    <t>Свердловская область, Туринский район, с. Дымковское, ул. Ленина, д.37</t>
  </si>
  <si>
    <t>domdk137@yandex.ru</t>
  </si>
  <si>
    <t xml:space="preserve">Дымковская библиотека </t>
  </si>
  <si>
    <t>sve59766@yandex.ru</t>
  </si>
  <si>
    <t xml:space="preserve">Благовещенский Дом культуры </t>
  </si>
  <si>
    <t>Свердловская область, Туринский район, с. Благовещенское, ул. Свердлова, д.53б</t>
  </si>
  <si>
    <t>checkunowa.valentina@yandex.ru</t>
  </si>
  <si>
    <t xml:space="preserve">Благовещенская библиотека </t>
  </si>
  <si>
    <t>sveta140179vika@mail.ru</t>
  </si>
  <si>
    <t xml:space="preserve">Ерзовский дом культуры </t>
  </si>
  <si>
    <t>Свердловская область, Туринский район, с. Ерзовское, ул. Кирова, д.4</t>
  </si>
  <si>
    <t>jkmufhfpubkmlztdf@mail.ru</t>
  </si>
  <si>
    <t xml:space="preserve">Ерзовская библиотека </t>
  </si>
  <si>
    <t>sfilial4@mail.ru</t>
  </si>
  <si>
    <t xml:space="preserve">Коркинский Дом культуры </t>
  </si>
  <si>
    <t>Свердловская область, Туринский район, с. Коркинское, ул. Школьная, д. 4</t>
  </si>
  <si>
    <t>foteeva69@bk.ru</t>
  </si>
  <si>
    <t xml:space="preserve">Коркинская библиотека </t>
  </si>
  <si>
    <t>ira.noskova.68@mail.ru</t>
  </si>
  <si>
    <t xml:space="preserve">Липовский Дом культуры </t>
  </si>
  <si>
    <t>Свердловская область, Туринский район, с. Липовское, ул. Петеренко, д. 23</t>
  </si>
  <si>
    <t>lipovsdk2014@mail.ru</t>
  </si>
  <si>
    <t>Липовская библиотека</t>
  </si>
  <si>
    <t>lipovskaybibl@yandex.ru</t>
  </si>
  <si>
    <t>Петровский дом культуры</t>
  </si>
  <si>
    <t>Свердловская область, Туринский район, д. Петрова, ул. Молодежная, д. 2</t>
  </si>
  <si>
    <t xml:space="preserve">Леонтьевский досуговый центр </t>
  </si>
  <si>
    <t>Свердловская область, Туринский район, с. Леонтьевское, ул. Советская, д. 15</t>
  </si>
  <si>
    <t>leontievskidz15@mail.ru</t>
  </si>
  <si>
    <t xml:space="preserve">Леонтьевская библиотека </t>
  </si>
  <si>
    <t>biblleon@mail.ru</t>
  </si>
  <si>
    <t xml:space="preserve">Кальтюковский сельский клуб </t>
  </si>
  <si>
    <t>Свердловская область, Туринский район, д. Кальтюкова, пер. Садовый, д.1</t>
  </si>
  <si>
    <t>vialles@yandex.ru</t>
  </si>
  <si>
    <t xml:space="preserve">Пролетарский сельский клуб </t>
  </si>
  <si>
    <t>Свердловская область, Туринский район, п. Пролетарка, ул. Мира, д.17</t>
  </si>
  <si>
    <t xml:space="preserve">Чекуновский Дом культуры </t>
  </si>
  <si>
    <t>Свердловская область, Туринский район, с. Чекунова, ул. Садовая, д. 1б</t>
  </si>
  <si>
    <t>nata.zahzaharova@yandex.ru</t>
  </si>
  <si>
    <t xml:space="preserve">Смычкинский Дом культуры </t>
  </si>
  <si>
    <t>Свердловская область, Туринский район, п. Смычка. ул. Молодежная, д.7</t>
  </si>
  <si>
    <t>ludaivanova68@mail.ru</t>
  </si>
  <si>
    <t xml:space="preserve">Досуговый центр п. Фабричное </t>
  </si>
  <si>
    <t>Свердловская область, Туринский район, п. Фабричное. ул. Клубная, д.1</t>
  </si>
  <si>
    <t>lkuzevanova@yandex.ru</t>
  </si>
  <si>
    <t xml:space="preserve">Фабричанская библиотека  </t>
  </si>
  <si>
    <t>valya.khrolenok@mail.ru</t>
  </si>
  <si>
    <t xml:space="preserve">Городищенский дом культуры </t>
  </si>
  <si>
    <t>Свердловская область, Туринский район, с. Городище, ул. Культуры, д. 1А</t>
  </si>
  <si>
    <t>marenkov_65@mail.ru</t>
  </si>
  <si>
    <t xml:space="preserve">Городищенская библиотека </t>
  </si>
  <si>
    <t>oksana_khvorova@mail.ru</t>
  </si>
  <si>
    <t xml:space="preserve">Кузнецовский сельский клуб </t>
  </si>
  <si>
    <t>Свердловская область, Туринский район, д. Кузнецова. ул. Таежная, д. 15</t>
  </si>
  <si>
    <t>Муниципальное казенное учреждение культуры «Культурно-досуговый центр Унже-Павинского сельского поселения»</t>
  </si>
  <si>
    <t>Свердловская область, д. Озерки, ул. Центральная, 27</t>
  </si>
  <si>
    <t>sveta.kezik@mail.ru</t>
  </si>
  <si>
    <t xml:space="preserve">Филиал Унже-Павинского сельского Дома культуры </t>
  </si>
  <si>
    <t>Свердловская область, д. Унже-Павинская, ул. Центральная, 23</t>
  </si>
  <si>
    <t>Муниципальное бюджетное учреждение культуры «Усть-Ницинский культурно-досуговый центр» Усть-Ницинского сельского поселения</t>
  </si>
  <si>
    <t>623943, Свердловская обл., Слободо-Туринский р-н, с. Усть-Ницинское, ул. Шанаурина, д. 23</t>
  </si>
  <si>
    <t>sveta.klub@yandex.ru</t>
  </si>
  <si>
    <t>Усть-Ницинский Дом культуры</t>
  </si>
  <si>
    <t>623943,Свердловская обл.,Слободо-Туринский р-н, с. Усть-Ницинское, ул. Шанаурина, д. 23</t>
  </si>
  <si>
    <t>sheshukovao@list.ru</t>
  </si>
  <si>
    <t>Краснослободский Дом культуры</t>
  </si>
  <si>
    <t>623937 Свердловская область, Слободо-Туринский район, с. Краснослободское ул. Ленина, д. 25</t>
  </si>
  <si>
    <t>poliackova.natasha2017@yandex.ru</t>
  </si>
  <si>
    <t>Липчинский Дом культуры</t>
  </si>
  <si>
    <t>623939 Свердловская область, Слободо-Туринский район, с. Липчинское, ул. Ленина, д. 17</t>
  </si>
  <si>
    <t>89533864646@mail.ru</t>
  </si>
  <si>
    <t>Ермаковский Дом культуры</t>
  </si>
  <si>
    <t>623938 Свердловская область, Слободо-Туринский район, д. Ермакова, д. 39</t>
  </si>
  <si>
    <t>galya_ermakova_1968@mail.ru</t>
  </si>
  <si>
    <t>Жиряковский сельский клуб</t>
  </si>
  <si>
    <t>623943 Свердловская обл., Слободо-Туринский р-н, д. Жирякова, д. 51</t>
  </si>
  <si>
    <t>bacyrina2022@yandex.ru</t>
  </si>
  <si>
    <t>Рассветовский сельский клуб</t>
  </si>
  <si>
    <t>623937 Свердловская область, Слободо-Туринский район, п. Расвет, ул. Рассветная. д. 15</t>
  </si>
  <si>
    <t>Голяковский сельский клуб</t>
  </si>
  <si>
    <t>623938 Свердловская область, Слободо-Туринский район, д. Голякова, д. 35</t>
  </si>
  <si>
    <t>mixaleva.tanya79@mail.ru</t>
  </si>
  <si>
    <t>Зуевский сельский клуб</t>
  </si>
  <si>
    <t>623938 Свердловская область, Слободо-Туринский район, д. Зуева, д. 14</t>
  </si>
  <si>
    <t>lyuba.kruchinina.63@bk.ru</t>
  </si>
  <si>
    <t>Ивановский сельский клуб</t>
  </si>
  <si>
    <t>623937 Свердловская область, Слободо-Туринский район, д. Ивановка, ул. Лушникова, д.17</t>
  </si>
  <si>
    <t xml:space="preserve">ПОМЕЩЕНИЕ </t>
  </si>
  <si>
    <t>Номер организации:</t>
  </si>
  <si>
    <t>Номер филиала:</t>
  </si>
  <si>
    <t>32.0</t>
  </si>
  <si>
    <t>Название организации в реестре:</t>
  </si>
  <si>
    <t>% заполнения чисел</t>
  </si>
  <si>
    <t>Название филиала</t>
  </si>
  <si>
    <t>% заполнения комментариев</t>
  </si>
  <si>
    <t>Алрес филиала</t>
  </si>
  <si>
    <t>% заполнения фото</t>
  </si>
  <si>
    <t>ФИО эксперта:</t>
  </si>
  <si>
    <t>Титова Ева Павловна</t>
  </si>
  <si>
    <t>Дата проведения оценки:</t>
  </si>
  <si>
    <t>1.1. Соответствие информации о деятельности организации, размещенной на общедоступных информационных ресурсах, ее содержанию и порядку (форме) размещения, установленным нормативными правовыми актами:
на информационных стендах в помещении организации</t>
  </si>
  <si>
    <t>Перечень информации</t>
  </si>
  <si>
    <t xml:space="preserve">На информационных стендах в помещении организации </t>
  </si>
  <si>
    <t xml:space="preserve">установ-ленное требование </t>
  </si>
  <si>
    <t>наличие, полнота</t>
  </si>
  <si>
    <t>актуальность, достоверность, неизбыточность</t>
  </si>
  <si>
    <t>удобство, доступность</t>
  </si>
  <si>
    <t xml:space="preserve">итоговое значение </t>
  </si>
  <si>
    <t>номер фото, подтверждающего наличие информации</t>
  </si>
  <si>
    <t>1 - информация соответствует названию и представлена в полном объеме (например, представлен документ с копиями всех приложений),</t>
  </si>
  <si>
    <t xml:space="preserve">1 - информация актуальна: нормативные документы, локальные нормативные акты и пр. обновлены в соответствии с действующим законодательством; иная информация соответствует действительности – место нахождения организации, график работы, сведения о руководителе и сотрудниках и пр.  </t>
  </si>
  <si>
    <t xml:space="preserve">1 – стенды, на которых размещена данная информация, доступны неограниченному кругу лиц, на входе в организацию, расстояние до стендов и высота размещения информации позволяют ознакомиться с ней без осложнений, в удобном для чтения формате, на уровне глаз получателей услуг (1,5 м. +/- 10% от пола), печатные материалы (брошюры, буклеты и пр.) доступны для получателя услуги местах, предусмотренных уполномоченным органом власти; </t>
  </si>
  <si>
    <t>0,5 - информация представлена частично (например, представлен основной документ без копий приложений или представлены не все необходимые документы/ информация);</t>
  </si>
  <si>
    <t>0,5 - информация неактуальна</t>
  </si>
  <si>
    <t>0,5 – информация есть на стенде (в печатных материалах), но для ее поиска необходимо приложить значительные усилия (стенды расположены не на первом этаже, доступ к ним ограничен, печатные материалы не размещены в установленных местах и пр.)</t>
  </si>
  <si>
    <t>произведение значений столбцов</t>
  </si>
  <si>
    <t>0 - информация отсутствует</t>
  </si>
  <si>
    <t>3, 4 и 5</t>
  </si>
  <si>
    <t>1.    Полное и сокращенное наименование организации культуры, почтовый адрес, контактные телефоны и адреса электронной почты</t>
  </si>
  <si>
    <t>+</t>
  </si>
  <si>
    <t>2.    Место нахождения организации культуры и ее филиалов (при наличии)</t>
  </si>
  <si>
    <t>3.    Дата создания организации культуры, сведения об учредителе/учредителях, контактные телефоны, адрес сайта, адреса электронной почты учредителя/учредителей</t>
  </si>
  <si>
    <t>4.    Структура и органы управления организации культуры; фамилии, имена, отчества и должности руководителей организации культуры, ее  структурных подразделений и филиалов (при их наличии), контактные телефоны, адреса сайтов структурных подразделений (при наличии), адреса электронной почты</t>
  </si>
  <si>
    <t>5.    Режим, график работы организации культуры</t>
  </si>
  <si>
    <t>6.    Виды предоставляемых услуг организацией культуры</t>
  </si>
  <si>
    <t>7.    Перечень оказываемых платных услуг (при наличии)*; цены (тарифы) на услуги (при наличии платных услуг), копии документов о порядке предоставления услуг за плату, нормативных правовых актов, устанавливающих цены (тарифы) на услуги (при наличии платных услуг)*</t>
  </si>
  <si>
    <t>8.    Информация о планируемых мероприятиях (анонсы, афиши, акции), новости, события</t>
  </si>
  <si>
    <t>9.    Копии лицензий на осуществление деятельность, подлежащей лицензированию в соответствии с законодательством Российской Федерации (при осуществлении соответствующих видов деятельности) *</t>
  </si>
  <si>
    <t>-</t>
  </si>
  <si>
    <t>10. Результаты независимой оценки качества условий оказания услуг, планы по улучшению качества работы организации культуры (по устранению недостатков, выявленных по итогам независимой оценки качества)</t>
  </si>
  <si>
    <t xml:space="preserve">Объем информации (количество материалов/единиц информации) о деятельности организации </t>
  </si>
  <si>
    <t>Комментарии, замечания, выявленные недостатки</t>
  </si>
  <si>
    <t>Чек-лист проверки комфортности условий оказания услуг</t>
  </si>
  <si>
    <t>Показатель</t>
  </si>
  <si>
    <t>Результаты оценки</t>
  </si>
  <si>
    <t>Номер фото/ скриншота, иного документа, подтверж-дающего наличие и состояние условий комфорт-ности</t>
  </si>
  <si>
    <t>2.1. Обеспечение в организации культуры комфортных условий для предоставления услуг</t>
  </si>
  <si>
    <t>Характеристика состояния</t>
  </si>
  <si>
    <t>наличие</t>
  </si>
  <si>
    <t>Соответствие требованиям, состояние</t>
  </si>
  <si>
    <t>итоговая оценка</t>
  </si>
  <si>
    <t>1- да,</t>
  </si>
  <si>
    <t>1 – хорошее (все характеристики обеспечиваются)</t>
  </si>
  <si>
    <t>произведение столбцов 3 и 4</t>
  </si>
  <si>
    <t>0 - нет</t>
  </si>
  <si>
    <t>0,5- удовлетворительное (часть характеристики отсутствует/не выполнено)</t>
  </si>
  <si>
    <t>0 – неудовлетворительное (отсутствуют все или большая часть характеристик)</t>
  </si>
  <si>
    <t>наличие комфортной зоны отдыха (ожидания) оборудованной соответствующей мебелью</t>
  </si>
  <si>
    <t>- наличие в организации мест отдыха (рекреационных зон), оборудованных необходимой мебелью (стулья, кресла, скамьи и пр.)
- количество мест достаточно для размещения посетителей во время «пиковой нагрузки» в организации</t>
  </si>
  <si>
    <t>11-11.2</t>
  </si>
  <si>
    <t xml:space="preserve">наличие и понятность навигации внутри организации </t>
  </si>
  <si>
    <t>- на каждом этаже размещены поэтажные схемы помещений, при необходимости они дублированы на первом этажах здания,
- присутствуют указатели и кабинетные таблички, позволяющие идентифицировать помещения организации,
- по всему зданию размещены специальные указатели, информирующие об основных и запасных выходах из здания, расположении лифтов, пандусов и иных технических средств передвижения (для маломобильных групп граждан),</t>
  </si>
  <si>
    <t>12-12.4</t>
  </si>
  <si>
    <t>наличие и доступность питьевой воды</t>
  </si>
  <si>
    <t>- в помещениях организации размещены кулеры с питьевой водой или обеспечена иная возможность доступа к питьевой воде (бутилированная вода, термоспоты, чайники и пр.),
- вода в наличии в течение всего времени работы организации, имеются сменные бутыли, 
- заключены договоры с поставщиками на поставку воды на срок не менее 6 месяцев,
- доступ к питьевой воде обеспечен на каждом этаже здания и в каждом обособленном подразделении организации</t>
  </si>
  <si>
    <t>13-13.2</t>
  </si>
  <si>
    <t>наличие и доступность санитарно-гигиенических помещений</t>
  </si>
  <si>
    <t>- санитарно-гигиенические помещения имеются в необходимом количестве
- соблюдается чистота помещений, 
- средства гигиены (мыло, бумажные полотенца, туалетная бумага) имеются в достаточном количестве, регулярно пополняется их наличие на местах
- в помещениях обеспечен доступ к холодному и горячему водоснабжению, в случае отсутствия централизованного горячего водоснабжения установлены водонагревающие устройства</t>
  </si>
  <si>
    <t>14-14.3</t>
  </si>
  <si>
    <t xml:space="preserve">санитарное состояние помещений организации </t>
  </si>
  <si>
    <t>- наличие и соблюдение графика уборки в помещениях организации,
- уборка проводится с использованием чистящих средств, средств, предусмотрено проведение дезинфекционных мероприятий с соблюдением установленных санитарно-эпидемиологических требований, - 
- в помещениях организации отсутствуют посторонние (неприятные) запахи, грибок, плесень, а также насекомые, грызуны и следы их жизнедеятельности; 
- в помещениях организации и на прилегающей территории оборудованы специальные места для сбора мусора (урны, уличные мусоросборники и т.п.)
- в медицинских организациях и помещениях медицинского назначения дополнительно соблюдаются соответствующие санитарно-эпидемиологические требования</t>
  </si>
  <si>
    <t xml:space="preserve">транспортная доступность </t>
  </si>
  <si>
    <t>- остановка общественного транспорта находится не более, чем в 5 минутах пешком от организации;
- имеются в наличии парковочные места на территории организации или в радиусе не более, чем 5 минут пешком от организации;</t>
  </si>
  <si>
    <t>доступность записи на получение услуги:
- по телефону, 
- на официальном сайте организации, 
- посредством Единого портала государственных и муниципальных услуг, 
- при личном посещении в регистратуре или у специалиста и пр.</t>
  </si>
  <si>
    <t>- указанные сервисы имеются в наличии (телефон работает, на сайте реализован соответствующий функционал для записи, и/или есть ссылка/доступ к сервису записи на ЕПГУ) 
- запись доступна не менее, чем двумя альтернативными способами</t>
  </si>
  <si>
    <t>наличие и состояние гардероба</t>
  </si>
  <si>
    <t>- в организации имеется гардероб, доступный для получателей услуг,
- гардероб доступен в течение всего периода времени работы организации</t>
  </si>
  <si>
    <r>
      <rPr>
        <sz val="11"/>
        <color theme="1"/>
        <rFont val="Times New Roman"/>
      </rPr>
      <t xml:space="preserve">Иные условия, установленные ведомственным нормативным актом уполномоченного федерального органа исполнительной власти </t>
    </r>
    <r>
      <rPr>
        <b/>
        <sz val="11"/>
        <color theme="1"/>
        <rFont val="Times New Roman"/>
      </rPr>
      <t>(указать):</t>
    </r>
  </si>
  <si>
    <t>ВСЕГО выполненных условий комфортности</t>
  </si>
  <si>
    <t>Чек-лист проверки доступности услуг для инвалидов</t>
  </si>
  <si>
    <t>Номер фото/ скриншота, иного документа, подтверж-дающего наличие и состояние условий доступности</t>
  </si>
  <si>
    <t>3.1.  Оборудование территории, прилегающей к организации культуры, и ее помещений с учетом доступности для инвалидов</t>
  </si>
  <si>
    <t>Наличие</t>
  </si>
  <si>
    <t>Итоговая оценка</t>
  </si>
  <si>
    <t xml:space="preserve">1- да, </t>
  </si>
  <si>
    <t xml:space="preserve">произведение </t>
  </si>
  <si>
    <t>столбцов 3 и 4</t>
  </si>
  <si>
    <t>наличие оборудованных входных групп пандусами/подъемными платформами</t>
  </si>
  <si>
    <t>- оборудование входа ровной площадкой непосредственно перед входной дверью для обеспечения его доступности для инвалидов на креслах-колясках;
- расположение пандуса и входной двери в сочетании с направлением пути подхода;
- при входе в организацию оборудована кнопка вызова сопровождающего;
- оборудование выхода со специальных парковочных мест бордюрными пандусами, расположенными в непосредственной близости от них;
- входные группы достаточной ширины для проезда инвалидной коляски;
- использование специальных ограждений и тактильных направляющих для лиц с нарушениями зрения,
- использование визуально отличающегося цвета поверхности пандуса от цвета горизонтальной площадки;
- прочное закрепление противоскользящей поверхности пандусов;
- обеспечение возможности входа и выхода из здания, в том числе с использованием специальных подъемных устройств или обеспечение альтернативного способа преодоления перепада высот с помощью ступеней;</t>
  </si>
  <si>
    <t>17-17.2</t>
  </si>
  <si>
    <t>наличие выделенных стоянок для автотранспортных средств инвалидов</t>
  </si>
  <si>
    <t>- размещение специальных парковочных мест рядом друг с другом, 
- обозначение их местонахождения указателем, расположенным рядом с главным входом в здание;
- обозначение специальных парковочных мест наземной разметкой с обозначением как на поверхности парковки, так и с помощью вертикального знака;
- создание системы управления/наблюдения, чтобы выделенные специальные парковочные места использовались только инвалидами;
- расположение специальных парковочных мест как можно ближе к входу в сооружение
- возможность посадки в транспортное средство и высадки из него перед входом в объект,</t>
  </si>
  <si>
    <t>19, 19.1</t>
  </si>
  <si>
    <t>наличие адаптированных лифтов, поручней, расширенных дверных проемов</t>
  </si>
  <si>
    <t xml:space="preserve">- обеспечение противоскользящих свойств ступеней на лестницах,
- обеспечено отличие по цвету и яркости предохранительной оковки каждой ступени лестниц от примыкающей к ней ступени, 
- устройство входного вестибюля оборудовано с учетом предоставления инвалиду в кресле-коляске возможности проезда и поворота по ширине и длине помещения (не менее
1,8 м);
- вдоль свободных участков стен в безбарьерной зоне организации предусмотрены опорные поручни на высоте 0,7 и 0,9 м </t>
  </si>
  <si>
    <t>18, 18.1</t>
  </si>
  <si>
    <t>наличие сменных кресел-колясок</t>
  </si>
  <si>
    <t>- имеются в наличии сменные кресла-коляски в количестве, достаточном для обеспечения не менее 10% контингента получателей услуг-инвалидов единовременно, но не менее одного</t>
  </si>
  <si>
    <t xml:space="preserve">наличие специально оборудованных для инвалидов санитарно- гигиенических помещений </t>
  </si>
  <si>
    <t>- санитарно-гигиенические помещения размещены в непосредственной близости (доступности) от основных входов, въездов, коммуникационных узлов здания организации,
- в санитарно- гигиенических помещениях имеется кнопка вызова персонала; 
- ширина прохода между рядами кабин, между стеной и рядом кабин, между писсуарами и линией открытых дверей противостоящего ряда кабин - не менее 1,8 м 
- санитарные комнаты оборудованы опорными поручнями у унитазов и раковин;
- используются адаптационные приспособления для инвалидов (специальные унитазы, раковины, раковины для инвалидов с локтевым смесителем; травмобезопасный держатель (крючок); травмобезопасное поворотное зеркало; сенсорный дозатор мыла; тактильные пиктограммы и др.)</t>
  </si>
  <si>
    <t>ВСЕГО выполненных условий доступности услуг</t>
  </si>
  <si>
    <t>3.2. Обеспечение в организации культуры условий доступности, позволяющих инвалидам получать услуги наравне с другими</t>
  </si>
  <si>
    <t>Дублирование для инвалидов по слуху и зрению звуковой и зрительной информации</t>
  </si>
  <si>
    <t>- наличие визуально-акустических систем, позволяющих получать информацию одновременно зрительным и звуковым способом;
- табло, воспроизводящих визуально-речевые сообщения;
- звуковых маяков для воспроизведения аудиосообщений с целью информирования незрячих и слабовидящих посетителей о том, какие услуги могут получить, как пройти и какие препятствия есть на пути следования;
- наличие навигационных систем для слабовидящих и незрячих.</t>
  </si>
  <si>
    <t>12.1, 12.3, 12.4</t>
  </si>
  <si>
    <t>Дублирование надписей, знаков и иной текстовой и графической информации знаками, выполненными рельефно-точечным шрифтом Брайля</t>
  </si>
  <si>
    <t>- наличие при входе в объект вывески с названием организации, графиком работы организации, плана здания, выполненных рельефно-точечным шрифтом Брайля и на контрастном фоне;
- надлежащее размещение носителей информации, необходимой для обеспечения беспрепятственного доступа инвалидов к объектам и услугам с учетом ограничений их жизнедеятельности</t>
  </si>
  <si>
    <t>Возможность предоставления инвалидам по слуху (слуху и зрению) услуг сурдопереводчика (тифлосурдопереводчика)</t>
  </si>
  <si>
    <t>- в организации есть специалист сурдопереводчик (тифлосурдопереводчик) в штате (если это востребованная услуга) или договор с организациями системы социальной защиты или обществом глухих по предоставлению таких услуг в случае необходимости;</t>
  </si>
  <si>
    <t>Наличие альтернативной версии официального сайта организации (учреждения) для инвалидов по зрению</t>
  </si>
  <si>
    <t>Альтернативная (адаптированная) версия сайта должна:
- предоставлять возможность масштабировать текст на сайте;
- имеет экранный диктор (звуковой синтезатор речи) для слабовидящих и незрячих пользователей.</t>
  </si>
  <si>
    <t>сайт</t>
  </si>
  <si>
    <t>Помощь, оказываемая работниками организации (учреждения), прошедшими необходимое обучение (инструктирование) по сопровождению инвалидов в помещениях организации (учреждения) и на прилегающей территории</t>
  </si>
  <si>
    <t xml:space="preserve">В организации:
- проведены инструктаж или обучения для работников, работающих с инвалидами, по вопросам, связанным с обеспечением доступности для инвалидов объектов и услуг с учетом имеющихся у них ограничений и расстройств (есть журнал проведения инструктажа с ознакомительными подписями сотрудников или копии документов о прохождении обучения);
- обеспечена возможность вызова сотрудника при потребности получателя услуги-инвалида в сопровождения (специальную кнопку вызова или через службу охраны).
При поступлении информации (вызова) о необходимости предоставления услуг по сопровождению лиц с ограниченными физическими возможностями соответствующий работник организации:
- обеспечивает сопровождение инвалида (лица с ОВЗ) до места предоставления услуги (до непосредственного специалиста), 
- оказывает содействие в беспрепятственном получении услуги,
- сопровождает до выхода из здания после получения услуги </t>
  </si>
  <si>
    <t>Наличие возможности предоставления услуги в дистанционном режиме или на дому</t>
  </si>
  <si>
    <t>Да/нет</t>
  </si>
  <si>
    <t>ИНТЕРНЕТ</t>
  </si>
  <si>
    <t>1.1. Соответствие информации о деятельности организации, размещенной на общедоступных информационных ресурсах, ее содержанию и порядку (форме) размещения, установленным нормативными правовыми актами:
на официальном сайте организации в информационно-телекоммуникационной
сети «Интернет»</t>
  </si>
  <si>
    <t>На официальном сайте организации в сети "Интернет»</t>
  </si>
  <si>
    <t>установ-ленное требование</t>
  </si>
  <si>
    <t>удобство, доступность[1]</t>
  </si>
  <si>
    <t>итоговое значение</t>
  </si>
  <si>
    <t>номер фото/скриншота, подтверждающего наличие информации</t>
  </si>
  <si>
    <t>1 - информация актуальна: нормативные документы, локальные нормативные акты и пр. обновлены в соответствии с действующим законодательством; иная информация соответствует действительности – место нахождения организации, график работы, сведения о руководителе и сотрудниках и пр.</t>
  </si>
  <si>
    <t>1 – информация легко доступна, понятно и логично расположена, может быть найдена через встроенный поисковый сервис сайта</t>
  </si>
  <si>
    <t>0,5 – информация есть на сайте, но для ее поиска необходимо приложить значительные усилия (нет поиска по сайту, непрозрачное меню и пр.)</t>
  </si>
  <si>
    <t>произведение значений столбцов 8,9 и 10</t>
  </si>
  <si>
    <t>1. Полное и сокращенное наименование организации культуры, почтовый адрес, контактные телефоны и адреса электронной почты</t>
  </si>
  <si>
    <t>2. Место нахождения организации культуры и ее филиалов (при наличии)</t>
  </si>
  <si>
    <t>2-2.4</t>
  </si>
  <si>
    <t>3. Дата создания организации культуры, сведения об учредителе/учредителях, контактные телефоны, адрес сайта, адреса электронной почты учредителя/учредителей</t>
  </si>
  <si>
    <t>2(3.1), 2(3)</t>
  </si>
  <si>
    <t>4. Учредительные документы (копия устава организации культуры, свидетельство о государственной регистрации, решения учредителя о создании организации культуры и назначении ее руководителя, положения о филиалах и представительствах (при наличии))</t>
  </si>
  <si>
    <t>2(4), 2(4-5), 4(2), 4(1)</t>
  </si>
  <si>
    <t>5. Структура и органы управления организации культуры; фамилии, имена, отчества и должности руководителей организации культуры, ее структурных подразделений и филиалов (при их наличии), контактные телефоны, адреса сайтов структурных подразделений (при наличии), адреса электронной почты</t>
  </si>
  <si>
    <t>6. Режим, график работы организации культуры</t>
  </si>
  <si>
    <t>2(2)</t>
  </si>
  <si>
    <t>7. Виды предоставляемых услуг организацией культуры</t>
  </si>
  <si>
    <t>8. Перечень оказываемых платных услуг (при наличии)*; цены (тарифы) на услуги (при наличии платных услуг), копии документов о порядке предоставления услуг за плату, нормативных правовых актов, устанавливающих цены (тарифы) на услуги (при наличии платных услуг)*</t>
  </si>
  <si>
    <t>7, 7.2</t>
  </si>
  <si>
    <t>9. Материально-техническое обеспечение предоставления услуг</t>
  </si>
  <si>
    <t>10. Копия плана финансово-хозяйственной деятельности организации культуры, утвержденного в установленном законодательством Российской Федерации порядке, или бюджетной сметы (информация об объеме предоставляемых услуг)</t>
  </si>
  <si>
    <t>2(10), 2(10.док)</t>
  </si>
  <si>
    <t>11. Информация о планируемых мероприятиях (анонсы, афиши, акции), новости, события</t>
  </si>
  <si>
    <t>2(11)</t>
  </si>
  <si>
    <t>12. Копии лицензий на осуществление деятельность, подлежащей лицензированию в соответствии с законодательством Российской Федерации (при осуществлении соответствующих видов деятельности)*</t>
  </si>
  <si>
    <t>13. Результаты независимой оценки качества условий оказания услуг, планы по улучшению качества работы организации культуры (по устранению недостатков, выявленных по итогам независимой оценки качества)</t>
  </si>
  <si>
    <t>Объем информации (количество материалов/единиц информации) о деятельности организации</t>
  </si>
  <si>
    <t>13(12**)</t>
  </si>
  <si>
    <t>Чек-лист проверки наличия и функционирования дистанционных способов взаимодействия с получателями услуг</t>
  </si>
  <si>
    <t>Номер фото/ скриншота, иного документа, подтверж-дающего наличие информации</t>
  </si>
  <si>
    <t>1.2. Наличие на официальном сайте организации культуры в сети Интернет информации дистанционных способах обратной связи и взаимодействия с получателями услуг и их функционирование:</t>
  </si>
  <si>
    <t>функционирование</t>
  </si>
  <si>
    <t>1 – да,</t>
  </si>
  <si>
    <t>произведение если значение в столбце 3 = 1, то произведение значений столбца 2 и 4,</t>
  </si>
  <si>
    <t>проводилась ли проверка:</t>
  </si>
  <si>
    <t>1 – да, 0,5 – не в полной мере (несоответствие более 60% установленных требований/ рекомендаций),</t>
  </si>
  <si>
    <t>если столбец 3=0, то «нет информации</t>
  </si>
  <si>
    <t>0 – нет</t>
  </si>
  <si>
    <t>Телефон (по указанному номеру отвечает сотрудник организации, общается вежливо и предоставляет ответы на вопросы получателя услуг)</t>
  </si>
  <si>
    <t>телефон</t>
  </si>
  <si>
    <t>Электронная почта (можно отправить сообщение, получить информацию о его доставке и прочтении, предоставляется ответ в течение суток о полученном сообщении и ответ, либо информация о сроках содержательного ответа)</t>
  </si>
  <si>
    <t>письмо</t>
  </si>
  <si>
    <t>Электронные сервисы (указанные сервисы позволяют оставить сообщение, коммуникация по обращению ведется непосредственно на сайте или через внешние сервисы (почта, чат, мессенджер и пр.), консультация предоставляется в полном объеме по запрос):
- форма для подачи электронного обращения (жалобы, предложения)
- получение консультации по оказываемым услугам и пр.</t>
  </si>
  <si>
    <t>Раздел «Часто задаваемые вопросы»</t>
  </si>
  <si>
    <t>Техническая возможность выражения мнения получателем услуг о качестве условий оказания услуг (наличие анкеты для опроса, гиперссылки или QR-кода для перехода на нее) Иное (указать)</t>
  </si>
  <si>
    <t>- чат-бот с получателями услуги</t>
  </si>
  <si>
    <t>- ссылки на социальные сети</t>
  </si>
  <si>
    <t>- ссылка на формирование обращения на Едином портала государственных и муниципальных услуг (ЕПГУ)</t>
  </si>
  <si>
    <t>ВСЕГО дистанционных способов взаимодействия</t>
  </si>
  <si>
    <t>п.3— нет даты создания, п.4— нет информации о филиалах</t>
  </si>
  <si>
    <t>12-13</t>
  </si>
  <si>
    <t>есть только поэтажная схема помещения, но отсутствуют указатели, информирующие об основных и запасных выходах</t>
  </si>
  <si>
    <r>
      <rPr>
        <sz val="11"/>
        <color theme="1"/>
        <rFont val="Times New Roman"/>
      </rPr>
      <t xml:space="preserve">Иные условия, установленные ведомственным нормативным актом уполномоченного федерального органа исполнительной власти </t>
    </r>
    <r>
      <rPr>
        <b/>
        <sz val="11"/>
        <color theme="1"/>
        <rFont val="Times New Roman"/>
      </rPr>
      <t>(указать):</t>
    </r>
  </si>
  <si>
    <t>есть только кнопка вызова</t>
  </si>
  <si>
    <t>18-19</t>
  </si>
  <si>
    <t>есть только поэтажная схема помещений</t>
  </si>
  <si>
    <r>
      <rPr>
        <sz val="11"/>
        <color theme="1"/>
        <rFont val="Times New Roman"/>
      </rPr>
      <t xml:space="preserve">Иные условия, установленные ведомственным нормативным актом уполномоченного федерального органа исполнительной власти </t>
    </r>
    <r>
      <rPr>
        <b/>
        <sz val="11"/>
        <color theme="1"/>
        <rFont val="Times New Roman"/>
      </rPr>
      <t>(указать):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</si>
</sst>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"/>
    <numFmt numFmtId="165" formatCode="d\-m"/>
  </numFmts>
  <fonts count="48">
    <font>
      <sz val="11"/>
      <color theme="1"/>
      <name val="Aptos Narrow"/>
      <scheme val="minor"/>
    </font>
    <font>
      <sz val="11"/>
      <color theme="1"/>
      <name val="Liberation Serif"/>
    </font>
    <font>
      <sz val="11"/>
      <color theme="1"/>
      <name val="Aptos Narrow"/>
      <scheme val="minor"/>
    </font>
    <font>
      <sz val="10"/>
      <color theme="1"/>
      <name val="Times New Roman"/>
    </font>
    <font>
      <u/>
      <sz val="11"/>
      <color theme="10"/>
      <name val="Aptos Narrow"/>
    </font>
    <font>
      <u/>
      <sz val="11"/>
      <color theme="10"/>
      <name val="Aptos Narrow"/>
    </font>
    <font>
      <u/>
      <sz val="11"/>
      <color theme="10"/>
      <name val="Aptos Narrow"/>
    </font>
    <font>
      <u/>
      <sz val="11"/>
      <color theme="10"/>
      <name val="Aptos Narrow"/>
    </font>
    <font>
      <u/>
      <sz val="11"/>
      <color theme="10"/>
      <name val="Aptos Narrow"/>
    </font>
    <font>
      <u/>
      <sz val="11"/>
      <color theme="10"/>
      <name val="Aptos Narrow"/>
    </font>
    <font>
      <sz val="11"/>
      <color theme="1"/>
      <name val="Aptos Narrow"/>
    </font>
    <font>
      <u/>
      <sz val="11"/>
      <color rgb="FF0563C1"/>
      <name val="Liberation Serif"/>
    </font>
    <font>
      <u/>
      <sz val="11"/>
      <color theme="10"/>
      <name val="Aptos Narrow"/>
    </font>
    <font>
      <u/>
      <sz val="11"/>
      <color theme="10"/>
      <name val="Aptos Narrow"/>
    </font>
    <font>
      <u/>
      <sz val="11"/>
      <color theme="10"/>
      <name val="Aptos Narrow"/>
    </font>
    <font>
      <u/>
      <sz val="11"/>
      <color rgb="FF0563C1"/>
      <name val="Liberation Serif"/>
    </font>
    <font>
      <u/>
      <sz val="11"/>
      <color theme="10"/>
      <name val="Aptos Narrow"/>
    </font>
    <font>
      <sz val="11"/>
      <color theme="1"/>
      <name val="Times New Roman"/>
    </font>
    <font>
      <u/>
      <sz val="11"/>
      <color theme="1"/>
      <name val="Liberation Serif"/>
    </font>
    <font>
      <sz val="12"/>
      <color theme="1"/>
      <name val="Liberation Serif"/>
    </font>
    <font>
      <b/>
      <sz val="28"/>
      <color theme="1"/>
      <name val="Liberation Serif"/>
    </font>
    <font>
      <b/>
      <sz val="28"/>
      <color theme="1"/>
      <name val="Arial"/>
    </font>
    <font>
      <b/>
      <sz val="12"/>
      <color theme="1"/>
      <name val="Aptos Narrow"/>
    </font>
    <font>
      <sz val="11"/>
      <name val="Aptos Narrow"/>
    </font>
    <font>
      <b/>
      <sz val="12"/>
      <color theme="1"/>
      <name val="Arial"/>
    </font>
    <font>
      <b/>
      <sz val="11"/>
      <color theme="1"/>
      <name val="Aptos Narrow"/>
    </font>
    <font>
      <sz val="10"/>
      <color theme="1"/>
      <name val="Liberation Serif"/>
    </font>
    <font>
      <i/>
      <sz val="8"/>
      <color theme="1"/>
      <name val="Liberation Serif"/>
    </font>
    <font>
      <sz val="9"/>
      <color theme="1"/>
      <name val="Liberation Serif"/>
    </font>
    <font>
      <i/>
      <sz val="9"/>
      <color theme="1"/>
      <name val="Liberation Serif"/>
    </font>
    <font>
      <b/>
      <sz val="10"/>
      <color theme="1"/>
      <name val="Arial"/>
    </font>
    <font>
      <b/>
      <sz val="10"/>
      <color theme="1"/>
      <name val="Liberation Serif"/>
    </font>
    <font>
      <b/>
      <sz val="11"/>
      <color theme="1"/>
      <name val="Arial"/>
    </font>
    <font>
      <b/>
      <sz val="9"/>
      <color theme="1"/>
      <name val="Liberation Serif"/>
    </font>
    <font>
      <i/>
      <sz val="10"/>
      <color theme="1"/>
      <name val="Liberation Serif"/>
    </font>
    <font>
      <b/>
      <sz val="11"/>
      <color theme="1"/>
      <name val="Liberation Serif"/>
    </font>
    <font>
      <i/>
      <sz val="11"/>
      <color theme="1"/>
      <name val="Liberation Serif"/>
    </font>
    <font>
      <sz val="11"/>
      <color theme="1"/>
      <name val="Arial"/>
    </font>
    <font>
      <b/>
      <sz val="12"/>
      <color theme="1"/>
      <name val="Liberation Serif"/>
    </font>
    <font>
      <i/>
      <sz val="12"/>
      <color theme="1"/>
      <name val="Liberation Serif"/>
    </font>
    <font>
      <sz val="12"/>
      <color theme="1"/>
      <name val="Arial"/>
    </font>
    <font>
      <b/>
      <i/>
      <sz val="12"/>
      <color theme="1"/>
      <name val="Liberation Serif"/>
    </font>
    <font>
      <b/>
      <i/>
      <sz val="11"/>
      <color theme="1"/>
      <name val="Liberation Serif"/>
    </font>
    <font>
      <sz val="12"/>
      <color theme="1"/>
      <name val="Aptos Narrow"/>
    </font>
    <font>
      <u/>
      <sz val="12"/>
      <color rgb="FF467886"/>
      <name val="Aptos Narrow"/>
    </font>
    <font>
      <sz val="12"/>
      <color theme="1"/>
      <name val="Times New Roman"/>
    </font>
    <font>
      <sz val="9"/>
      <color theme="1"/>
      <name val="Arial"/>
    </font>
    <font>
      <b/>
      <sz val="11"/>
      <color theme="1"/>
      <name val="Times New Roman"/>
    </font>
  </fonts>
  <fills count="1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rgb="FFD9F2D0"/>
        <bgColor rgb="FFD9F2D0"/>
      </patternFill>
    </fill>
    <fill>
      <patternFill patternType="solid">
        <fgColor theme="0"/>
        <bgColor theme="0"/>
      </patternFill>
    </fill>
    <fill>
      <patternFill patternType="solid">
        <fgColor rgb="FF00B050"/>
        <bgColor rgb="FF00B050"/>
      </patternFill>
    </fill>
    <fill>
      <patternFill patternType="solid">
        <fgColor rgb="FF00B0F0"/>
        <bgColor rgb="FF00B0F0"/>
      </patternFill>
    </fill>
    <fill>
      <patternFill patternType="solid">
        <fgColor rgb="FFD9D9D9"/>
        <bgColor rgb="FFD9D9D9"/>
      </patternFill>
    </fill>
    <fill>
      <patternFill patternType="solid">
        <fgColor rgb="FF000000"/>
        <bgColor rgb="FF000000"/>
      </patternFill>
    </fill>
    <fill>
      <patternFill patternType="solid">
        <fgColor theme="1"/>
        <bgColor theme="1"/>
      </patternFill>
    </fill>
    <fill>
      <patternFill patternType="solid">
        <fgColor rgb="FFD0CECE"/>
        <bgColor rgb="FFD0CECE"/>
      </patternFill>
    </fill>
    <fill>
      <patternFill patternType="solid">
        <fgColor rgb="FFD8D8D8"/>
        <bgColor rgb="FFD8D8D8"/>
      </patternFill>
    </fill>
  </fills>
  <borders count="80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/>
      <right/>
      <top style="medium">
        <color rgb="FF00000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medium">
        <color rgb="FF000000"/>
      </left>
      <right/>
      <top style="thin">
        <color theme="1"/>
      </top>
      <bottom style="medium">
        <color rgb="FF000000"/>
      </bottom>
      <diagonal/>
    </border>
    <border>
      <left/>
      <right/>
      <top style="thin">
        <color theme="1"/>
      </top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theme="1"/>
      </bottom>
      <diagonal/>
    </border>
    <border>
      <left/>
      <right/>
      <top style="medium">
        <color rgb="FF000000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medium">
        <color rgb="FF000000"/>
      </left>
      <right/>
      <top style="medium">
        <color theme="1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 style="thick">
        <color theme="1"/>
      </bottom>
      <diagonal/>
    </border>
    <border>
      <left/>
      <right/>
      <top/>
      <bottom style="thick">
        <color theme="1"/>
      </bottom>
      <diagonal/>
    </border>
    <border>
      <left style="thick">
        <color theme="1"/>
      </left>
      <right/>
      <top style="thick">
        <color theme="1"/>
      </top>
      <bottom/>
      <diagonal/>
    </border>
    <border>
      <left style="thick">
        <color theme="1"/>
      </left>
      <right/>
      <top/>
      <bottom/>
      <diagonal/>
    </border>
    <border>
      <left style="thick">
        <color theme="1"/>
      </left>
      <right/>
      <top/>
      <bottom style="thick">
        <color theme="1"/>
      </bottom>
      <diagonal/>
    </border>
    <border>
      <left/>
      <right/>
      <top/>
      <bottom style="thick">
        <color theme="1"/>
      </bottom>
      <diagonal/>
    </border>
    <border>
      <left style="medium">
        <color rgb="FF000000"/>
      </left>
      <right/>
      <top style="thick">
        <color theme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rgb="FF000000"/>
      </top>
      <bottom/>
      <diagonal/>
    </border>
  </borders>
  <cellStyleXfs count="1">
    <xf numFmtId="0" fontId="0" fillId="0" borderId="0"/>
  </cellStyleXfs>
  <cellXfs count="355">
    <xf numFmtId="0" fontId="0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2" fillId="0" borderId="0" xfId="0" applyFont="1"/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horizontal="right" vertical="center" wrapText="1"/>
    </xf>
    <xf numFmtId="0" fontId="1" fillId="0" borderId="3" xfId="0" applyFont="1" applyBorder="1" applyAlignment="1">
      <alignment horizontal="left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1" fillId="0" borderId="0" xfId="0" applyFont="1" applyAlignment="1">
      <alignment horizontal="left" vertical="center" wrapText="1"/>
    </xf>
    <xf numFmtId="49" fontId="1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3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 wrapText="1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horizontal="right" vertical="center" wrapText="1"/>
    </xf>
    <xf numFmtId="0" fontId="1" fillId="0" borderId="7" xfId="0" applyFont="1" applyBorder="1" applyAlignment="1">
      <alignment horizontal="left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horizontal="right" vertical="center" wrapText="1"/>
    </xf>
    <xf numFmtId="0" fontId="1" fillId="0" borderId="9" xfId="0" applyFont="1" applyBorder="1" applyAlignment="1">
      <alignment horizontal="left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3" fillId="0" borderId="13" xfId="0" applyFont="1" applyBorder="1" applyAlignment="1">
      <alignment horizontal="right" vertical="center" wrapText="1"/>
    </xf>
    <xf numFmtId="0" fontId="1" fillId="0" borderId="13" xfId="0" applyFont="1" applyBorder="1" applyAlignment="1">
      <alignment horizontal="left" vertical="center" wrapText="1"/>
    </xf>
    <xf numFmtId="49" fontId="1" fillId="0" borderId="13" xfId="0" applyNumberFormat="1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 wrapText="1"/>
    </xf>
    <xf numFmtId="0" fontId="1" fillId="0" borderId="14" xfId="0" applyFont="1" applyBorder="1" applyAlignment="1">
      <alignment vertical="center"/>
    </xf>
    <xf numFmtId="0" fontId="1" fillId="0" borderId="15" xfId="0" applyFont="1" applyBorder="1" applyAlignment="1">
      <alignment horizontal="right" vertical="center" wrapText="1"/>
    </xf>
    <xf numFmtId="0" fontId="1" fillId="0" borderId="15" xfId="0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left" vertical="center" wrapText="1"/>
    </xf>
    <xf numFmtId="0" fontId="1" fillId="3" borderId="17" xfId="0" applyFont="1" applyFill="1" applyBorder="1" applyAlignment="1">
      <alignment vertical="center" wrapText="1"/>
    </xf>
    <xf numFmtId="0" fontId="3" fillId="3" borderId="16" xfId="0" applyFont="1" applyFill="1" applyBorder="1" applyAlignment="1">
      <alignment horizontal="right" vertical="center" wrapText="1"/>
    </xf>
    <xf numFmtId="0" fontId="1" fillId="3" borderId="16" xfId="0" applyFont="1" applyFill="1" applyBorder="1" applyAlignment="1">
      <alignment horizontal="left" vertical="center" wrapText="1"/>
    </xf>
    <xf numFmtId="49" fontId="1" fillId="3" borderId="16" xfId="0" applyNumberFormat="1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left" vertical="center"/>
    </xf>
    <xf numFmtId="0" fontId="9" fillId="3" borderId="16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2" borderId="18" xfId="0" applyFont="1" applyFill="1" applyBorder="1" applyAlignment="1">
      <alignment horizontal="left" vertical="center" wrapText="1"/>
    </xf>
    <xf numFmtId="0" fontId="1" fillId="0" borderId="19" xfId="0" applyFont="1" applyBorder="1" applyAlignment="1">
      <alignment vertical="center"/>
    </xf>
    <xf numFmtId="0" fontId="1" fillId="0" borderId="20" xfId="0" applyFont="1" applyBorder="1" applyAlignment="1">
      <alignment horizontal="right" vertical="center" wrapText="1"/>
    </xf>
    <xf numFmtId="0" fontId="1" fillId="0" borderId="20" xfId="0" applyFont="1" applyBorder="1" applyAlignment="1">
      <alignment horizontal="left" vertical="center" wrapText="1"/>
    </xf>
    <xf numFmtId="49" fontId="1" fillId="0" borderId="20" xfId="0" applyNumberFormat="1" applyFont="1" applyBorder="1" applyAlignment="1">
      <alignment horizontal="center" vertical="center" wrapText="1"/>
    </xf>
    <xf numFmtId="0" fontId="1" fillId="0" borderId="21" xfId="0" applyFont="1" applyBorder="1" applyAlignment="1">
      <alignment vertical="center"/>
    </xf>
    <xf numFmtId="0" fontId="1" fillId="0" borderId="22" xfId="0" applyFont="1" applyBorder="1" applyAlignment="1">
      <alignment vertical="center" wrapText="1"/>
    </xf>
    <xf numFmtId="0" fontId="10" fillId="4" borderId="23" xfId="0" applyFont="1" applyFill="1" applyBorder="1"/>
    <xf numFmtId="0" fontId="10" fillId="4" borderId="24" xfId="0" applyFont="1" applyFill="1" applyBorder="1" applyAlignment="1">
      <alignment horizontal="right"/>
    </xf>
    <xf numFmtId="0" fontId="3" fillId="4" borderId="24" xfId="0" applyFont="1" applyFill="1" applyBorder="1" applyAlignment="1">
      <alignment horizontal="right" vertical="center" wrapText="1"/>
    </xf>
    <xf numFmtId="0" fontId="1" fillId="4" borderId="24" xfId="0" applyFont="1" applyFill="1" applyBorder="1" applyAlignment="1">
      <alignment horizontal="left" vertical="center" wrapText="1"/>
    </xf>
    <xf numFmtId="49" fontId="10" fillId="4" borderId="24" xfId="0" applyNumberFormat="1" applyFont="1" applyFill="1" applyBorder="1"/>
    <xf numFmtId="0" fontId="10" fillId="4" borderId="24" xfId="0" applyFont="1" applyFill="1" applyBorder="1"/>
    <xf numFmtId="0" fontId="1" fillId="0" borderId="25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3" fillId="2" borderId="18" xfId="0" applyFont="1" applyFill="1" applyBorder="1" applyAlignment="1">
      <alignment horizontal="right" vertical="center" wrapText="1"/>
    </xf>
    <xf numFmtId="0" fontId="3" fillId="5" borderId="18" xfId="0" applyFont="1" applyFill="1" applyBorder="1" applyAlignment="1">
      <alignment horizontal="right" vertical="center" wrapText="1"/>
    </xf>
    <xf numFmtId="0" fontId="1" fillId="5" borderId="18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49" fontId="1" fillId="0" borderId="0" xfId="0" applyNumberFormat="1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49" fontId="1" fillId="0" borderId="1" xfId="0" applyNumberFormat="1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9" fontId="1" fillId="0" borderId="7" xfId="0" applyNumberFormat="1" applyFont="1" applyBorder="1" applyAlignment="1">
      <alignment vertical="center" wrapText="1"/>
    </xf>
    <xf numFmtId="0" fontId="14" fillId="0" borderId="7" xfId="0" applyFont="1" applyBorder="1" applyAlignment="1">
      <alignment vertical="center" wrapText="1"/>
    </xf>
    <xf numFmtId="0" fontId="3" fillId="0" borderId="7" xfId="0" applyFont="1" applyBorder="1" applyAlignment="1">
      <alignment horizontal="right" vertical="center" wrapText="1"/>
    </xf>
    <xf numFmtId="0" fontId="1" fillId="3" borderId="26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horizontal="right" vertical="center" wrapText="1"/>
    </xf>
    <xf numFmtId="0" fontId="1" fillId="3" borderId="18" xfId="0" applyFont="1" applyFill="1" applyBorder="1" applyAlignment="1">
      <alignment horizontal="left" vertical="center" wrapText="1"/>
    </xf>
    <xf numFmtId="49" fontId="1" fillId="3" borderId="18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" fillId="0" borderId="27" xfId="0" applyFont="1" applyBorder="1" applyAlignment="1">
      <alignment vertical="center" wrapText="1"/>
    </xf>
    <xf numFmtId="0" fontId="3" fillId="0" borderId="28" xfId="0" applyFont="1" applyBorder="1" applyAlignment="1">
      <alignment horizontal="right" vertical="center" wrapText="1"/>
    </xf>
    <xf numFmtId="0" fontId="1" fillId="0" borderId="28" xfId="0" applyFont="1" applyBorder="1" applyAlignment="1">
      <alignment horizontal="left" vertical="center" wrapText="1"/>
    </xf>
    <xf numFmtId="49" fontId="1" fillId="0" borderId="28" xfId="0" applyNumberFormat="1" applyFont="1" applyBorder="1" applyAlignment="1">
      <alignment horizontal="center" vertical="center" wrapText="1"/>
    </xf>
    <xf numFmtId="0" fontId="16" fillId="0" borderId="28" xfId="0" applyFont="1" applyBorder="1" applyAlignment="1">
      <alignment horizontal="left" vertical="center" wrapText="1"/>
    </xf>
    <xf numFmtId="0" fontId="1" fillId="0" borderId="29" xfId="0" applyFont="1" applyBorder="1" applyAlignment="1">
      <alignment vertical="center"/>
    </xf>
    <xf numFmtId="0" fontId="1" fillId="0" borderId="30" xfId="0" applyFont="1" applyBorder="1" applyAlignment="1">
      <alignment vertical="center" wrapText="1"/>
    </xf>
    <xf numFmtId="0" fontId="1" fillId="4" borderId="31" xfId="0" applyFont="1" applyFill="1" applyBorder="1" applyAlignment="1">
      <alignment vertical="center" wrapText="1"/>
    </xf>
    <xf numFmtId="0" fontId="3" fillId="4" borderId="32" xfId="0" applyFont="1" applyFill="1" applyBorder="1" applyAlignment="1">
      <alignment horizontal="right" vertical="center" wrapText="1"/>
    </xf>
    <xf numFmtId="0" fontId="1" fillId="4" borderId="32" xfId="0" applyFont="1" applyFill="1" applyBorder="1" applyAlignment="1">
      <alignment horizontal="left" vertical="center" wrapText="1"/>
    </xf>
    <xf numFmtId="49" fontId="1" fillId="4" borderId="32" xfId="0" applyNumberFormat="1" applyFont="1" applyFill="1" applyBorder="1" applyAlignment="1">
      <alignment horizontal="center" vertical="center" wrapText="1"/>
    </xf>
    <xf numFmtId="0" fontId="1" fillId="0" borderId="33" xfId="0" applyFont="1" applyBorder="1" applyAlignment="1">
      <alignment vertical="center"/>
    </xf>
    <xf numFmtId="0" fontId="17" fillId="0" borderId="7" xfId="0" applyFont="1" applyBorder="1" applyAlignment="1">
      <alignment horizontal="left" vertical="center" wrapText="1"/>
    </xf>
    <xf numFmtId="49" fontId="1" fillId="0" borderId="7" xfId="0" applyNumberFormat="1" applyFont="1" applyBorder="1" applyAlignment="1">
      <alignment horizontal="left" vertical="center" wrapText="1"/>
    </xf>
    <xf numFmtId="0" fontId="1" fillId="0" borderId="6" xfId="0" applyFont="1" applyBorder="1" applyAlignment="1">
      <alignment vertical="center" wrapText="1"/>
    </xf>
    <xf numFmtId="0" fontId="18" fillId="0" borderId="7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7" xfId="0" applyFont="1" applyBorder="1" applyAlignment="1">
      <alignment horizontal="center" vertical="center" wrapText="1"/>
    </xf>
    <xf numFmtId="0" fontId="1" fillId="3" borderId="17" xfId="0" applyFont="1" applyFill="1" applyBorder="1" applyAlignment="1">
      <alignment vertical="center"/>
    </xf>
    <xf numFmtId="0" fontId="1" fillId="3" borderId="16" xfId="0" applyFont="1" applyFill="1" applyBorder="1" applyAlignment="1">
      <alignment horizontal="right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19" fillId="0" borderId="4" xfId="0" applyFont="1" applyBorder="1" applyAlignment="1">
      <alignment vertical="center"/>
    </xf>
    <xf numFmtId="0" fontId="19" fillId="0" borderId="5" xfId="0" applyFont="1" applyBorder="1" applyAlignment="1">
      <alignment vertical="center"/>
    </xf>
    <xf numFmtId="0" fontId="20" fillId="0" borderId="0" xfId="0" applyFont="1" applyAlignment="1">
      <alignment vertical="center"/>
    </xf>
    <xf numFmtId="1" fontId="21" fillId="6" borderId="16" xfId="0" applyNumberFormat="1" applyFont="1" applyFill="1" applyBorder="1" applyAlignment="1">
      <alignment horizontal="center" vertical="center"/>
    </xf>
    <xf numFmtId="0" fontId="21" fillId="6" borderId="16" xfId="0" applyFont="1" applyFill="1" applyBorder="1" applyAlignment="1">
      <alignment horizontal="center" vertical="center"/>
    </xf>
    <xf numFmtId="9" fontId="10" fillId="6" borderId="16" xfId="0" applyNumberFormat="1" applyFont="1" applyFill="1" applyBorder="1"/>
    <xf numFmtId="0" fontId="25" fillId="7" borderId="16" xfId="0" applyFont="1" applyFill="1" applyBorder="1" applyAlignment="1">
      <alignment horizontal="left"/>
    </xf>
    <xf numFmtId="0" fontId="25" fillId="7" borderId="16" xfId="0" applyFont="1" applyFill="1" applyBorder="1"/>
    <xf numFmtId="0" fontId="26" fillId="0" borderId="37" xfId="0" applyFont="1" applyBorder="1" applyAlignment="1">
      <alignment horizontal="center" vertical="center" wrapText="1"/>
    </xf>
    <xf numFmtId="0" fontId="27" fillId="0" borderId="39" xfId="0" applyFont="1" applyBorder="1" applyAlignment="1">
      <alignment horizontal="center" vertical="center" wrapText="1"/>
    </xf>
    <xf numFmtId="0" fontId="26" fillId="0" borderId="39" xfId="0" applyFont="1" applyBorder="1" applyAlignment="1">
      <alignment horizontal="center" vertical="center" wrapText="1"/>
    </xf>
    <xf numFmtId="0" fontId="28" fillId="0" borderId="40" xfId="0" applyFont="1" applyBorder="1" applyAlignment="1">
      <alignment horizontal="center" vertical="center" wrapText="1"/>
    </xf>
    <xf numFmtId="0" fontId="10" fillId="0" borderId="39" xfId="0" applyFont="1" applyBorder="1" applyAlignment="1">
      <alignment vertical="center" wrapText="1"/>
    </xf>
    <xf numFmtId="0" fontId="27" fillId="0" borderId="40" xfId="0" applyFont="1" applyBorder="1" applyAlignment="1">
      <alignment horizontal="center" vertical="center" wrapText="1"/>
    </xf>
    <xf numFmtId="0" fontId="29" fillId="0" borderId="40" xfId="0" applyFont="1" applyBorder="1" applyAlignment="1">
      <alignment horizontal="center" vertical="center" wrapText="1"/>
    </xf>
    <xf numFmtId="0" fontId="10" fillId="0" borderId="42" xfId="0" applyFont="1" applyBorder="1" applyAlignment="1">
      <alignment vertical="center" wrapText="1"/>
    </xf>
    <xf numFmtId="0" fontId="27" fillId="0" borderId="41" xfId="0" applyFont="1" applyBorder="1" applyAlignment="1">
      <alignment horizontal="center" vertical="center" wrapText="1"/>
    </xf>
    <xf numFmtId="0" fontId="10" fillId="0" borderId="41" xfId="0" applyFont="1" applyBorder="1" applyAlignment="1">
      <alignment vertical="top" wrapText="1"/>
    </xf>
    <xf numFmtId="0" fontId="29" fillId="0" borderId="41" xfId="0" applyFont="1" applyBorder="1" applyAlignment="1">
      <alignment horizontal="center" vertical="center" wrapText="1"/>
    </xf>
    <xf numFmtId="0" fontId="26" fillId="8" borderId="43" xfId="0" applyFont="1" applyFill="1" applyBorder="1" applyAlignment="1">
      <alignment horizontal="center" vertical="center" wrapText="1"/>
    </xf>
    <xf numFmtId="0" fontId="26" fillId="8" borderId="44" xfId="0" applyFont="1" applyFill="1" applyBorder="1" applyAlignment="1">
      <alignment horizontal="center" vertical="center" wrapText="1"/>
    </xf>
    <xf numFmtId="0" fontId="17" fillId="0" borderId="45" xfId="0" applyFont="1" applyBorder="1" applyAlignment="1">
      <alignment horizontal="left" vertical="center" wrapText="1"/>
    </xf>
    <xf numFmtId="0" fontId="1" fillId="0" borderId="41" xfId="0" applyFont="1" applyBorder="1" applyAlignment="1">
      <alignment horizontal="center" vertical="center" wrapText="1"/>
    </xf>
    <xf numFmtId="0" fontId="30" fillId="2" borderId="44" xfId="0" applyFont="1" applyFill="1" applyBorder="1" applyAlignment="1">
      <alignment horizontal="center" vertical="center" wrapText="1"/>
    </xf>
    <xf numFmtId="2" fontId="31" fillId="0" borderId="41" xfId="0" applyNumberFormat="1" applyFont="1" applyBorder="1" applyAlignment="1">
      <alignment horizontal="center" vertical="center" wrapText="1"/>
    </xf>
    <xf numFmtId="0" fontId="17" fillId="0" borderId="42" xfId="0" applyFont="1" applyBorder="1" applyAlignment="1">
      <alignment horizontal="left" vertical="center" wrapText="1"/>
    </xf>
    <xf numFmtId="0" fontId="32" fillId="2" borderId="44" xfId="0" applyFont="1" applyFill="1" applyBorder="1" applyAlignment="1">
      <alignment horizontal="center" vertical="center" wrapText="1"/>
    </xf>
    <xf numFmtId="0" fontId="31" fillId="2" borderId="44" xfId="0" applyFont="1" applyFill="1" applyBorder="1" applyAlignment="1">
      <alignment horizontal="center" vertical="center" wrapText="1"/>
    </xf>
    <xf numFmtId="0" fontId="33" fillId="0" borderId="37" xfId="0" applyFont="1" applyBorder="1" applyAlignment="1">
      <alignment vertical="center" wrapText="1"/>
    </xf>
    <xf numFmtId="0" fontId="31" fillId="6" borderId="46" xfId="0" applyFont="1" applyFill="1" applyBorder="1" applyAlignment="1">
      <alignment horizontal="center" vertical="center" wrapText="1"/>
    </xf>
    <xf numFmtId="2" fontId="33" fillId="6" borderId="50" xfId="0" applyNumberFormat="1" applyFont="1" applyFill="1" applyBorder="1" applyAlignment="1">
      <alignment horizontal="center" vertical="center" wrapText="1"/>
    </xf>
    <xf numFmtId="0" fontId="34" fillId="10" borderId="46" xfId="0" applyFont="1" applyFill="1" applyBorder="1" applyAlignment="1">
      <alignment horizontal="center" vertical="center" wrapText="1"/>
    </xf>
    <xf numFmtId="0" fontId="33" fillId="0" borderId="45" xfId="0" applyFont="1" applyBorder="1" applyAlignment="1">
      <alignment vertical="center" wrapText="1"/>
    </xf>
    <xf numFmtId="0" fontId="35" fillId="11" borderId="52" xfId="0" applyFont="1" applyFill="1" applyBorder="1" applyAlignment="1">
      <alignment horizontal="center" vertical="center" wrapText="1"/>
    </xf>
    <xf numFmtId="0" fontId="35" fillId="8" borderId="54" xfId="0" applyFont="1" applyFill="1" applyBorder="1" applyAlignment="1">
      <alignment horizontal="center" vertical="center" wrapText="1"/>
    </xf>
    <xf numFmtId="0" fontId="35" fillId="8" borderId="54" xfId="0" applyFont="1" applyFill="1" applyBorder="1" applyAlignment="1">
      <alignment vertical="center" wrapText="1"/>
    </xf>
    <xf numFmtId="0" fontId="36" fillId="8" borderId="17" xfId="0" applyFont="1" applyFill="1" applyBorder="1" applyAlignment="1">
      <alignment horizontal="center" vertical="center" wrapText="1"/>
    </xf>
    <xf numFmtId="0" fontId="29" fillId="8" borderId="17" xfId="0" applyFont="1" applyFill="1" applyBorder="1" applyAlignment="1">
      <alignment vertical="center" wrapText="1"/>
    </xf>
    <xf numFmtId="0" fontId="36" fillId="8" borderId="17" xfId="0" applyFont="1" applyFill="1" applyBorder="1" applyAlignment="1">
      <alignment vertical="center" wrapText="1"/>
    </xf>
    <xf numFmtId="0" fontId="10" fillId="8" borderId="17" xfId="0" applyFont="1" applyFill="1" applyBorder="1" applyAlignment="1">
      <alignment vertical="center" wrapText="1"/>
    </xf>
    <xf numFmtId="0" fontId="10" fillId="8" borderId="26" xfId="0" applyFont="1" applyFill="1" applyBorder="1" applyAlignment="1">
      <alignment vertical="center" wrapText="1"/>
    </xf>
    <xf numFmtId="0" fontId="29" fillId="8" borderId="26" xfId="0" applyFont="1" applyFill="1" applyBorder="1" applyAlignment="1">
      <alignment vertical="center" wrapText="1"/>
    </xf>
    <xf numFmtId="0" fontId="35" fillId="8" borderId="43" xfId="0" applyFont="1" applyFill="1" applyBorder="1" applyAlignment="1">
      <alignment horizontal="center" vertical="center" wrapText="1"/>
    </xf>
    <xf numFmtId="0" fontId="35" fillId="8" borderId="52" xfId="0" applyFont="1" applyFill="1" applyBorder="1" applyAlignment="1">
      <alignment horizontal="center" vertical="center" wrapText="1"/>
    </xf>
    <xf numFmtId="0" fontId="35" fillId="8" borderId="55" xfId="0" applyFont="1" applyFill="1" applyBorder="1" applyAlignment="1">
      <alignment horizontal="center" vertical="center" wrapText="1"/>
    </xf>
    <xf numFmtId="0" fontId="17" fillId="0" borderId="37" xfId="0" applyFont="1" applyBorder="1" applyAlignment="1">
      <alignment vertical="center" wrapText="1"/>
    </xf>
    <xf numFmtId="0" fontId="37" fillId="2" borderId="54" xfId="0" applyFont="1" applyFill="1" applyBorder="1" applyAlignment="1">
      <alignment vertical="center" wrapText="1"/>
    </xf>
    <xf numFmtId="2" fontId="31" fillId="0" borderId="56" xfId="0" applyNumberFormat="1" applyFont="1" applyBorder="1" applyAlignment="1">
      <alignment horizontal="center" vertical="center" wrapText="1"/>
    </xf>
    <xf numFmtId="0" fontId="1" fillId="2" borderId="46" xfId="0" applyFont="1" applyFill="1" applyBorder="1" applyAlignment="1">
      <alignment vertical="center" wrapText="1"/>
    </xf>
    <xf numFmtId="0" fontId="17" fillId="0" borderId="56" xfId="0" applyFont="1" applyBorder="1" applyAlignment="1">
      <alignment vertical="center" wrapText="1"/>
    </xf>
    <xf numFmtId="0" fontId="17" fillId="0" borderId="39" xfId="0" applyFont="1" applyBorder="1" applyAlignment="1">
      <alignment vertical="center" wrapText="1"/>
    </xf>
    <xf numFmtId="0" fontId="1" fillId="2" borderId="54" xfId="0" applyFont="1" applyFill="1" applyBorder="1" applyAlignment="1">
      <alignment vertical="center" wrapText="1"/>
    </xf>
    <xf numFmtId="0" fontId="35" fillId="0" borderId="2" xfId="0" applyFont="1" applyBorder="1" applyAlignment="1">
      <alignment vertical="center" wrapText="1"/>
    </xf>
    <xf numFmtId="0" fontId="35" fillId="10" borderId="57" xfId="0" applyFont="1" applyFill="1" applyBorder="1" applyAlignment="1">
      <alignment vertical="center" wrapText="1"/>
    </xf>
    <xf numFmtId="0" fontId="35" fillId="10" borderId="58" xfId="0" applyFont="1" applyFill="1" applyBorder="1" applyAlignment="1">
      <alignment vertical="center" wrapText="1"/>
    </xf>
    <xf numFmtId="0" fontId="1" fillId="9" borderId="16" xfId="0" applyFont="1" applyFill="1" applyBorder="1" applyAlignment="1">
      <alignment vertical="center" wrapText="1"/>
    </xf>
    <xf numFmtId="2" fontId="35" fillId="6" borderId="17" xfId="0" applyNumberFormat="1" applyFont="1" applyFill="1" applyBorder="1" applyAlignment="1">
      <alignment horizontal="center" vertical="center" wrapText="1"/>
    </xf>
    <xf numFmtId="0" fontId="36" fillId="10" borderId="58" xfId="0" applyFont="1" applyFill="1" applyBorder="1" applyAlignment="1">
      <alignment vertical="center" wrapText="1"/>
    </xf>
    <xf numFmtId="0" fontId="1" fillId="10" borderId="46" xfId="0" applyFont="1" applyFill="1" applyBorder="1" applyAlignment="1">
      <alignment vertical="center" wrapText="1"/>
    </xf>
    <xf numFmtId="0" fontId="38" fillId="7" borderId="16" xfId="0" applyFont="1" applyFill="1" applyBorder="1" applyAlignment="1">
      <alignment horizontal="center" vertical="center"/>
    </xf>
    <xf numFmtId="0" fontId="10" fillId="7" borderId="16" xfId="0" applyFont="1" applyFill="1" applyBorder="1"/>
    <xf numFmtId="0" fontId="38" fillId="11" borderId="45" xfId="0" applyFont="1" applyFill="1" applyBorder="1" applyAlignment="1">
      <alignment horizontal="center" vertical="center" wrapText="1"/>
    </xf>
    <xf numFmtId="0" fontId="35" fillId="8" borderId="46" xfId="0" applyFont="1" applyFill="1" applyBorder="1" applyAlignment="1">
      <alignment horizontal="center" vertical="center" wrapText="1"/>
    </xf>
    <xf numFmtId="0" fontId="35" fillId="8" borderId="16" xfId="0" applyFont="1" applyFill="1" applyBorder="1" applyAlignment="1">
      <alignment horizontal="center" vertical="center" wrapText="1"/>
    </xf>
    <xf numFmtId="0" fontId="35" fillId="8" borderId="46" xfId="0" applyFont="1" applyFill="1" applyBorder="1" applyAlignment="1">
      <alignment vertical="center" wrapText="1"/>
    </xf>
    <xf numFmtId="0" fontId="39" fillId="8" borderId="62" xfId="0" applyFont="1" applyFill="1" applyBorder="1" applyAlignment="1">
      <alignment horizontal="center" vertical="center" wrapText="1"/>
    </xf>
    <xf numFmtId="0" fontId="29" fillId="8" borderId="16" xfId="0" applyFont="1" applyFill="1" applyBorder="1" applyAlignment="1">
      <alignment horizontal="center" vertical="center" wrapText="1"/>
    </xf>
    <xf numFmtId="0" fontId="34" fillId="8" borderId="62" xfId="0" applyFont="1" applyFill="1" applyBorder="1" applyAlignment="1">
      <alignment vertical="center" wrapText="1"/>
    </xf>
    <xf numFmtId="0" fontId="10" fillId="8" borderId="43" xfId="0" applyFont="1" applyFill="1" applyBorder="1" applyAlignment="1">
      <alignment vertical="center" wrapText="1"/>
    </xf>
    <xf numFmtId="0" fontId="29" fillId="8" borderId="18" xfId="0" applyFont="1" applyFill="1" applyBorder="1" applyAlignment="1">
      <alignment horizontal="center" vertical="center" wrapText="1"/>
    </xf>
    <xf numFmtId="0" fontId="10" fillId="8" borderId="43" xfId="0" applyFont="1" applyFill="1" applyBorder="1" applyAlignment="1">
      <alignment vertical="top" wrapText="1"/>
    </xf>
    <xf numFmtId="0" fontId="35" fillId="8" borderId="26" xfId="0" applyFont="1" applyFill="1" applyBorder="1" applyAlignment="1">
      <alignment horizontal="center" vertical="center" wrapText="1"/>
    </xf>
    <xf numFmtId="0" fontId="38" fillId="8" borderId="18" xfId="0" applyFont="1" applyFill="1" applyBorder="1" applyAlignment="1">
      <alignment horizontal="center" vertical="center" wrapText="1"/>
    </xf>
    <xf numFmtId="0" fontId="38" fillId="8" borderId="46" xfId="0" applyFont="1" applyFill="1" applyBorder="1" applyAlignment="1">
      <alignment horizontal="center" vertical="center" wrapText="1"/>
    </xf>
    <xf numFmtId="0" fontId="38" fillId="8" borderId="55" xfId="0" applyFont="1" applyFill="1" applyBorder="1" applyAlignment="1">
      <alignment horizontal="center" vertical="center" wrapText="1"/>
    </xf>
    <xf numFmtId="0" fontId="40" fillId="2" borderId="54" xfId="0" applyFont="1" applyFill="1" applyBorder="1" applyAlignment="1">
      <alignment vertical="center" wrapText="1"/>
    </xf>
    <xf numFmtId="2" fontId="38" fillId="0" borderId="56" xfId="0" applyNumberFormat="1" applyFont="1" applyBorder="1" applyAlignment="1">
      <alignment horizontal="center" vertical="center" wrapText="1"/>
    </xf>
    <xf numFmtId="0" fontId="37" fillId="2" borderId="46" xfId="0" applyFont="1" applyFill="1" applyBorder="1" applyAlignment="1">
      <alignment vertical="center" wrapText="1"/>
    </xf>
    <xf numFmtId="0" fontId="17" fillId="0" borderId="45" xfId="0" applyFont="1" applyBorder="1" applyAlignment="1">
      <alignment vertical="center" wrapText="1"/>
    </xf>
    <xf numFmtId="0" fontId="40" fillId="2" borderId="52" xfId="0" applyFont="1" applyFill="1" applyBorder="1" applyAlignment="1">
      <alignment vertical="center" wrapText="1"/>
    </xf>
    <xf numFmtId="0" fontId="40" fillId="2" borderId="45" xfId="0" applyFont="1" applyFill="1" applyBorder="1" applyAlignment="1">
      <alignment vertical="center" wrapText="1"/>
    </xf>
    <xf numFmtId="0" fontId="19" fillId="2" borderId="69" xfId="0" applyFont="1" applyFill="1" applyBorder="1" applyAlignment="1">
      <alignment vertical="center" wrapText="1"/>
    </xf>
    <xf numFmtId="0" fontId="19" fillId="2" borderId="52" xfId="0" applyFont="1" applyFill="1" applyBorder="1" applyAlignment="1">
      <alignment vertical="center" wrapText="1"/>
    </xf>
    <xf numFmtId="0" fontId="19" fillId="9" borderId="17" xfId="0" applyFont="1" applyFill="1" applyBorder="1" applyAlignment="1">
      <alignment vertical="center" wrapText="1"/>
    </xf>
    <xf numFmtId="0" fontId="19" fillId="9" borderId="16" xfId="0" applyFont="1" applyFill="1" applyBorder="1" applyAlignment="1">
      <alignment vertical="center" wrapText="1"/>
    </xf>
    <xf numFmtId="2" fontId="41" fillId="6" borderId="43" xfId="0" applyNumberFormat="1" applyFont="1" applyFill="1" applyBorder="1" applyAlignment="1">
      <alignment horizontal="center" vertical="center" wrapText="1"/>
    </xf>
    <xf numFmtId="0" fontId="10" fillId="10" borderId="16" xfId="0" applyFont="1" applyFill="1" applyBorder="1"/>
    <xf numFmtId="0" fontId="39" fillId="10" borderId="50" xfId="0" applyFont="1" applyFill="1" applyBorder="1" applyAlignment="1">
      <alignment vertical="center" wrapText="1"/>
    </xf>
    <xf numFmtId="0" fontId="19" fillId="10" borderId="62" xfId="0" applyFont="1" applyFill="1" applyBorder="1" applyAlignment="1">
      <alignment vertical="center" wrapText="1"/>
    </xf>
    <xf numFmtId="0" fontId="35" fillId="8" borderId="50" xfId="0" applyFont="1" applyFill="1" applyBorder="1" applyAlignment="1">
      <alignment horizontal="center" vertical="center" wrapText="1"/>
    </xf>
    <xf numFmtId="0" fontId="35" fillId="8" borderId="17" xfId="0" applyFont="1" applyFill="1" applyBorder="1" applyAlignment="1">
      <alignment vertical="center" wrapText="1"/>
    </xf>
    <xf numFmtId="0" fontId="36" fillId="8" borderId="62" xfId="0" applyFont="1" applyFill="1" applyBorder="1" applyAlignment="1">
      <alignment horizontal="center" vertical="center" wrapText="1"/>
    </xf>
    <xf numFmtId="0" fontId="29" fillId="8" borderId="50" xfId="0" applyFont="1" applyFill="1" applyBorder="1" applyAlignment="1">
      <alignment horizontal="center" vertical="center" wrapText="1"/>
    </xf>
    <xf numFmtId="0" fontId="10" fillId="8" borderId="62" xfId="0" applyFont="1" applyFill="1" applyBorder="1" applyAlignment="1">
      <alignment vertical="center" wrapText="1"/>
    </xf>
    <xf numFmtId="0" fontId="29" fillId="8" borderId="44" xfId="0" applyFont="1" applyFill="1" applyBorder="1" applyAlignment="1">
      <alignment horizontal="center" vertical="center" wrapText="1"/>
    </xf>
    <xf numFmtId="0" fontId="35" fillId="8" borderId="17" xfId="0" applyFont="1" applyFill="1" applyBorder="1" applyAlignment="1">
      <alignment horizontal="center" vertical="center" wrapText="1"/>
    </xf>
    <xf numFmtId="0" fontId="38" fillId="8" borderId="16" xfId="0" applyFont="1" applyFill="1" applyBorder="1" applyAlignment="1">
      <alignment horizontal="center" vertical="center" wrapText="1"/>
    </xf>
    <xf numFmtId="0" fontId="38" fillId="8" borderId="45" xfId="0" applyFont="1" applyFill="1" applyBorder="1" applyAlignment="1">
      <alignment horizontal="center" vertical="center" wrapText="1"/>
    </xf>
    <xf numFmtId="0" fontId="38" fillId="8" borderId="50" xfId="0" applyFont="1" applyFill="1" applyBorder="1" applyAlignment="1">
      <alignment horizontal="center" vertical="center" wrapText="1"/>
    </xf>
    <xf numFmtId="0" fontId="37" fillId="2" borderId="52" xfId="0" applyFont="1" applyFill="1" applyBorder="1" applyAlignment="1">
      <alignment vertical="center" wrapText="1"/>
    </xf>
    <xf numFmtId="2" fontId="38" fillId="0" borderId="45" xfId="0" applyNumberFormat="1" applyFont="1" applyBorder="1" applyAlignment="1">
      <alignment horizontal="center" vertical="center" wrapText="1"/>
    </xf>
    <xf numFmtId="2" fontId="38" fillId="0" borderId="0" xfId="0" applyNumberFormat="1" applyFont="1" applyAlignment="1">
      <alignment horizontal="center" vertical="center" wrapText="1"/>
    </xf>
    <xf numFmtId="0" fontId="17" fillId="0" borderId="42" xfId="0" applyFont="1" applyBorder="1" applyAlignment="1">
      <alignment vertical="center" wrapText="1"/>
    </xf>
    <xf numFmtId="0" fontId="19" fillId="9" borderId="52" xfId="0" applyFont="1" applyFill="1" applyBorder="1" applyAlignment="1">
      <alignment vertical="center" wrapText="1"/>
    </xf>
    <xf numFmtId="0" fontId="19" fillId="9" borderId="69" xfId="0" applyFont="1" applyFill="1" applyBorder="1" applyAlignment="1">
      <alignment vertical="center" wrapText="1"/>
    </xf>
    <xf numFmtId="2" fontId="38" fillId="6" borderId="52" xfId="0" applyNumberFormat="1" applyFont="1" applyFill="1" applyBorder="1" applyAlignment="1">
      <alignment horizontal="center" vertical="center" wrapText="1"/>
    </xf>
    <xf numFmtId="0" fontId="39" fillId="10" borderId="52" xfId="0" applyFont="1" applyFill="1" applyBorder="1" applyAlignment="1">
      <alignment vertical="center" wrapText="1"/>
    </xf>
    <xf numFmtId="0" fontId="39" fillId="10" borderId="55" xfId="0" applyFont="1" applyFill="1" applyBorder="1" applyAlignment="1">
      <alignment vertical="center" wrapText="1"/>
    </xf>
    <xf numFmtId="0" fontId="19" fillId="10" borderId="45" xfId="0" applyFont="1" applyFill="1" applyBorder="1" applyAlignment="1">
      <alignment vertical="center" wrapText="1"/>
    </xf>
    <xf numFmtId="0" fontId="20" fillId="0" borderId="0" xfId="0" applyFont="1" applyAlignment="1">
      <alignment wrapText="1"/>
    </xf>
    <xf numFmtId="0" fontId="10" fillId="0" borderId="0" xfId="0" applyFont="1" applyAlignment="1"/>
    <xf numFmtId="0" fontId="43" fillId="0" borderId="0" xfId="0" applyFont="1" applyAlignment="1">
      <alignment wrapText="1"/>
    </xf>
    <xf numFmtId="0" fontId="38" fillId="7" borderId="1" xfId="0" applyFont="1" applyFill="1" applyBorder="1" applyAlignment="1">
      <alignment wrapText="1"/>
    </xf>
    <xf numFmtId="0" fontId="10" fillId="7" borderId="1" xfId="0" applyFont="1" applyFill="1" applyBorder="1" applyAlignment="1"/>
    <xf numFmtId="0" fontId="19" fillId="0" borderId="37" xfId="0" applyFont="1" applyBorder="1" applyAlignment="1">
      <alignment horizontal="center" wrapText="1"/>
    </xf>
    <xf numFmtId="0" fontId="10" fillId="0" borderId="39" xfId="0" applyFont="1" applyBorder="1" applyAlignment="1"/>
    <xf numFmtId="0" fontId="44" fillId="0" borderId="37" xfId="0" applyFont="1" applyBorder="1" applyAlignment="1">
      <alignment horizontal="center" wrapText="1"/>
    </xf>
    <xf numFmtId="0" fontId="19" fillId="0" borderId="37" xfId="0" applyFont="1" applyBorder="1" applyAlignment="1">
      <alignment wrapText="1"/>
    </xf>
    <xf numFmtId="0" fontId="39" fillId="0" borderId="39" xfId="0" applyFont="1" applyBorder="1" applyAlignment="1">
      <alignment horizontal="center" wrapText="1"/>
    </xf>
    <xf numFmtId="0" fontId="39" fillId="0" borderId="39" xfId="0" applyFont="1" applyBorder="1" applyAlignment="1">
      <alignment wrapText="1"/>
    </xf>
    <xf numFmtId="0" fontId="10" fillId="0" borderId="42" xfId="0" applyFont="1" applyBorder="1" applyAlignment="1"/>
    <xf numFmtId="0" fontId="39" fillId="0" borderId="42" xfId="0" applyFont="1" applyBorder="1" applyAlignment="1">
      <alignment horizontal="center" wrapText="1"/>
    </xf>
    <xf numFmtId="0" fontId="10" fillId="0" borderId="42" xfId="0" applyFont="1" applyBorder="1" applyAlignment="1">
      <alignment vertical="top"/>
    </xf>
    <xf numFmtId="0" fontId="19" fillId="8" borderId="45" xfId="0" applyFont="1" applyFill="1" applyBorder="1" applyAlignment="1">
      <alignment horizontal="center" wrapText="1"/>
    </xf>
    <xf numFmtId="0" fontId="19" fillId="8" borderId="51" xfId="0" applyFont="1" applyFill="1" applyBorder="1" applyAlignment="1">
      <alignment horizontal="center" wrapText="1"/>
    </xf>
    <xf numFmtId="0" fontId="45" fillId="0" borderId="45" xfId="0" applyFont="1" applyBorder="1" applyAlignment="1">
      <alignment wrapText="1"/>
    </xf>
    <xf numFmtId="0" fontId="19" fillId="0" borderId="41" xfId="0" applyFont="1" applyBorder="1" applyAlignment="1">
      <alignment horizontal="center" wrapText="1"/>
    </xf>
    <xf numFmtId="0" fontId="37" fillId="2" borderId="45" xfId="0" applyFont="1" applyFill="1" applyBorder="1" applyAlignment="1">
      <alignment horizontal="right" wrapText="1"/>
    </xf>
    <xf numFmtId="0" fontId="24" fillId="0" borderId="45" xfId="0" applyFont="1" applyBorder="1" applyAlignment="1">
      <alignment horizontal="center" wrapText="1"/>
    </xf>
    <xf numFmtId="0" fontId="37" fillId="2" borderId="45" xfId="0" applyFont="1" applyFill="1" applyBorder="1" applyAlignment="1">
      <alignment horizontal="right" wrapText="1"/>
    </xf>
    <xf numFmtId="0" fontId="37" fillId="2" borderId="45" xfId="0" applyFont="1" applyFill="1" applyBorder="1" applyAlignment="1">
      <alignment wrapText="1"/>
    </xf>
    <xf numFmtId="165" fontId="37" fillId="2" borderId="45" xfId="0" applyNumberFormat="1" applyFont="1" applyFill="1" applyBorder="1" applyAlignment="1">
      <alignment horizontal="right" wrapText="1"/>
    </xf>
    <xf numFmtId="0" fontId="40" fillId="0" borderId="41" xfId="0" applyFont="1" applyBorder="1" applyAlignment="1">
      <alignment horizontal="center" wrapText="1"/>
    </xf>
    <xf numFmtId="0" fontId="10" fillId="2" borderId="45" xfId="0" applyFont="1" applyFill="1" applyBorder="1" applyAlignment="1"/>
    <xf numFmtId="0" fontId="38" fillId="0" borderId="45" xfId="0" applyFont="1" applyBorder="1" applyAlignment="1">
      <alignment horizontal="center" wrapText="1"/>
    </xf>
    <xf numFmtId="0" fontId="38" fillId="0" borderId="45" xfId="0" applyFont="1" applyBorder="1" applyAlignment="1">
      <alignment wrapText="1"/>
    </xf>
    <xf numFmtId="0" fontId="24" fillId="6" borderId="45" xfId="0" applyFont="1" applyFill="1" applyBorder="1" applyAlignment="1">
      <alignment horizontal="center" wrapText="1"/>
    </xf>
    <xf numFmtId="0" fontId="10" fillId="9" borderId="6" xfId="0" applyFont="1" applyFill="1" applyBorder="1" applyAlignment="1"/>
    <xf numFmtId="0" fontId="10" fillId="9" borderId="7" xfId="0" applyFont="1" applyFill="1" applyBorder="1" applyAlignment="1"/>
    <xf numFmtId="0" fontId="24" fillId="6" borderId="51" xfId="0" applyFont="1" applyFill="1" applyBorder="1" applyAlignment="1">
      <alignment horizontal="center" wrapText="1"/>
    </xf>
    <xf numFmtId="0" fontId="10" fillId="9" borderId="45" xfId="0" applyFont="1" applyFill="1" applyBorder="1" applyAlignment="1"/>
    <xf numFmtId="0" fontId="38" fillId="8" borderId="45" xfId="0" applyFont="1" applyFill="1" applyBorder="1" applyAlignment="1">
      <alignment horizontal="center" wrapText="1"/>
    </xf>
    <xf numFmtId="0" fontId="38" fillId="8" borderId="38" xfId="0" applyFont="1" applyFill="1" applyBorder="1" applyAlignment="1">
      <alignment horizontal="center" wrapText="1"/>
    </xf>
    <xf numFmtId="0" fontId="19" fillId="8" borderId="37" xfId="0" applyFont="1" applyFill="1" applyBorder="1" applyAlignment="1">
      <alignment horizontal="center" wrapText="1"/>
    </xf>
    <xf numFmtId="0" fontId="39" fillId="8" borderId="40" xfId="0" applyFont="1" applyFill="1" applyBorder="1" applyAlignment="1">
      <alignment horizontal="center" wrapText="1"/>
    </xf>
    <xf numFmtId="0" fontId="39" fillId="8" borderId="39" xfId="0" applyFont="1" applyFill="1" applyBorder="1" applyAlignment="1">
      <alignment horizontal="center" wrapText="1"/>
    </xf>
    <xf numFmtId="0" fontId="39" fillId="8" borderId="37" xfId="0" applyFont="1" applyFill="1" applyBorder="1" applyAlignment="1">
      <alignment horizontal="center" wrapText="1"/>
    </xf>
    <xf numFmtId="0" fontId="10" fillId="8" borderId="40" xfId="0" applyFont="1" applyFill="1" applyBorder="1" applyAlignment="1"/>
    <xf numFmtId="0" fontId="10" fillId="8" borderId="39" xfId="0" applyFont="1" applyFill="1" applyBorder="1" applyAlignment="1">
      <alignment vertical="top"/>
    </xf>
    <xf numFmtId="0" fontId="10" fillId="8" borderId="41" xfId="0" applyFont="1" applyFill="1" applyBorder="1" applyAlignment="1"/>
    <xf numFmtId="0" fontId="39" fillId="8" borderId="42" xfId="0" applyFont="1" applyFill="1" applyBorder="1" applyAlignment="1">
      <alignment horizontal="center" wrapText="1"/>
    </xf>
    <xf numFmtId="0" fontId="10" fillId="8" borderId="42" xfId="0" applyFont="1" applyFill="1" applyBorder="1" applyAlignment="1"/>
    <xf numFmtId="0" fontId="10" fillId="8" borderId="42" xfId="0" applyFont="1" applyFill="1" applyBorder="1" applyAlignment="1">
      <alignment vertical="top"/>
    </xf>
    <xf numFmtId="0" fontId="19" fillId="12" borderId="45" xfId="0" applyFont="1" applyFill="1" applyBorder="1" applyAlignment="1">
      <alignment horizontal="center" wrapText="1"/>
    </xf>
    <xf numFmtId="0" fontId="19" fillId="12" borderId="51" xfId="0" applyFont="1" applyFill="1" applyBorder="1" applyAlignment="1">
      <alignment horizontal="center" wrapText="1"/>
    </xf>
    <xf numFmtId="0" fontId="10" fillId="12" borderId="45" xfId="0" applyFont="1" applyFill="1" applyBorder="1" applyAlignment="1"/>
    <xf numFmtId="0" fontId="40" fillId="2" borderId="51" xfId="0" applyFont="1" applyFill="1" applyBorder="1" applyAlignment="1">
      <alignment horizontal="center" wrapText="1"/>
    </xf>
    <xf numFmtId="0" fontId="40" fillId="2" borderId="45" xfId="0" applyFont="1" applyFill="1" applyBorder="1" applyAlignment="1">
      <alignment horizontal="center" wrapText="1"/>
    </xf>
    <xf numFmtId="0" fontId="40" fillId="0" borderId="45" xfId="0" applyFont="1" applyBorder="1" applyAlignment="1">
      <alignment horizontal="center" wrapText="1"/>
    </xf>
    <xf numFmtId="0" fontId="37" fillId="2" borderId="45" xfId="0" applyFont="1" applyFill="1" applyBorder="1" applyAlignment="1"/>
    <xf numFmtId="0" fontId="37" fillId="2" borderId="51" xfId="0" applyFont="1" applyFill="1" applyBorder="1" applyAlignment="1">
      <alignment horizontal="right" wrapText="1"/>
    </xf>
    <xf numFmtId="1" fontId="20" fillId="6" borderId="16" xfId="0" applyNumberFormat="1" applyFont="1" applyFill="1" applyBorder="1" applyAlignment="1">
      <alignment horizontal="center" vertical="center"/>
    </xf>
    <xf numFmtId="0" fontId="20" fillId="6" borderId="16" xfId="0" applyFont="1" applyFill="1" applyBorder="1" applyAlignment="1">
      <alignment horizontal="center" vertical="center"/>
    </xf>
    <xf numFmtId="0" fontId="37" fillId="2" borderId="44" xfId="0" applyFont="1" applyFill="1" applyBorder="1" applyAlignment="1">
      <alignment horizontal="center" vertical="center" wrapText="1"/>
    </xf>
    <xf numFmtId="0" fontId="40" fillId="2" borderId="69" xfId="0" applyFont="1" applyFill="1" applyBorder="1" applyAlignment="1">
      <alignment vertical="center" wrapText="1"/>
    </xf>
    <xf numFmtId="0" fontId="38" fillId="8" borderId="6" xfId="0" applyFont="1" applyFill="1" applyBorder="1" applyAlignment="1">
      <alignment horizontal="center" vertical="center" wrapText="1"/>
    </xf>
    <xf numFmtId="0" fontId="23" fillId="0" borderId="51" xfId="0" applyFont="1" applyBorder="1"/>
    <xf numFmtId="0" fontId="23" fillId="0" borderId="7" xfId="0" applyFont="1" applyBorder="1"/>
    <xf numFmtId="0" fontId="17" fillId="0" borderId="2" xfId="0" quotePrefix="1" applyFont="1" applyBorder="1" applyAlignment="1">
      <alignment horizontal="left" vertical="center" wrapText="1"/>
    </xf>
    <xf numFmtId="0" fontId="23" fillId="0" borderId="38" xfId="0" applyFont="1" applyBorder="1"/>
    <xf numFmtId="0" fontId="19" fillId="2" borderId="53" xfId="0" applyFont="1" applyFill="1" applyBorder="1" applyAlignment="1">
      <alignment horizontal="center" vertical="center" wrapText="1"/>
    </xf>
    <xf numFmtId="0" fontId="17" fillId="0" borderId="6" xfId="0" quotePrefix="1" applyFont="1" applyBorder="1" applyAlignment="1">
      <alignment horizontal="left" vertical="center" wrapText="1"/>
    </xf>
    <xf numFmtId="0" fontId="17" fillId="0" borderId="6" xfId="0" applyFont="1" applyBorder="1" applyAlignment="1">
      <alignment horizontal="center" vertical="center" wrapText="1"/>
    </xf>
    <xf numFmtId="0" fontId="38" fillId="0" borderId="4" xfId="0" applyFont="1" applyBorder="1" applyAlignment="1">
      <alignment vertical="center" wrapText="1"/>
    </xf>
    <xf numFmtId="0" fontId="0" fillId="0" borderId="0" xfId="0" applyFont="1" applyAlignment="1"/>
    <xf numFmtId="0" fontId="23" fillId="0" borderId="40" xfId="0" applyFont="1" applyBorder="1"/>
    <xf numFmtId="0" fontId="35" fillId="8" borderId="71" xfId="0" applyFont="1" applyFill="1" applyBorder="1" applyAlignment="1">
      <alignment vertical="center" wrapText="1"/>
    </xf>
    <xf numFmtId="0" fontId="23" fillId="0" borderId="75" xfId="0" applyFont="1" applyBorder="1"/>
    <xf numFmtId="0" fontId="23" fillId="0" borderId="77" xfId="0" applyFont="1" applyBorder="1"/>
    <xf numFmtId="0" fontId="35" fillId="8" borderId="2" xfId="0" applyFont="1" applyFill="1" applyBorder="1" applyAlignment="1">
      <alignment horizontal="center" vertical="center" wrapText="1"/>
    </xf>
    <xf numFmtId="0" fontId="23" fillId="0" borderId="4" xfId="0" applyFont="1" applyBorder="1"/>
    <xf numFmtId="0" fontId="23" fillId="0" borderId="5" xfId="0" applyFont="1" applyBorder="1"/>
    <xf numFmtId="0" fontId="23" fillId="0" borderId="41" xfId="0" applyFont="1" applyBorder="1"/>
    <xf numFmtId="0" fontId="38" fillId="8" borderId="47" xfId="0" applyFont="1" applyFill="1" applyBorder="1" applyAlignment="1">
      <alignment horizontal="center" vertical="center" wrapText="1"/>
    </xf>
    <xf numFmtId="0" fontId="23" fillId="0" borderId="49" xfId="0" applyFont="1" applyBorder="1"/>
    <xf numFmtId="0" fontId="19" fillId="2" borderId="79" xfId="0" applyFont="1" applyFill="1" applyBorder="1" applyAlignment="1">
      <alignment horizontal="center" vertical="center" wrapText="1"/>
    </xf>
    <xf numFmtId="0" fontId="23" fillId="0" borderId="48" xfId="0" applyFont="1" applyBorder="1"/>
    <xf numFmtId="0" fontId="19" fillId="2" borderId="6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/>
    </xf>
    <xf numFmtId="0" fontId="19" fillId="2" borderId="47" xfId="0" applyFont="1" applyFill="1" applyBorder="1" applyAlignment="1">
      <alignment horizontal="center" vertical="center" wrapText="1"/>
    </xf>
    <xf numFmtId="0" fontId="19" fillId="2" borderId="34" xfId="0" applyFont="1" applyFill="1" applyBorder="1" applyAlignment="1">
      <alignment horizontal="center" vertical="center" wrapText="1"/>
    </xf>
    <xf numFmtId="0" fontId="23" fillId="0" borderId="35" xfId="0" applyFont="1" applyBorder="1"/>
    <xf numFmtId="0" fontId="23" fillId="0" borderId="70" xfId="0" applyFont="1" applyBorder="1"/>
    <xf numFmtId="0" fontId="35" fillId="8" borderId="72" xfId="0" applyFont="1" applyFill="1" applyBorder="1" applyAlignment="1">
      <alignment horizontal="center" vertical="center" wrapText="1"/>
    </xf>
    <xf numFmtId="0" fontId="23" fillId="0" borderId="73" xfId="0" applyFont="1" applyBorder="1"/>
    <xf numFmtId="0" fontId="23" fillId="0" borderId="74" xfId="0" applyFont="1" applyBorder="1"/>
    <xf numFmtId="0" fontId="23" fillId="0" borderId="64" xfId="0" applyFont="1" applyBorder="1"/>
    <xf numFmtId="0" fontId="23" fillId="0" borderId="67" xfId="0" applyFont="1" applyBorder="1"/>
    <xf numFmtId="0" fontId="23" fillId="0" borderId="68" xfId="0" applyFont="1" applyBorder="1"/>
    <xf numFmtId="0" fontId="33" fillId="8" borderId="37" xfId="0" applyFont="1" applyFill="1" applyBorder="1" applyAlignment="1">
      <alignment horizontal="center" vertical="center" wrapText="1"/>
    </xf>
    <xf numFmtId="0" fontId="23" fillId="0" borderId="39" xfId="0" applyFont="1" applyBorder="1"/>
    <xf numFmtId="0" fontId="23" fillId="0" borderId="42" xfId="0" applyFont="1" applyBorder="1"/>
    <xf numFmtId="0" fontId="42" fillId="8" borderId="76" xfId="0" applyFont="1" applyFill="1" applyBorder="1" applyAlignment="1">
      <alignment horizontal="center" vertical="center" wrapText="1"/>
    </xf>
    <xf numFmtId="0" fontId="23" fillId="0" borderId="78" xfId="0" applyFont="1" applyBorder="1"/>
    <xf numFmtId="0" fontId="17" fillId="0" borderId="7" xfId="0" applyFont="1" applyBorder="1" applyAlignment="1">
      <alignment horizontal="left" vertical="center" wrapText="1"/>
    </xf>
    <xf numFmtId="0" fontId="17" fillId="0" borderId="6" xfId="0" applyFont="1" applyBorder="1" applyAlignment="1">
      <alignment horizontal="left" vertical="center" wrapText="1"/>
    </xf>
    <xf numFmtId="0" fontId="38" fillId="0" borderId="6" xfId="0" applyFont="1" applyBorder="1" applyAlignment="1">
      <alignment vertical="center" wrapText="1"/>
    </xf>
    <xf numFmtId="0" fontId="40" fillId="2" borderId="0" xfId="0" applyFont="1" applyFill="1" applyAlignment="1">
      <alignment wrapText="1"/>
    </xf>
    <xf numFmtId="164" fontId="37" fillId="2" borderId="0" xfId="0" applyNumberFormat="1" applyFont="1" applyFill="1" applyAlignment="1">
      <alignment horizontal="right" wrapText="1"/>
    </xf>
    <xf numFmtId="0" fontId="19" fillId="0" borderId="2" xfId="0" applyFont="1" applyBorder="1" applyAlignment="1">
      <alignment horizontal="center" wrapText="1"/>
    </xf>
    <xf numFmtId="0" fontId="23" fillId="0" borderId="3" xfId="0" applyFont="1" applyBorder="1"/>
    <xf numFmtId="0" fontId="23" fillId="0" borderId="1" xfId="0" applyFont="1" applyBorder="1"/>
    <xf numFmtId="0" fontId="19" fillId="0" borderId="37" xfId="0" applyFont="1" applyBorder="1" applyAlignment="1">
      <alignment horizontal="center" wrapText="1"/>
    </xf>
    <xf numFmtId="0" fontId="10" fillId="2" borderId="6" xfId="0" applyFont="1" applyFill="1" applyBorder="1" applyAlignment="1"/>
    <xf numFmtId="0" fontId="38" fillId="8" borderId="37" xfId="0" applyFont="1" applyFill="1" applyBorder="1" applyAlignment="1">
      <alignment horizontal="center" wrapText="1"/>
    </xf>
    <xf numFmtId="0" fontId="37" fillId="2" borderId="37" xfId="0" applyFont="1" applyFill="1" applyBorder="1" applyAlignment="1">
      <alignment horizontal="right" wrapText="1"/>
    </xf>
    <xf numFmtId="0" fontId="40" fillId="0" borderId="37" xfId="0" applyFont="1" applyBorder="1" applyAlignment="1">
      <alignment horizontal="center" wrapText="1"/>
    </xf>
    <xf numFmtId="0" fontId="10" fillId="2" borderId="37" xfId="0" applyFont="1" applyFill="1" applyBorder="1" applyAlignment="1"/>
    <xf numFmtId="0" fontId="10" fillId="9" borderId="6" xfId="0" applyFont="1" applyFill="1" applyBorder="1" applyAlignment="1"/>
    <xf numFmtId="0" fontId="38" fillId="8" borderId="6" xfId="0" applyFont="1" applyFill="1" applyBorder="1" applyAlignment="1">
      <alignment horizontal="center" wrapText="1"/>
    </xf>
    <xf numFmtId="0" fontId="38" fillId="8" borderId="2" xfId="0" applyFont="1" applyFill="1" applyBorder="1" applyAlignment="1">
      <alignment horizontal="center" wrapText="1"/>
    </xf>
    <xf numFmtId="0" fontId="45" fillId="0" borderId="37" xfId="0" applyFont="1" applyBorder="1" applyAlignment="1">
      <alignment horizontal="center" wrapText="1"/>
    </xf>
    <xf numFmtId="0" fontId="22" fillId="6" borderId="34" xfId="0" applyFont="1" applyFill="1" applyBorder="1" applyAlignment="1">
      <alignment horizontal="left"/>
    </xf>
    <xf numFmtId="0" fontId="23" fillId="0" borderId="36" xfId="0" applyFont="1" applyBorder="1"/>
    <xf numFmtId="0" fontId="24" fillId="2" borderId="34" xfId="0" applyFont="1" applyFill="1" applyBorder="1" applyAlignment="1">
      <alignment horizontal="left"/>
    </xf>
    <xf numFmtId="164" fontId="24" fillId="2" borderId="34" xfId="0" applyNumberFormat="1" applyFont="1" applyFill="1" applyBorder="1" applyAlignment="1">
      <alignment horizontal="left"/>
    </xf>
    <xf numFmtId="0" fontId="26" fillId="0" borderId="2" xfId="0" applyFont="1" applyBorder="1" applyAlignment="1">
      <alignment horizontal="center" vertical="center" wrapText="1"/>
    </xf>
    <xf numFmtId="0" fontId="28" fillId="0" borderId="37" xfId="0" applyFont="1" applyBorder="1" applyAlignment="1">
      <alignment horizontal="center" vertical="center" wrapText="1"/>
    </xf>
    <xf numFmtId="0" fontId="34" fillId="9" borderId="47" xfId="0" applyFont="1" applyFill="1" applyBorder="1" applyAlignment="1">
      <alignment horizontal="center" vertical="center" wrapText="1"/>
    </xf>
    <xf numFmtId="0" fontId="28" fillId="2" borderId="6" xfId="0" applyFont="1" applyFill="1" applyBorder="1" applyAlignment="1">
      <alignment vertical="center" wrapText="1"/>
    </xf>
    <xf numFmtId="0" fontId="35" fillId="11" borderId="53" xfId="0" applyFont="1" applyFill="1" applyBorder="1" applyAlignment="1">
      <alignment horizontal="center" vertical="center" wrapText="1"/>
    </xf>
    <xf numFmtId="0" fontId="33" fillId="11" borderId="37" xfId="0" applyFont="1" applyFill="1" applyBorder="1" applyAlignment="1">
      <alignment horizontal="center" vertical="center" wrapText="1"/>
    </xf>
    <xf numFmtId="0" fontId="35" fillId="8" borderId="37" xfId="0" applyFont="1" applyFill="1" applyBorder="1" applyAlignment="1">
      <alignment horizontal="center" vertical="center" wrapText="1"/>
    </xf>
    <xf numFmtId="0" fontId="17" fillId="0" borderId="2" xfId="0" quotePrefix="1" applyFont="1" applyBorder="1" applyAlignment="1">
      <alignment vertical="center" wrapText="1"/>
    </xf>
    <xf numFmtId="0" fontId="17" fillId="0" borderId="2" xfId="0" applyFont="1" applyBorder="1" applyAlignment="1">
      <alignment vertical="center" wrapText="1"/>
    </xf>
    <xf numFmtId="0" fontId="35" fillId="8" borderId="6" xfId="0" applyFont="1" applyFill="1" applyBorder="1" applyAlignment="1">
      <alignment horizontal="center" vertical="center" wrapText="1"/>
    </xf>
    <xf numFmtId="0" fontId="37" fillId="2" borderId="53" xfId="0" applyFont="1" applyFill="1" applyBorder="1" applyAlignment="1">
      <alignment vertical="center" wrapText="1"/>
    </xf>
    <xf numFmtId="0" fontId="35" fillId="8" borderId="60" xfId="0" applyFont="1" applyFill="1" applyBorder="1" applyAlignment="1">
      <alignment horizontal="center" vertical="center" wrapText="1"/>
    </xf>
    <xf numFmtId="0" fontId="23" fillId="0" borderId="63" xfId="0" applyFont="1" applyBorder="1"/>
    <xf numFmtId="0" fontId="23" fillId="0" borderId="66" xfId="0" applyFont="1" applyBorder="1"/>
    <xf numFmtId="0" fontId="1" fillId="2" borderId="53" xfId="0" applyFont="1" applyFill="1" applyBorder="1" applyAlignment="1">
      <alignment vertical="center" wrapText="1"/>
    </xf>
    <xf numFmtId="0" fontId="1" fillId="10" borderId="47" xfId="0" applyFont="1" applyFill="1" applyBorder="1" applyAlignment="1">
      <alignment vertical="center" wrapText="1"/>
    </xf>
    <xf numFmtId="0" fontId="38" fillId="11" borderId="6" xfId="0" applyFont="1" applyFill="1" applyBorder="1" applyAlignment="1">
      <alignment horizontal="center" vertical="center" wrapText="1"/>
    </xf>
    <xf numFmtId="0" fontId="35" fillId="8" borderId="37" xfId="0" applyFont="1" applyFill="1" applyBorder="1" applyAlignment="1">
      <alignment vertical="center" wrapText="1"/>
    </xf>
    <xf numFmtId="0" fontId="23" fillId="0" borderId="59" xfId="0" applyFont="1" applyBorder="1"/>
    <xf numFmtId="0" fontId="23" fillId="0" borderId="61" xfId="0" applyFont="1" applyBorder="1"/>
    <xf numFmtId="0" fontId="23" fillId="0" borderId="65" xfId="0" applyFont="1" applyBorder="1"/>
    <xf numFmtId="0" fontId="40" fillId="2" borderId="53" xfId="0" applyFont="1" applyFill="1" applyBorder="1" applyAlignment="1">
      <alignment horizontal="center" vertical="center" wrapText="1"/>
    </xf>
    <xf numFmtId="0" fontId="46" fillId="2" borderId="6" xfId="0" applyFont="1" applyFill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4;&#1073;&#1088;&#1072;&#1079;&#1077;&#1094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разец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sekretar-scdc@bk.ru" TargetMode="External"/><Relationship Id="rId299" Type="http://schemas.openxmlformats.org/officeDocument/2006/relationships/hyperlink" Target="mailto:pgtpyshma@mail.ru" TargetMode="External"/><Relationship Id="rId21" Type="http://schemas.openxmlformats.org/officeDocument/2006/relationships/hyperlink" Target="mailto:tsarieghorodtsievai@mail.ru" TargetMode="External"/><Relationship Id="rId63" Type="http://schemas.openxmlformats.org/officeDocument/2006/relationships/hyperlink" Target="mailto:a41t-rdk@yandex.ru" TargetMode="External"/><Relationship Id="rId159" Type="http://schemas.openxmlformats.org/officeDocument/2006/relationships/hyperlink" Target="mailto:mizeriya1965@mail.ru" TargetMode="External"/><Relationship Id="rId324" Type="http://schemas.openxmlformats.org/officeDocument/2006/relationships/hyperlink" Target="mailto:plotnikova70@rambler.ru" TargetMode="External"/><Relationship Id="rId366" Type="http://schemas.openxmlformats.org/officeDocument/2006/relationships/hyperlink" Target="mailto:zavyalovo.tikdc@mail.ru" TargetMode="External"/><Relationship Id="rId170" Type="http://schemas.openxmlformats.org/officeDocument/2006/relationships/hyperlink" Target="mailto:tilgal@mail.ru" TargetMode="External"/><Relationship Id="rId226" Type="http://schemas.openxmlformats.org/officeDocument/2006/relationships/hyperlink" Target="https://e.mail.ru/compose?To=omc%2dmkuk@mail.ru" TargetMode="External"/><Relationship Id="rId433" Type="http://schemas.openxmlformats.org/officeDocument/2006/relationships/hyperlink" Target="mailto:edk1983@mail.ru" TargetMode="External"/><Relationship Id="rId268" Type="http://schemas.openxmlformats.org/officeDocument/2006/relationships/hyperlink" Target="mailto:dk.rus@mail.ru" TargetMode="External"/><Relationship Id="rId475" Type="http://schemas.openxmlformats.org/officeDocument/2006/relationships/hyperlink" Target="mailto:vodyanovavn@yandex.ru" TargetMode="External"/><Relationship Id="rId32" Type="http://schemas.openxmlformats.org/officeDocument/2006/relationships/hyperlink" Target="mailto:arti-ckdint@mail.ru" TargetMode="External"/><Relationship Id="rId74" Type="http://schemas.openxmlformats.org/officeDocument/2006/relationships/hyperlink" Target="mailto:iskra.bisert@yandex.ru" TargetMode="External"/><Relationship Id="rId128" Type="http://schemas.openxmlformats.org/officeDocument/2006/relationships/hyperlink" Target="mailto:barannikova.bibka@mail.ru" TargetMode="External"/><Relationship Id="rId335" Type="http://schemas.openxmlformats.org/officeDocument/2006/relationships/hyperlink" Target="mailto:metallurg.dk@yandex.ru" TargetMode="External"/><Relationship Id="rId377" Type="http://schemas.openxmlformats.org/officeDocument/2006/relationships/hyperlink" Target="mailto:pioner.tikdc@mail.ru" TargetMode="External"/><Relationship Id="rId5" Type="http://schemas.openxmlformats.org/officeDocument/2006/relationships/hyperlink" Target="mailto:domkulturibubchikovo2016@yandex.ru" TargetMode="External"/><Relationship Id="rId181" Type="http://schemas.openxmlformats.org/officeDocument/2006/relationships/hyperlink" Target="mailto:kow.com77@mail.ru" TargetMode="External"/><Relationship Id="rId237" Type="http://schemas.openxmlformats.org/officeDocument/2006/relationships/hyperlink" Target="mailto:shevelina.nata@yandex.ru" TargetMode="External"/><Relationship Id="rId402" Type="http://schemas.openxmlformats.org/officeDocument/2006/relationships/hyperlink" Target="mailto:gari_kdc@mail.ru" TargetMode="External"/><Relationship Id="rId279" Type="http://schemas.openxmlformats.org/officeDocument/2006/relationships/hyperlink" Target="mailto:nb0454116@gmail.com" TargetMode="External"/><Relationship Id="rId444" Type="http://schemas.openxmlformats.org/officeDocument/2006/relationships/hyperlink" Target="mailto:dklienina@mail.ru" TargetMode="External"/><Relationship Id="rId486" Type="http://schemas.openxmlformats.org/officeDocument/2006/relationships/hyperlink" Target="mailto:89533864646@mail.ru" TargetMode="External"/><Relationship Id="rId43" Type="http://schemas.openxmlformats.org/officeDocument/2006/relationships/hyperlink" Target="mailto:arti-ckdint@mail.ru" TargetMode="External"/><Relationship Id="rId139" Type="http://schemas.openxmlformats.org/officeDocument/2006/relationships/hyperlink" Target="mailto:dkromantik@mail.ru" TargetMode="External"/><Relationship Id="rId290" Type="http://schemas.openxmlformats.org/officeDocument/2006/relationships/hyperlink" Target="mailto:dktura@rambler.ru" TargetMode="External"/><Relationship Id="rId304" Type="http://schemas.openxmlformats.org/officeDocument/2006/relationships/hyperlink" Target="mailto:pgtpyshma@mail.ru" TargetMode="External"/><Relationship Id="rId346" Type="http://schemas.openxmlformats.org/officeDocument/2006/relationships/hyperlink" Target="mailto:dk-shelkun@yandex.ru" TargetMode="External"/><Relationship Id="rId388" Type="http://schemas.openxmlformats.org/officeDocument/2006/relationships/hyperlink" Target="mailto:muzeybazhova@yandex.ru" TargetMode="External"/><Relationship Id="rId85" Type="http://schemas.openxmlformats.org/officeDocument/2006/relationships/hyperlink" Target="mailto:b.sektor6@yandex.ru" TargetMode="External"/><Relationship Id="rId150" Type="http://schemas.openxmlformats.org/officeDocument/2006/relationships/hyperlink" Target="mailto:c.vasilya@yandex.ru" TargetMode="External"/><Relationship Id="rId192" Type="http://schemas.openxmlformats.org/officeDocument/2006/relationships/hyperlink" Target="mailto:gdk-karpinsk@mail.ru" TargetMode="External"/><Relationship Id="rId206" Type="http://schemas.openxmlformats.org/officeDocument/2006/relationships/hyperlink" Target="https://e.mail.ru/compose?To=omc%2dmkuk@mail.ru" TargetMode="External"/><Relationship Id="rId413" Type="http://schemas.openxmlformats.org/officeDocument/2006/relationships/hyperlink" Target="mailto:prazdnik_ivdel@mail.ru" TargetMode="External"/><Relationship Id="rId248" Type="http://schemas.openxmlformats.org/officeDocument/2006/relationships/hyperlink" Target="mailto:bibliopodgor12@yandex.ru" TargetMode="External"/><Relationship Id="rId455" Type="http://schemas.openxmlformats.org/officeDocument/2006/relationships/hyperlink" Target="mailto:uvalkultyra@mail.ru" TargetMode="External"/><Relationship Id="rId12" Type="http://schemas.openxmlformats.org/officeDocument/2006/relationships/hyperlink" Target="mailto:dk.energetick@yandex.ru" TargetMode="External"/><Relationship Id="rId108" Type="http://schemas.openxmlformats.org/officeDocument/2006/relationships/hyperlink" Target="mailto:festivalasz@mail.ru" TargetMode="External"/><Relationship Id="rId315" Type="http://schemas.openxmlformats.org/officeDocument/2006/relationships/hyperlink" Target="mailto:cki030@mail.ru" TargetMode="External"/><Relationship Id="rId357" Type="http://schemas.openxmlformats.org/officeDocument/2006/relationships/hyperlink" Target="mailto:Bel.tikdc@mail.ru" TargetMode="External"/><Relationship Id="rId54" Type="http://schemas.openxmlformats.org/officeDocument/2006/relationships/hyperlink" Target="mailto:a41t-rdk@yandex.ru" TargetMode="External"/><Relationship Id="rId96" Type="http://schemas.openxmlformats.org/officeDocument/2006/relationships/hyperlink" Target="mailto:vp_iset_ock@mail.ru" TargetMode="External"/><Relationship Id="rId161" Type="http://schemas.openxmlformats.org/officeDocument/2006/relationships/hyperlink" Target="mailto:elenanovoselova.1993@mail.ru" TargetMode="External"/><Relationship Id="rId217" Type="http://schemas.openxmlformats.org/officeDocument/2006/relationships/hyperlink" Target="https://e.mail.ru/compose?To=omc%2dmkuk@mail.ru" TargetMode="External"/><Relationship Id="rId399" Type="http://schemas.openxmlformats.org/officeDocument/2006/relationships/hyperlink" Target="mailto:gari_kdc@mail.ru" TargetMode="External"/><Relationship Id="rId259" Type="http://schemas.openxmlformats.org/officeDocument/2006/relationships/hyperlink" Target="mailto:alina.nurieva.bk@gmail.ru" TargetMode="External"/><Relationship Id="rId424" Type="http://schemas.openxmlformats.org/officeDocument/2006/relationships/hyperlink" Target="https://e.mail.ru/compose/?mailto=mailto%3abmaslovo@mail.ru" TargetMode="External"/><Relationship Id="rId466" Type="http://schemas.openxmlformats.org/officeDocument/2006/relationships/hyperlink" Target="mailto:solirina504@gmail.com" TargetMode="External"/><Relationship Id="rId23" Type="http://schemas.openxmlformats.org/officeDocument/2006/relationships/hyperlink" Target="mailto:arti-ckdint@mail.ru" TargetMode="External"/><Relationship Id="rId119" Type="http://schemas.openxmlformats.org/officeDocument/2006/relationships/hyperlink" Target="mailto:sekretar-scdc@bk.ru" TargetMode="External"/><Relationship Id="rId270" Type="http://schemas.openxmlformats.org/officeDocument/2006/relationships/hyperlink" Target="mailto:ckid25@mail.ru" TargetMode="External"/><Relationship Id="rId326" Type="http://schemas.openxmlformats.org/officeDocument/2006/relationships/hyperlink" Target="mailto:MUKTSSKS@yandex.ru" TargetMode="External"/><Relationship Id="rId65" Type="http://schemas.openxmlformats.org/officeDocument/2006/relationships/hyperlink" Target="mailto:a41t-rdk@yandex.ru" TargetMode="External"/><Relationship Id="rId130" Type="http://schemas.openxmlformats.org/officeDocument/2006/relationships/hyperlink" Target="mailto:krenina2016@mail.ru" TargetMode="External"/><Relationship Id="rId368" Type="http://schemas.openxmlformats.org/officeDocument/2006/relationships/hyperlink" Target="mailto:Kazakovo.tikdc@mail.ru" TargetMode="External"/><Relationship Id="rId172" Type="http://schemas.openxmlformats.org/officeDocument/2006/relationships/hyperlink" Target="mailto:chash-sk@yandex.ru" TargetMode="External"/><Relationship Id="rId228" Type="http://schemas.openxmlformats.org/officeDocument/2006/relationships/hyperlink" Target="https://e.mail.ru/compose?To=omc%2dmkuk@mail.ru" TargetMode="External"/><Relationship Id="rId435" Type="http://schemas.openxmlformats.org/officeDocument/2006/relationships/hyperlink" Target="mailto:shadrinka-dk-55@mail.ru" TargetMode="External"/><Relationship Id="rId477" Type="http://schemas.openxmlformats.org/officeDocument/2006/relationships/hyperlink" Target="mailto:sveta140179vika@mail.ru" TargetMode="External"/><Relationship Id="rId281" Type="http://schemas.openxmlformats.org/officeDocument/2006/relationships/hyperlink" Target="http://../n.sytova/MohovaNV/AppData/Local/Temp/OICE_7186133F-6F3A-4245-A328-8F5FD3709FE1.0/048.%20%D0%A1%D0%B5%D1%82%D1%8C.docx" TargetMode="External"/><Relationship Id="rId337" Type="http://schemas.openxmlformats.org/officeDocument/2006/relationships/hyperlink" Target="mailto:gcd.2008@mail.ru" TargetMode="External"/><Relationship Id="rId34" Type="http://schemas.openxmlformats.org/officeDocument/2006/relationships/hyperlink" Target="mailto:arti-ckdint@mail.ru" TargetMode="External"/><Relationship Id="rId76" Type="http://schemas.openxmlformats.org/officeDocument/2006/relationships/hyperlink" Target="mailto:iskra.bisert@yandex.ru" TargetMode="External"/><Relationship Id="rId141" Type="http://schemas.openxmlformats.org/officeDocument/2006/relationships/hyperlink" Target="mailto:dkromantik@mail.ru" TargetMode="External"/><Relationship Id="rId379" Type="http://schemas.openxmlformats.org/officeDocument/2006/relationships/hyperlink" Target="mailto:Treh.tikdc@mail.ru" TargetMode="External"/><Relationship Id="rId7" Type="http://schemas.openxmlformats.org/officeDocument/2006/relationships/hyperlink" Target="mailto:dk@aramilgo.ru" TargetMode="External"/><Relationship Id="rId162" Type="http://schemas.openxmlformats.org/officeDocument/2006/relationships/hyperlink" Target="mailto:radionowa67@mail.ru" TargetMode="External"/><Relationship Id="rId183" Type="http://schemas.openxmlformats.org/officeDocument/2006/relationships/hyperlink" Target="mailto:skc-kaur@yandex.ru" TargetMode="External"/><Relationship Id="rId218" Type="http://schemas.openxmlformats.org/officeDocument/2006/relationships/hyperlink" Target="https://e.mail.ru/compose?To=omc%2dmkuk@mail.ru" TargetMode="External"/><Relationship Id="rId239" Type="http://schemas.openxmlformats.org/officeDocument/2006/relationships/hyperlink" Target="mailto:biblioteka-srb@yandex.ru" TargetMode="External"/><Relationship Id="rId390" Type="http://schemas.openxmlformats.org/officeDocument/2006/relationships/hyperlink" Target="mailto:kdu.strela@mail.ru" TargetMode="External"/><Relationship Id="rId404" Type="http://schemas.openxmlformats.org/officeDocument/2006/relationships/hyperlink" Target="mailto:gari_kdc@mail.ru" TargetMode="External"/><Relationship Id="rId425" Type="http://schemas.openxmlformats.org/officeDocument/2006/relationships/hyperlink" Target="https://e.mail.ru/compose/?mailto=mailto%3abiblioteka.ous@mail.ru" TargetMode="External"/><Relationship Id="rId446" Type="http://schemas.openxmlformats.org/officeDocument/2006/relationships/hyperlink" Target="mailto:kotomtsev.e@gmail.com" TargetMode="External"/><Relationship Id="rId467" Type="http://schemas.openxmlformats.org/officeDocument/2006/relationships/hyperlink" Target="https://e.mail.ru/compose?To=museum_tavda@mail.ru" TargetMode="External"/><Relationship Id="rId250" Type="http://schemas.openxmlformats.org/officeDocument/2006/relationships/hyperlink" Target="mailto:vopilova.70@mail.ru" TargetMode="External"/><Relationship Id="rId271" Type="http://schemas.openxmlformats.org/officeDocument/2006/relationships/hyperlink" Target="mailto:kdcnev@mail.ru" TargetMode="External"/><Relationship Id="rId292" Type="http://schemas.openxmlformats.org/officeDocument/2006/relationships/hyperlink" Target="mailto:bibliobuh@bk.ru" TargetMode="External"/><Relationship Id="rId306" Type="http://schemas.openxmlformats.org/officeDocument/2006/relationships/hyperlink" Target="mailto:pgtpyshma@mail.ru" TargetMode="External"/><Relationship Id="rId488" Type="http://schemas.openxmlformats.org/officeDocument/2006/relationships/hyperlink" Target="mailto:mixaleva.tanya79@mail.ru" TargetMode="External"/><Relationship Id="rId24" Type="http://schemas.openxmlformats.org/officeDocument/2006/relationships/hyperlink" Target="mailto:arti-ckdint@mail.ru" TargetMode="External"/><Relationship Id="rId45" Type="http://schemas.openxmlformats.org/officeDocument/2006/relationships/hyperlink" Target="mailto:arti-ckdint@mail.ru" TargetMode="External"/><Relationship Id="rId66" Type="http://schemas.openxmlformats.org/officeDocument/2006/relationships/hyperlink" Target="mailto:a41t-rdk@yandex.ru" TargetMode="External"/><Relationship Id="rId87" Type="http://schemas.openxmlformats.org/officeDocument/2006/relationships/hyperlink" Target="mailto:sektor10.biblioteka@yandex.ru" TargetMode="External"/><Relationship Id="rId110" Type="http://schemas.openxmlformats.org/officeDocument/2006/relationships/hyperlink" Target="mailto:nastya.gumerowa@yandex.ru" TargetMode="External"/><Relationship Id="rId131" Type="http://schemas.openxmlformats.org/officeDocument/2006/relationships/hyperlink" Target="mailto:bibfadushina@yandex.ru" TargetMode="External"/><Relationship Id="rId327" Type="http://schemas.openxmlformats.org/officeDocument/2006/relationships/hyperlink" Target="mailto:04cxfcnmt01@mail.ru" TargetMode="External"/><Relationship Id="rId348" Type="http://schemas.openxmlformats.org/officeDocument/2006/relationships/hyperlink" Target="mailto:dk-shelkun@yandex.ru" TargetMode="External"/><Relationship Id="rId369" Type="http://schemas.openxmlformats.org/officeDocument/2006/relationships/hyperlink" Target="mailto:Kr.tikdc@mail.ru" TargetMode="External"/><Relationship Id="rId152" Type="http://schemas.openxmlformats.org/officeDocument/2006/relationships/hyperlink" Target="mailto:polujanova.natali@yandex.ru" TargetMode="External"/><Relationship Id="rId173" Type="http://schemas.openxmlformats.org/officeDocument/2006/relationships/hyperlink" Target="mailto:klyb2016@yandex.ru" TargetMode="External"/><Relationship Id="rId194" Type="http://schemas.openxmlformats.org/officeDocument/2006/relationships/hyperlink" Target="mailto:dvorec-kdk@mail.ru" TargetMode="External"/><Relationship Id="rId208" Type="http://schemas.openxmlformats.org/officeDocument/2006/relationships/hyperlink" Target="https://e.mail.ru/compose?To=omc%2dmkuk@mail.ru" TargetMode="External"/><Relationship Id="rId229" Type="http://schemas.openxmlformats.org/officeDocument/2006/relationships/hyperlink" Target="https://e.mail.ru/compose?To=omc%2dmkuk@mail.ru" TargetMode="External"/><Relationship Id="rId380" Type="http://schemas.openxmlformats.org/officeDocument/2006/relationships/hyperlink" Target="mailto:ch.tikdc@mail.ru" TargetMode="External"/><Relationship Id="rId415" Type="http://schemas.openxmlformats.org/officeDocument/2006/relationships/hyperlink" Target="mailto:mbu-tskik@mail.ru" TargetMode="External"/><Relationship Id="rId436" Type="http://schemas.openxmlformats.org/officeDocument/2006/relationships/hyperlink" Target="mailto:kras.bibl@yandex.ru" TargetMode="External"/><Relationship Id="rId457" Type="http://schemas.openxmlformats.org/officeDocument/2006/relationships/hyperlink" Target="mailto:bibliotavda25@mail.ru" TargetMode="External"/><Relationship Id="rId240" Type="http://schemas.openxmlformats.org/officeDocument/2006/relationships/hyperlink" Target="mailto:m.ilikina@yandex.ru" TargetMode="External"/><Relationship Id="rId261" Type="http://schemas.openxmlformats.org/officeDocument/2006/relationships/hyperlink" Target="mailto:lady.tasilia@yandex.ru" TargetMode="External"/><Relationship Id="rId478" Type="http://schemas.openxmlformats.org/officeDocument/2006/relationships/hyperlink" Target="mailto:sfilial4@mail.ru" TargetMode="External"/><Relationship Id="rId14" Type="http://schemas.openxmlformats.org/officeDocument/2006/relationships/hyperlink" Target="mailto:babkina-58@yandex.ru" TargetMode="External"/><Relationship Id="rId35" Type="http://schemas.openxmlformats.org/officeDocument/2006/relationships/hyperlink" Target="mailto:arti-ckdint@mail.ru" TargetMode="External"/><Relationship Id="rId56" Type="http://schemas.openxmlformats.org/officeDocument/2006/relationships/hyperlink" Target="mailto:a41t-rdk@yandex.ru" TargetMode="External"/><Relationship Id="rId77" Type="http://schemas.openxmlformats.org/officeDocument/2006/relationships/hyperlink" Target="mailto:iskra.bisert@yandex.ru" TargetMode="External"/><Relationship Id="rId100" Type="http://schemas.openxmlformats.org/officeDocument/2006/relationships/hyperlink" Target="mailto:lady.tolkachova@yandex.ru" TargetMode="External"/><Relationship Id="rId282" Type="http://schemas.openxmlformats.org/officeDocument/2006/relationships/hyperlink" Target="mailto:dk-zem@yandex.ru" TargetMode="External"/><Relationship Id="rId317" Type="http://schemas.openxmlformats.org/officeDocument/2006/relationships/hyperlink" Target="mailto:MUKTSSKS@yandex.ru" TargetMode="External"/><Relationship Id="rId338" Type="http://schemas.openxmlformats.org/officeDocument/2006/relationships/hyperlink" Target="mailto:kashino2013@gmail.com" TargetMode="External"/><Relationship Id="rId359" Type="http://schemas.openxmlformats.org/officeDocument/2006/relationships/hyperlink" Target="mailto:Butka.tikdc@mail.ru" TargetMode="External"/><Relationship Id="rId8" Type="http://schemas.openxmlformats.org/officeDocument/2006/relationships/hyperlink" Target="mailto:dk@aramilgo.ru" TargetMode="External"/><Relationship Id="rId98" Type="http://schemas.openxmlformats.org/officeDocument/2006/relationships/hyperlink" Target="mailto:dkuem@elem.ru" TargetMode="External"/><Relationship Id="rId121" Type="http://schemas.openxmlformats.org/officeDocument/2006/relationships/hyperlink" Target="mailto:skatadk@mail.ru" TargetMode="External"/><Relationship Id="rId142" Type="http://schemas.openxmlformats.org/officeDocument/2006/relationships/hyperlink" Target="mailto:dkromantik@mail.ru" TargetMode="External"/><Relationship Id="rId163" Type="http://schemas.openxmlformats.org/officeDocument/2006/relationships/hyperlink" Target="mailto:ocdkcksirmo@mail.ru" TargetMode="External"/><Relationship Id="rId184" Type="http://schemas.openxmlformats.org/officeDocument/2006/relationships/hyperlink" Target="mailto:skc-kaur@yandex.ru" TargetMode="External"/><Relationship Id="rId219" Type="http://schemas.openxmlformats.org/officeDocument/2006/relationships/hyperlink" Target="https://e.mail.ru/compose?To=omc%2dmkuk@mail.ru" TargetMode="External"/><Relationship Id="rId370" Type="http://schemas.openxmlformats.org/officeDocument/2006/relationships/hyperlink" Target="mailto:kuznetsovskiy.tikdc@mail.ru" TargetMode="External"/><Relationship Id="rId391" Type="http://schemas.openxmlformats.org/officeDocument/2006/relationships/hyperlink" Target="mailto:kdu.strela@mail.ru" TargetMode="External"/><Relationship Id="rId405" Type="http://schemas.openxmlformats.org/officeDocument/2006/relationships/hyperlink" Target="mailto:gari_kdc@mail.ru" TargetMode="External"/><Relationship Id="rId426" Type="http://schemas.openxmlformats.org/officeDocument/2006/relationships/hyperlink" Target="https://e.mail.ru/compose/?mailto=mailto%3adk_maiak_sama@mail.ru" TargetMode="External"/><Relationship Id="rId447" Type="http://schemas.openxmlformats.org/officeDocument/2006/relationships/hyperlink" Target="mailto:pustin.dk@mail.ru" TargetMode="External"/><Relationship Id="rId230" Type="http://schemas.openxmlformats.org/officeDocument/2006/relationships/hyperlink" Target="https://e.mail.ru/compose?To=omc%2dmkuk@mail.ru" TargetMode="External"/><Relationship Id="rId251" Type="http://schemas.openxmlformats.org/officeDocument/2006/relationships/hyperlink" Target="mailto:nat.verzakowa@yandex.ru" TargetMode="External"/><Relationship Id="rId468" Type="http://schemas.openxmlformats.org/officeDocument/2006/relationships/hyperlink" Target="https://e.mail.ru/compose?To=pavlik%2dmuzei@yandex.ru" TargetMode="External"/><Relationship Id="rId489" Type="http://schemas.openxmlformats.org/officeDocument/2006/relationships/hyperlink" Target="mailto:lyuba.kruchinina.63@bk.ru" TargetMode="External"/><Relationship Id="rId25" Type="http://schemas.openxmlformats.org/officeDocument/2006/relationships/hyperlink" Target="mailto:arti-ckdint@mail.ru" TargetMode="External"/><Relationship Id="rId46" Type="http://schemas.openxmlformats.org/officeDocument/2006/relationships/hyperlink" Target="mailto:arti-ckdint@mail.ru" TargetMode="External"/><Relationship Id="rId67" Type="http://schemas.openxmlformats.org/officeDocument/2006/relationships/hyperlink" Target="mailto:a41t-rdk@yandex.ru" TargetMode="External"/><Relationship Id="rId272" Type="http://schemas.openxmlformats.org/officeDocument/2006/relationships/hyperlink" Target="mailto:lyubov.novoselova59@mail.ru" TargetMode="External"/><Relationship Id="rId293" Type="http://schemas.openxmlformats.org/officeDocument/2006/relationships/hyperlink" Target="mailto:natashasukalenko@mail.ru" TargetMode="External"/><Relationship Id="rId307" Type="http://schemas.openxmlformats.org/officeDocument/2006/relationships/hyperlink" Target="mailto:pgtpyshma@mail.ru" TargetMode="External"/><Relationship Id="rId328" Type="http://schemas.openxmlformats.org/officeDocument/2006/relationships/hyperlink" Target="about:blank" TargetMode="External"/><Relationship Id="rId349" Type="http://schemas.openxmlformats.org/officeDocument/2006/relationships/hyperlink" Target="mailto:dk-shelkun@yandex.ru" TargetMode="External"/><Relationship Id="rId88" Type="http://schemas.openxmlformats.org/officeDocument/2006/relationships/hyperlink" Target="mailto:b.sektor13@yandex.ru" TargetMode="External"/><Relationship Id="rId111" Type="http://schemas.openxmlformats.org/officeDocument/2006/relationships/hyperlink" Target="mailto:dkzyir@yandex.ru" TargetMode="External"/><Relationship Id="rId132" Type="http://schemas.openxmlformats.org/officeDocument/2006/relationships/hyperlink" Target="mailto:albatrosekb@convex.ru" TargetMode="External"/><Relationship Id="rId153" Type="http://schemas.openxmlformats.org/officeDocument/2006/relationships/hyperlink" Target="mailto:serega150-170@mail.ru" TargetMode="External"/><Relationship Id="rId174" Type="http://schemas.openxmlformats.org/officeDocument/2006/relationships/hyperlink" Target="mailto:555dk555@mail.ru" TargetMode="External"/><Relationship Id="rId195" Type="http://schemas.openxmlformats.org/officeDocument/2006/relationships/hyperlink" Target="mailto:indexdk@mail.ru" TargetMode="External"/><Relationship Id="rId209" Type="http://schemas.openxmlformats.org/officeDocument/2006/relationships/hyperlink" Target="https://e.mail.ru/compose?To=omc%2dmkuk@mail.ru" TargetMode="External"/><Relationship Id="rId360" Type="http://schemas.openxmlformats.org/officeDocument/2006/relationships/hyperlink" Target="mailto:vikhleaevo.tikdc@mail.ru" TargetMode="External"/><Relationship Id="rId381" Type="http://schemas.openxmlformats.org/officeDocument/2006/relationships/hyperlink" Target="mailto:tikmtal@gmail.com" TargetMode="External"/><Relationship Id="rId416" Type="http://schemas.openxmlformats.org/officeDocument/2006/relationships/hyperlink" Target="https://e.mail.ru/compose/?mailto=mailto%3aklub%2dtaezhnik@mail.ru" TargetMode="External"/><Relationship Id="rId220" Type="http://schemas.openxmlformats.org/officeDocument/2006/relationships/hyperlink" Target="https://e.mail.ru/compose?To=omc%2dmkuk@mail.ru" TargetMode="External"/><Relationship Id="rId241" Type="http://schemas.openxmlformats.org/officeDocument/2006/relationships/hyperlink" Target="mailto:kaleginau@gmail.com" TargetMode="External"/><Relationship Id="rId437" Type="http://schemas.openxmlformats.org/officeDocument/2006/relationships/hyperlink" Target="mailto:muk.ksp@yandex.ru" TargetMode="External"/><Relationship Id="rId458" Type="http://schemas.openxmlformats.org/officeDocument/2006/relationships/hyperlink" Target="mailto:pardaevau@mail.ru" TargetMode="External"/><Relationship Id="rId479" Type="http://schemas.openxmlformats.org/officeDocument/2006/relationships/hyperlink" Target="mailto:ira.noskova.68@mail.ru" TargetMode="External"/><Relationship Id="rId15" Type="http://schemas.openxmlformats.org/officeDocument/2006/relationships/hyperlink" Target="about:blank" TargetMode="External"/><Relationship Id="rId36" Type="http://schemas.openxmlformats.org/officeDocument/2006/relationships/hyperlink" Target="mailto:arti-ckdint@mail.ru" TargetMode="External"/><Relationship Id="rId57" Type="http://schemas.openxmlformats.org/officeDocument/2006/relationships/hyperlink" Target="mailto:a41t-rdk@yandex.ru" TargetMode="External"/><Relationship Id="rId262" Type="http://schemas.openxmlformats.org/officeDocument/2006/relationships/hyperlink" Target="mailto:zilya-biblioteka@mail.ru" TargetMode="External"/><Relationship Id="rId283" Type="http://schemas.openxmlformats.org/officeDocument/2006/relationships/hyperlink" Target="mailto:790681309447@yandex.ru" TargetMode="External"/><Relationship Id="rId318" Type="http://schemas.openxmlformats.org/officeDocument/2006/relationships/hyperlink" Target="mailto:kola.2020@mail.ru" TargetMode="External"/><Relationship Id="rId339" Type="http://schemas.openxmlformats.org/officeDocument/2006/relationships/hyperlink" Target="mailto:misiura.anna@mail.ru" TargetMode="External"/><Relationship Id="rId490" Type="http://schemas.openxmlformats.org/officeDocument/2006/relationships/hyperlink" Target="about:blank" TargetMode="External"/><Relationship Id="rId78" Type="http://schemas.openxmlformats.org/officeDocument/2006/relationships/hyperlink" Target="mailto:BCB85@yandex.ru" TargetMode="External"/><Relationship Id="rId99" Type="http://schemas.openxmlformats.org/officeDocument/2006/relationships/hyperlink" Target="mailto:vog.p@mail.ru" TargetMode="External"/><Relationship Id="rId101" Type="http://schemas.openxmlformats.org/officeDocument/2006/relationships/hyperlink" Target="mailto:lady.tolkachova@yandex.ru" TargetMode="External"/><Relationship Id="rId122" Type="http://schemas.openxmlformats.org/officeDocument/2006/relationships/hyperlink" Target="mailto:dk.niva@mail.ru" TargetMode="External"/><Relationship Id="rId143" Type="http://schemas.openxmlformats.org/officeDocument/2006/relationships/hyperlink" Target="mailto:dk.record@gmail.com" TargetMode="External"/><Relationship Id="rId164" Type="http://schemas.openxmlformats.org/officeDocument/2006/relationships/hyperlink" Target="mailto:pskcksirmo@mail.ru" TargetMode="External"/><Relationship Id="rId185" Type="http://schemas.openxmlformats.org/officeDocument/2006/relationships/hyperlink" Target="mailto:unost2010@gmail.com" TargetMode="External"/><Relationship Id="rId350" Type="http://schemas.openxmlformats.org/officeDocument/2006/relationships/hyperlink" Target="mailto:dk-shelkun@yandex.ru" TargetMode="External"/><Relationship Id="rId371" Type="http://schemas.openxmlformats.org/officeDocument/2006/relationships/hyperlink" Target="mailto:kuyar.tikdc@mail.ru" TargetMode="External"/><Relationship Id="rId406" Type="http://schemas.openxmlformats.org/officeDocument/2006/relationships/hyperlink" Target="mailto:gari_kdc@mail.ru" TargetMode="External"/><Relationship Id="rId9" Type="http://schemas.openxmlformats.org/officeDocument/2006/relationships/hyperlink" Target="mailto:adyevaf@mail.ru" TargetMode="External"/><Relationship Id="rId210" Type="http://schemas.openxmlformats.org/officeDocument/2006/relationships/hyperlink" Target="https://e.mail.ru/compose?To=omc%2dmkuk@mail.ru" TargetMode="External"/><Relationship Id="rId392" Type="http://schemas.openxmlformats.org/officeDocument/2006/relationships/hyperlink" Target="mailto:ecpkio@ekadm.ru" TargetMode="External"/><Relationship Id="rId427" Type="http://schemas.openxmlformats.org/officeDocument/2006/relationships/hyperlink" Target="https://e.mail.ru/compose/?mailto=mailto%3abdenezhkino@mail.ru" TargetMode="External"/><Relationship Id="rId448" Type="http://schemas.openxmlformats.org/officeDocument/2006/relationships/hyperlink" Target="mailto:kniga.1974@list.ru" TargetMode="External"/><Relationship Id="rId469" Type="http://schemas.openxmlformats.org/officeDocument/2006/relationships/hyperlink" Target="mailto:biblioteka_dk@mail.ru" TargetMode="External"/><Relationship Id="rId26" Type="http://schemas.openxmlformats.org/officeDocument/2006/relationships/hyperlink" Target="mailto:arti-ckdint@mail.ru" TargetMode="External"/><Relationship Id="rId231" Type="http://schemas.openxmlformats.org/officeDocument/2006/relationships/hyperlink" Target="https://e.mail.ru/compose?To=omc%2dmkuk@mail.ru" TargetMode="External"/><Relationship Id="rId252" Type="http://schemas.openxmlformats.org/officeDocument/2006/relationships/hyperlink" Target="mailto:yaruschina.yekaterina@yandex.ru" TargetMode="External"/><Relationship Id="rId273" Type="http://schemas.openxmlformats.org/officeDocument/2006/relationships/hyperlink" Target="mailto:dk-n-tavolgi2014@yandex.ru" TargetMode="External"/><Relationship Id="rId294" Type="http://schemas.openxmlformats.org/officeDocument/2006/relationships/hyperlink" Target="mailto:pgtpyshma@mail.ru" TargetMode="External"/><Relationship Id="rId308" Type="http://schemas.openxmlformats.org/officeDocument/2006/relationships/hyperlink" Target="mailto:pgtpyshma@mail.ru" TargetMode="External"/><Relationship Id="rId329" Type="http://schemas.openxmlformats.org/officeDocument/2006/relationships/hyperlink" Target="mailto:vit1796rus88@mail.ru" TargetMode="External"/><Relationship Id="rId480" Type="http://schemas.openxmlformats.org/officeDocument/2006/relationships/hyperlink" Target="mailto:lipovskaybibl@yandex.ru" TargetMode="External"/><Relationship Id="rId47" Type="http://schemas.openxmlformats.org/officeDocument/2006/relationships/hyperlink" Target="mailto:a41t-rdk@yandex.ru" TargetMode="External"/><Relationship Id="rId68" Type="http://schemas.openxmlformats.org/officeDocument/2006/relationships/hyperlink" Target="mailto:a41t-rdk@yandex.ru" TargetMode="External"/><Relationship Id="rId89" Type="http://schemas.openxmlformats.org/officeDocument/2006/relationships/hyperlink" Target="mailto:sector14@mail.ru" TargetMode="External"/><Relationship Id="rId112" Type="http://schemas.openxmlformats.org/officeDocument/2006/relationships/hyperlink" Target="https://lk.eisrf.ru/user/cp/40894896/site_pages/new/gornyak14@mail.ru" TargetMode="External"/><Relationship Id="rId133" Type="http://schemas.openxmlformats.org/officeDocument/2006/relationships/hyperlink" Target="mailto:dkrovesnik@mail.ru" TargetMode="External"/><Relationship Id="rId154" Type="http://schemas.openxmlformats.org/officeDocument/2006/relationships/hyperlink" Target="mailto:oksi271081@mail.ru" TargetMode="External"/><Relationship Id="rId175" Type="http://schemas.openxmlformats.org/officeDocument/2006/relationships/hyperlink" Target="mailto:tatyana.vyalkova.75@mail.ru" TargetMode="External"/><Relationship Id="rId340" Type="http://schemas.openxmlformats.org/officeDocument/2006/relationships/hyperlink" Target="mailto:dnn906090@mail.ru" TargetMode="External"/><Relationship Id="rId361" Type="http://schemas.openxmlformats.org/officeDocument/2006/relationships/hyperlink" Target="mailto:yurmit.tikdc@mail.ru" TargetMode="External"/><Relationship Id="rId196" Type="http://schemas.openxmlformats.org/officeDocument/2006/relationships/hyperlink" Target="https://e.mail.ru/compose?To=omc%2dmkuk@mail.ru" TargetMode="External"/><Relationship Id="rId200" Type="http://schemas.openxmlformats.org/officeDocument/2006/relationships/hyperlink" Target="https://e.mail.ru/compose?To=omc%2dmkuk@mail.ru" TargetMode="External"/><Relationship Id="rId382" Type="http://schemas.openxmlformats.org/officeDocument/2006/relationships/hyperlink" Target="mailto:Eliz.dk@mail.ru" TargetMode="External"/><Relationship Id="rId417" Type="http://schemas.openxmlformats.org/officeDocument/2006/relationships/hyperlink" Target="https://e.mail.ru/compose/?mailto=mailto%3adk_maiak_sama@mail.ru" TargetMode="External"/><Relationship Id="rId438" Type="http://schemas.openxmlformats.org/officeDocument/2006/relationships/hyperlink" Target="mailto:muk.ksp@yandex.ru" TargetMode="External"/><Relationship Id="rId459" Type="http://schemas.openxmlformats.org/officeDocument/2006/relationships/hyperlink" Target="mailto:ol.borgol@ya.ru" TargetMode="External"/><Relationship Id="rId16" Type="http://schemas.openxmlformats.org/officeDocument/2006/relationships/hyperlink" Target="https://mail.yandex.ru/compose?to=%22%D0%9A%D0%A0%D0%90%D0%A1%D0%9D%D0%9E%D0%93%D0%92%D0%90%D0%A0%D0%94%D0%95%D0%99%D0%A1%D0%9A%D0%98%D0%99%20%D0%A6%25D" TargetMode="External"/><Relationship Id="rId221" Type="http://schemas.openxmlformats.org/officeDocument/2006/relationships/hyperlink" Target="https://e.mail.ru/compose?To=omc%2dmkuk@mail.ru" TargetMode="External"/><Relationship Id="rId242" Type="http://schemas.openxmlformats.org/officeDocument/2006/relationships/hyperlink" Target="mailto:koshevarova71@mail.ru" TargetMode="External"/><Relationship Id="rId263" Type="http://schemas.openxmlformats.org/officeDocument/2006/relationships/hyperlink" Target="mailto:tavra.biblioteka@yandex.ru" TargetMode="External"/><Relationship Id="rId284" Type="http://schemas.openxmlformats.org/officeDocument/2006/relationships/hyperlink" Target="mailto:dkshurala@mail.ru" TargetMode="External"/><Relationship Id="rId319" Type="http://schemas.openxmlformats.org/officeDocument/2006/relationships/hyperlink" Target="mailto:kamenka.sveta@mail.ru" TargetMode="External"/><Relationship Id="rId470" Type="http://schemas.openxmlformats.org/officeDocument/2006/relationships/hyperlink" Target="mailto:luba-tur@mail.ru,dom.remesel.00@mail.ru&#160;" TargetMode="External"/><Relationship Id="rId491" Type="http://schemas.openxmlformats.org/officeDocument/2006/relationships/vmlDrawing" Target="../drawings/vmlDrawing1.vml"/><Relationship Id="rId37" Type="http://schemas.openxmlformats.org/officeDocument/2006/relationships/hyperlink" Target="mailto:arti-ckdint@mail.ru" TargetMode="External"/><Relationship Id="rId58" Type="http://schemas.openxmlformats.org/officeDocument/2006/relationships/hyperlink" Target="mailto:a41t-rdk@yandex.ru" TargetMode="External"/><Relationship Id="rId79" Type="http://schemas.openxmlformats.org/officeDocument/2006/relationships/hyperlink" Target="mailto:sektor17@bk.ru" TargetMode="External"/><Relationship Id="rId102" Type="http://schemas.openxmlformats.org/officeDocument/2006/relationships/hyperlink" Target="mailto:lady.tolkachova@yandex.ru" TargetMode="External"/><Relationship Id="rId123" Type="http://schemas.openxmlformats.org/officeDocument/2006/relationships/hyperlink" Target="mailto:ozhgihadk@mail.ru" TargetMode="External"/><Relationship Id="rId144" Type="http://schemas.openxmlformats.org/officeDocument/2006/relationships/hyperlink" Target="mailto:cksirmo@mail.ru" TargetMode="External"/><Relationship Id="rId330" Type="http://schemas.openxmlformats.org/officeDocument/2006/relationships/hyperlink" Target="mailto:laskova.1959@mail.ru" TargetMode="External"/><Relationship Id="rId90" Type="http://schemas.openxmlformats.org/officeDocument/2006/relationships/hyperlink" Target="mailto:biblioteka.sektor19@yandex.ru" TargetMode="External"/><Relationship Id="rId165" Type="http://schemas.openxmlformats.org/officeDocument/2006/relationships/hyperlink" Target="mailto:olgaboyarnikova86@mail.ru" TargetMode="External"/><Relationship Id="rId186" Type="http://schemas.openxmlformats.org/officeDocument/2006/relationships/hyperlink" Target="mailto:dkmtlrg@mail.ru" TargetMode="External"/><Relationship Id="rId351" Type="http://schemas.openxmlformats.org/officeDocument/2006/relationships/hyperlink" Target="mailto:dk-shelkun@yandex.ru" TargetMode="External"/><Relationship Id="rId372" Type="http://schemas.openxmlformats.org/officeDocument/2006/relationships/hyperlink" Target="mailto:lugovskoy.tikdc@mail.ru" TargetMode="External"/><Relationship Id="rId393" Type="http://schemas.openxmlformats.org/officeDocument/2006/relationships/hyperlink" Target="http://ck-elmash@ekadm.ru" TargetMode="External"/><Relationship Id="rId407" Type="http://schemas.openxmlformats.org/officeDocument/2006/relationships/hyperlink" Target="mailto:gari_kdc@mail.ru" TargetMode="External"/><Relationship Id="rId428" Type="http://schemas.openxmlformats.org/officeDocument/2006/relationships/hyperlink" Target="https://e.mail.ru/compose/?mailto=mailto%3abibl.ekaterininka@mail.ru" TargetMode="External"/><Relationship Id="rId449" Type="http://schemas.openxmlformats.org/officeDocument/2006/relationships/hyperlink" Target="https://e.mail.ru/compose?To=gorodishchenskiysdk@mail.ru" TargetMode="External"/><Relationship Id="rId211" Type="http://schemas.openxmlformats.org/officeDocument/2006/relationships/hyperlink" Target="https://e.mail.ru/compose?To=omc%2dmkuk@mail.ru" TargetMode="External"/><Relationship Id="rId232" Type="http://schemas.openxmlformats.org/officeDocument/2006/relationships/hyperlink" Target="https://e.mail.ru/compose?To=omc%2dmkuk@mail.ru" TargetMode="External"/><Relationship Id="rId253" Type="http://schemas.openxmlformats.org/officeDocument/2006/relationships/hyperlink" Target="mailto:ivanova.ivanovatanija@mail.ru" TargetMode="External"/><Relationship Id="rId274" Type="http://schemas.openxmlformats.org/officeDocument/2006/relationships/hyperlink" Target="mailto:vikap0890@gmail.com" TargetMode="External"/><Relationship Id="rId295" Type="http://schemas.openxmlformats.org/officeDocument/2006/relationships/hyperlink" Target="mailto:pgtpyshma@mail.ru" TargetMode="External"/><Relationship Id="rId309" Type="http://schemas.openxmlformats.org/officeDocument/2006/relationships/hyperlink" Target="mailto:pgtpyshma@mail.ru" TargetMode="External"/><Relationship Id="rId460" Type="http://schemas.openxmlformats.org/officeDocument/2006/relationships/hyperlink" Target="mailto:azankabibl@mail.ru" TargetMode="External"/><Relationship Id="rId481" Type="http://schemas.openxmlformats.org/officeDocument/2006/relationships/hyperlink" Target="mailto:biblleon@mail.ru" TargetMode="External"/><Relationship Id="rId27" Type="http://schemas.openxmlformats.org/officeDocument/2006/relationships/hyperlink" Target="mailto:arti-ckdint@mail.ru" TargetMode="External"/><Relationship Id="rId48" Type="http://schemas.openxmlformats.org/officeDocument/2006/relationships/hyperlink" Target="mailto:a41t-rdk@yandex.ru" TargetMode="External"/><Relationship Id="rId69" Type="http://schemas.openxmlformats.org/officeDocument/2006/relationships/hyperlink" Target="mailto:a41t-rdk@yandex.ru" TargetMode="External"/><Relationship Id="rId113" Type="http://schemas.openxmlformats.org/officeDocument/2006/relationships/hyperlink" Target="https://lk.eisrf.ru/user/cp/40894896/site_pages/new/gornyak14@mail.ru" TargetMode="External"/><Relationship Id="rId134" Type="http://schemas.openxmlformats.org/officeDocument/2006/relationships/hyperlink" Target="mailto:dkrovesnik@mail.ru" TargetMode="External"/><Relationship Id="rId320" Type="http://schemas.openxmlformats.org/officeDocument/2006/relationships/hyperlink" Target="mailto:osinka2002@mail.ru" TargetMode="External"/><Relationship Id="rId80" Type="http://schemas.openxmlformats.org/officeDocument/2006/relationships/hyperlink" Target="mailto:bainibib.sektor1@yandex.ru" TargetMode="External"/><Relationship Id="rId155" Type="http://schemas.openxmlformats.org/officeDocument/2006/relationships/hyperlink" Target="mailto:kirgadk002@mail.ru" TargetMode="External"/><Relationship Id="rId176" Type="http://schemas.openxmlformats.org/officeDocument/2006/relationships/hyperlink" Target="mailto:cdk623843@gmail.com" TargetMode="External"/><Relationship Id="rId197" Type="http://schemas.openxmlformats.org/officeDocument/2006/relationships/hyperlink" Target="https://e.mail.ru/compose?To=omc%2dmkuk@mail.ru" TargetMode="External"/><Relationship Id="rId341" Type="http://schemas.openxmlformats.org/officeDocument/2006/relationships/hyperlink" Target="mailto:dkzueva@gmail.com" TargetMode="External"/><Relationship Id="rId362" Type="http://schemas.openxmlformats.org/officeDocument/2006/relationships/hyperlink" Target="mailto:gorbunovo.tikdc@mail.ru" TargetMode="External"/><Relationship Id="rId383" Type="http://schemas.openxmlformats.org/officeDocument/2006/relationships/hyperlink" Target="mailto:muzreshetnikova1841@yandex.ru" TargetMode="External"/><Relationship Id="rId418" Type="http://schemas.openxmlformats.org/officeDocument/2006/relationships/hyperlink" Target="https://e.mail.ru/compose/?mailto=mailto%3abibl.ekaterininka@mail.ru" TargetMode="External"/><Relationship Id="rId439" Type="http://schemas.openxmlformats.org/officeDocument/2006/relationships/hyperlink" Target="http://e.mail.ru/compose/?mailto=mailto%3abob.bibl@mail.ru" TargetMode="External"/><Relationship Id="rId201" Type="http://schemas.openxmlformats.org/officeDocument/2006/relationships/hyperlink" Target="https://e.mail.ru/compose?To=omc%2dmkuk@mail.ru" TargetMode="External"/><Relationship Id="rId222" Type="http://schemas.openxmlformats.org/officeDocument/2006/relationships/hyperlink" Target="https://e.mail.ru/compose?To=omc%2dmkuk@mail.ru" TargetMode="External"/><Relationship Id="rId243" Type="http://schemas.openxmlformats.org/officeDocument/2006/relationships/hyperlink" Target="mailto:lyuda.gajbysheva@bk.ru" TargetMode="External"/><Relationship Id="rId264" Type="http://schemas.openxmlformats.org/officeDocument/2006/relationships/hyperlink" Target="mailto:verkhushina83@mail.ru" TargetMode="External"/><Relationship Id="rId285" Type="http://schemas.openxmlformats.org/officeDocument/2006/relationships/hyperlink" Target="mailto:kdcnev@mail.ru" TargetMode="External"/><Relationship Id="rId450" Type="http://schemas.openxmlformats.org/officeDocument/2006/relationships/hyperlink" Target="https://e.mail.ru/compose?To=paiskier69@mail.ru" TargetMode="External"/><Relationship Id="rId471" Type="http://schemas.openxmlformats.org/officeDocument/2006/relationships/hyperlink" Target="mailto:do_tur@mail.ru" TargetMode="External"/><Relationship Id="rId17" Type="http://schemas.openxmlformats.org/officeDocument/2006/relationships/hyperlink" Target="mailto:b.trifonovoSDK@yandex.ru" TargetMode="External"/><Relationship Id="rId38" Type="http://schemas.openxmlformats.org/officeDocument/2006/relationships/hyperlink" Target="mailto:arti-ckdint@mail.ru" TargetMode="External"/><Relationship Id="rId59" Type="http://schemas.openxmlformats.org/officeDocument/2006/relationships/hyperlink" Target="mailto:a41t-rdk@yandex.ru" TargetMode="External"/><Relationship Id="rId103" Type="http://schemas.openxmlformats.org/officeDocument/2006/relationships/hyperlink" Target="mailto:lady.tolkachova@yandex.ru" TargetMode="External"/><Relationship Id="rId124" Type="http://schemas.openxmlformats.org/officeDocument/2006/relationships/hyperlink" Target="mailto:babinova91@mail.ru" TargetMode="External"/><Relationship Id="rId310" Type="http://schemas.openxmlformats.org/officeDocument/2006/relationships/hyperlink" Target="mailto:pgtpyshma@mail.ru" TargetMode="External"/><Relationship Id="rId492" Type="http://schemas.openxmlformats.org/officeDocument/2006/relationships/comments" Target="../comments1.xml"/><Relationship Id="rId70" Type="http://schemas.openxmlformats.org/officeDocument/2006/relationships/hyperlink" Target="mailto:a41t-rdk@yandex.ru" TargetMode="External"/><Relationship Id="rId91" Type="http://schemas.openxmlformats.org/officeDocument/2006/relationships/hyperlink" Target="mailto:artdir79@mail.ru" TargetMode="External"/><Relationship Id="rId145" Type="http://schemas.openxmlformats.org/officeDocument/2006/relationships/hyperlink" Target="mailto:galyna.druzhinina@yandex.ru" TargetMode="External"/><Relationship Id="rId166" Type="http://schemas.openxmlformats.org/officeDocument/2006/relationships/hyperlink" Target="mailto:tikhonowa.weronika@yandex.ru" TargetMode="External"/><Relationship Id="rId187" Type="http://schemas.openxmlformats.org/officeDocument/2006/relationships/hyperlink" Target="mailto:dkz-dkz@yandex.ru" TargetMode="External"/><Relationship Id="rId331" Type="http://schemas.openxmlformats.org/officeDocument/2006/relationships/hyperlink" Target="mailto:nadya.amosova.77@inbox.ru" TargetMode="External"/><Relationship Id="rId352" Type="http://schemas.openxmlformats.org/officeDocument/2006/relationships/hyperlink" Target="mailto:koc00@mail.ru" TargetMode="External"/><Relationship Id="rId373" Type="http://schemas.openxmlformats.org/officeDocument/2006/relationships/hyperlink" Target="mailto:mark.tikdc@mail.ru" TargetMode="External"/><Relationship Id="rId394" Type="http://schemas.openxmlformats.org/officeDocument/2006/relationships/hyperlink" Target="mailto:ck-elmash@ekadm.ru" TargetMode="External"/><Relationship Id="rId408" Type="http://schemas.openxmlformats.org/officeDocument/2006/relationships/hyperlink" Target="mailto:gari_kdc@mail.ru" TargetMode="External"/><Relationship Id="rId429" Type="http://schemas.openxmlformats.org/officeDocument/2006/relationships/hyperlink" Target="https://e.mail.ru/compose/?mailto=mailto%3abiblioteka.ivdel3@mail.ru" TargetMode="External"/><Relationship Id="rId1" Type="http://schemas.openxmlformats.org/officeDocument/2006/relationships/hyperlink" Target="mailto:solard28@mail.ru" TargetMode="External"/><Relationship Id="rId212" Type="http://schemas.openxmlformats.org/officeDocument/2006/relationships/hyperlink" Target="https://e.mail.ru/compose?To=omc%2dmkuk@mail.ru" TargetMode="External"/><Relationship Id="rId233" Type="http://schemas.openxmlformats.org/officeDocument/2006/relationships/hyperlink" Target="https://e.mail.ru/compose?To=omc%2dmkuk@mail.ru" TargetMode="External"/><Relationship Id="rId254" Type="http://schemas.openxmlformats.org/officeDocument/2006/relationships/hyperlink" Target="mailto:bib.shaniyazova@mail.ru" TargetMode="External"/><Relationship Id="rId440" Type="http://schemas.openxmlformats.org/officeDocument/2006/relationships/hyperlink" Target="mailto:yelena.korzhavina.67@mail.ru" TargetMode="External"/><Relationship Id="rId28" Type="http://schemas.openxmlformats.org/officeDocument/2006/relationships/hyperlink" Target="mailto:arti-ckdint@mail.ru" TargetMode="External"/><Relationship Id="rId49" Type="http://schemas.openxmlformats.org/officeDocument/2006/relationships/hyperlink" Target="mailto:a41t-rdk@yandex.ru" TargetMode="External"/><Relationship Id="rId114" Type="http://schemas.openxmlformats.org/officeDocument/2006/relationships/hyperlink" Target="mailto:dtm-unost@yandex.ru" TargetMode="External"/><Relationship Id="rId275" Type="http://schemas.openxmlformats.org/officeDocument/2006/relationships/hyperlink" Target="http://../n.sytova/MohovaNV/AppData/Local/Temp/OICE_7186133F-6F3A-4245-A328-8F5FD3709FE1.0/048.%20%D0%A1%D0%B5%D1%82%D1%8C.docx" TargetMode="External"/><Relationship Id="rId296" Type="http://schemas.openxmlformats.org/officeDocument/2006/relationships/hyperlink" Target="mailto:pgtpyshma@mail.ru" TargetMode="External"/><Relationship Id="rId300" Type="http://schemas.openxmlformats.org/officeDocument/2006/relationships/hyperlink" Target="mailto:pgtpyshma@mail.ru" TargetMode="External"/><Relationship Id="rId461" Type="http://schemas.openxmlformats.org/officeDocument/2006/relationships/hyperlink" Target="mailto:nikolaewna2@mail.ru" TargetMode="External"/><Relationship Id="rId482" Type="http://schemas.openxmlformats.org/officeDocument/2006/relationships/hyperlink" Target="mailto:valya.khrolenok@mail.ru" TargetMode="External"/><Relationship Id="rId60" Type="http://schemas.openxmlformats.org/officeDocument/2006/relationships/hyperlink" Target="mailto:a41t-rdk@yandex.ru" TargetMode="External"/><Relationship Id="rId81" Type="http://schemas.openxmlformats.org/officeDocument/2006/relationships/hyperlink" Target="mailto:biblioteka.sektor2@yandex.ru" TargetMode="External"/><Relationship Id="rId135" Type="http://schemas.openxmlformats.org/officeDocument/2006/relationships/hyperlink" Target="mailto:dkrovesnik@mail.ru" TargetMode="External"/><Relationship Id="rId156" Type="http://schemas.openxmlformats.org/officeDocument/2006/relationships/hyperlink" Target="mailto:tkolotukhina@mail.ru" TargetMode="External"/><Relationship Id="rId177" Type="http://schemas.openxmlformats.org/officeDocument/2006/relationships/hyperlink" Target="mailto:krivih1972@yandex.ru" TargetMode="External"/><Relationship Id="rId198" Type="http://schemas.openxmlformats.org/officeDocument/2006/relationships/hyperlink" Target="https://e.mail.ru/compose?To=omc%2dmkuk@mail.ru" TargetMode="External"/><Relationship Id="rId321" Type="http://schemas.openxmlformats.org/officeDocument/2006/relationships/hyperlink" Target="mailto:olrimo22@yandex.ru" TargetMode="External"/><Relationship Id="rId342" Type="http://schemas.openxmlformats.org/officeDocument/2006/relationships/hyperlink" Target="mailto:pcd2008@mail.ru" TargetMode="External"/><Relationship Id="rId363" Type="http://schemas.openxmlformats.org/officeDocument/2006/relationships/hyperlink" Target="mailto:gorsk.tikdc@mail.ru" TargetMode="External"/><Relationship Id="rId384" Type="http://schemas.openxmlformats.org/officeDocument/2006/relationships/hyperlink" Target="mailto:museum19@yandex.ru" TargetMode="External"/><Relationship Id="rId419" Type="http://schemas.openxmlformats.org/officeDocument/2006/relationships/hyperlink" Target="https://e.mail.ru/compose/?mailto=mailto%3aklub.oktyabr@mail.ru" TargetMode="External"/><Relationship Id="rId202" Type="http://schemas.openxmlformats.org/officeDocument/2006/relationships/hyperlink" Target="https://e.mail.ru/compose?To=omc%2dmkuk@mail.ru" TargetMode="External"/><Relationship Id="rId223" Type="http://schemas.openxmlformats.org/officeDocument/2006/relationships/hyperlink" Target="https://e.mail.ru/compose?To=omc%2dmkuk@mail.ru" TargetMode="External"/><Relationship Id="rId244" Type="http://schemas.openxmlformats.org/officeDocument/2006/relationships/hyperlink" Target="mailto:biblioteka.munira@yandex.ru" TargetMode="External"/><Relationship Id="rId430" Type="http://schemas.openxmlformats.org/officeDocument/2006/relationships/hyperlink" Target="mailto:dk.sozvezdie@mail.ru" TargetMode="External"/><Relationship Id="rId18" Type="http://schemas.openxmlformats.org/officeDocument/2006/relationships/hyperlink" Target="https://mail.yandex.ru/compose?to=%22%D0%A8%D0%9E%D0%93%D0%A0%D0%98%D0%9D%D0%A1%D0%9A%D0%98%D0%99%20%D0%A1%D0%94%D0%9A%22%20%3custinova19.1979%40yande" TargetMode="External"/><Relationship Id="rId39" Type="http://schemas.openxmlformats.org/officeDocument/2006/relationships/hyperlink" Target="mailto:arti-ckdint@mail.ru" TargetMode="External"/><Relationship Id="rId265" Type="http://schemas.openxmlformats.org/officeDocument/2006/relationships/hyperlink" Target="mailto:library35@bk.ru" TargetMode="External"/><Relationship Id="rId286" Type="http://schemas.openxmlformats.org/officeDocument/2006/relationships/hyperlink" Target="mailto:ekaterina_gabidulina@mail.ru" TargetMode="External"/><Relationship Id="rId451" Type="http://schemas.openxmlformats.org/officeDocument/2006/relationships/hyperlink" Target="https://e.mail.ru/compose?To=olga.chernyshova.78@bk.ru" TargetMode="External"/><Relationship Id="rId472" Type="http://schemas.openxmlformats.org/officeDocument/2006/relationships/hyperlink" Target="mailto:useninovo@mail.ru" TargetMode="External"/><Relationship Id="rId50" Type="http://schemas.openxmlformats.org/officeDocument/2006/relationships/hyperlink" Target="mailto:a41t-rdk@yandex.ru" TargetMode="External"/><Relationship Id="rId104" Type="http://schemas.openxmlformats.org/officeDocument/2006/relationships/hyperlink" Target="mailto:svalovaluda@yandex.ru" TargetMode="External"/><Relationship Id="rId125" Type="http://schemas.openxmlformats.org/officeDocument/2006/relationships/hyperlink" Target="mailto:fad.sdk@yandex.ru" TargetMode="External"/><Relationship Id="rId146" Type="http://schemas.openxmlformats.org/officeDocument/2006/relationships/hyperlink" Target="mailto:kochevka22@mail.ru" TargetMode="External"/><Relationship Id="rId167" Type="http://schemas.openxmlformats.org/officeDocument/2006/relationships/hyperlink" Target="mailto:lena-kostina-1980@mail.ru" TargetMode="External"/><Relationship Id="rId188" Type="http://schemas.openxmlformats.org/officeDocument/2006/relationships/hyperlink" Target="mailto:sovremennikku@inbox.ru" TargetMode="External"/><Relationship Id="rId311" Type="http://schemas.openxmlformats.org/officeDocument/2006/relationships/hyperlink" Target="mailto:pgtpyshma@mail.ru" TargetMode="External"/><Relationship Id="rId332" Type="http://schemas.openxmlformats.org/officeDocument/2006/relationships/hyperlink" Target="mailto:rasputina.yevgeniya@mail.ru" TargetMode="External"/><Relationship Id="rId353" Type="http://schemas.openxmlformats.org/officeDocument/2006/relationships/hyperlink" Target="mailto:ndeeva@bk.ru" TargetMode="External"/><Relationship Id="rId374" Type="http://schemas.openxmlformats.org/officeDocument/2006/relationships/hyperlink" Target="mailto:Moh.tikdc@mail.ru" TargetMode="External"/><Relationship Id="rId395" Type="http://schemas.openxmlformats.org/officeDocument/2006/relationships/hyperlink" Target="mailto:gari_kdc@mail.ru" TargetMode="External"/><Relationship Id="rId409" Type="http://schemas.openxmlformats.org/officeDocument/2006/relationships/hyperlink" Target="mailto:gari_kdc@mail.ru" TargetMode="External"/><Relationship Id="rId71" Type="http://schemas.openxmlformats.org/officeDocument/2006/relationships/hyperlink" Target="mailto:belorechenskii.dd17@gmail.com" TargetMode="External"/><Relationship Id="rId92" Type="http://schemas.openxmlformats.org/officeDocument/2006/relationships/hyperlink" Target="mailto:vp_iset_ock@mail.ru" TargetMode="External"/><Relationship Id="rId213" Type="http://schemas.openxmlformats.org/officeDocument/2006/relationships/hyperlink" Target="https://e.mail.ru/compose?To=omc%2dmkuk@mail.ru" TargetMode="External"/><Relationship Id="rId234" Type="http://schemas.openxmlformats.org/officeDocument/2006/relationships/hyperlink" Target="https://e.mail.ru/compose?To=omc%2dmkuk@mail.ru" TargetMode="External"/><Relationship Id="rId420" Type="http://schemas.openxmlformats.org/officeDocument/2006/relationships/hyperlink" Target="https://e.mail.ru/compose/?mailto=mailto%3abiblioteka_ivdel@mail.ru" TargetMode="External"/><Relationship Id="rId2" Type="http://schemas.openxmlformats.org/officeDocument/2006/relationships/hyperlink" Target="mailto:klubnizh@yandex.ru" TargetMode="External"/><Relationship Id="rId29" Type="http://schemas.openxmlformats.org/officeDocument/2006/relationships/hyperlink" Target="mailto:arti-ckdint@mail.ru" TargetMode="External"/><Relationship Id="rId255" Type="http://schemas.openxmlformats.org/officeDocument/2006/relationships/hyperlink" Target="mailto:koroleva.f2013@yandex.ru" TargetMode="External"/><Relationship Id="rId276" Type="http://schemas.openxmlformats.org/officeDocument/2006/relationships/hyperlink" Target="http://../n.sytova/MohovaNV/AppData/Local/Temp/OICE_7186133F-6F3A-4245-A328-8F5FD3709FE1.0/048.%20%D0%A1%D0%B5%D1%82%D1%8C.docx" TargetMode="External"/><Relationship Id="rId297" Type="http://schemas.openxmlformats.org/officeDocument/2006/relationships/hyperlink" Target="mailto:pgtpyshma@mail.ru" TargetMode="External"/><Relationship Id="rId441" Type="http://schemas.openxmlformats.org/officeDocument/2006/relationships/hyperlink" Target="mailto:anastacia.shalamowa@yandex.ru" TargetMode="External"/><Relationship Id="rId462" Type="http://schemas.openxmlformats.org/officeDocument/2006/relationships/hyperlink" Target="mailto:oizvonkovaolga@yandex.ru" TargetMode="External"/><Relationship Id="rId483" Type="http://schemas.openxmlformats.org/officeDocument/2006/relationships/hyperlink" Target="mailto:oksana_khvorova@mail.ru" TargetMode="External"/><Relationship Id="rId40" Type="http://schemas.openxmlformats.org/officeDocument/2006/relationships/hyperlink" Target="mailto:arti-ckdint@mail.ru" TargetMode="External"/><Relationship Id="rId115" Type="http://schemas.openxmlformats.org/officeDocument/2006/relationships/hyperlink" Target="mailto:dtm-unost@yandex.ru" TargetMode="External"/><Relationship Id="rId136" Type="http://schemas.openxmlformats.org/officeDocument/2006/relationships/hyperlink" Target="mailto:dkrovesnik@mail.ru" TargetMode="External"/><Relationship Id="rId157" Type="http://schemas.openxmlformats.org/officeDocument/2006/relationships/hyperlink" Target="mailto:marina.sokolnikova.1980@mail.ru" TargetMode="External"/><Relationship Id="rId178" Type="http://schemas.openxmlformats.org/officeDocument/2006/relationships/hyperlink" Target="mailto:skutina.larica@yandex.ru" TargetMode="External"/><Relationship Id="rId301" Type="http://schemas.openxmlformats.org/officeDocument/2006/relationships/hyperlink" Target="mailto:pgtpyshma@mail.ru" TargetMode="External"/><Relationship Id="rId322" Type="http://schemas.openxmlformats.org/officeDocument/2006/relationships/hyperlink" Target="mailto:julia_a87@bk.ru" TargetMode="External"/><Relationship Id="rId343" Type="http://schemas.openxmlformats.org/officeDocument/2006/relationships/hyperlink" Target="mailto:pcd2008@mail.ru" TargetMode="External"/><Relationship Id="rId364" Type="http://schemas.openxmlformats.org/officeDocument/2006/relationships/hyperlink" Target="mailto:Rts.tikdc@mail.ru" TargetMode="External"/><Relationship Id="rId61" Type="http://schemas.openxmlformats.org/officeDocument/2006/relationships/hyperlink" Target="mailto:a41t-rdk@yandex.ru" TargetMode="External"/><Relationship Id="rId82" Type="http://schemas.openxmlformats.org/officeDocument/2006/relationships/hyperlink" Target="mailto:bibl.sector3@yandex.ru" TargetMode="External"/><Relationship Id="rId199" Type="http://schemas.openxmlformats.org/officeDocument/2006/relationships/hyperlink" Target="https://e.mail.ru/compose?To=omc%2dmkuk@mail.ru" TargetMode="External"/><Relationship Id="rId203" Type="http://schemas.openxmlformats.org/officeDocument/2006/relationships/hyperlink" Target="https://e.mail.ru/compose?To=omc%2dmkuk@mail.ru" TargetMode="External"/><Relationship Id="rId385" Type="http://schemas.openxmlformats.org/officeDocument/2006/relationships/hyperlink" Target="mailto:xx.muz@yandex.ru" TargetMode="External"/><Relationship Id="rId19" Type="http://schemas.openxmlformats.org/officeDocument/2006/relationships/hyperlink" Target="mailto:ldk-lebedkino@mail.ru" TargetMode="External"/><Relationship Id="rId224" Type="http://schemas.openxmlformats.org/officeDocument/2006/relationships/hyperlink" Target="https://e.mail.ru/compose?To=omc%2dmkuk@mail.ru" TargetMode="External"/><Relationship Id="rId245" Type="http://schemas.openxmlformats.org/officeDocument/2006/relationships/hyperlink" Target="mailto:toma.yarina@bk.ru" TargetMode="External"/><Relationship Id="rId266" Type="http://schemas.openxmlformats.org/officeDocument/2006/relationships/hyperlink" Target="mailto:tamara_sobachkina@mail.ru" TargetMode="External"/><Relationship Id="rId287" Type="http://schemas.openxmlformats.org/officeDocument/2006/relationships/hyperlink" Target="mailto:kdcnev@mail.ru" TargetMode="External"/><Relationship Id="rId410" Type="http://schemas.openxmlformats.org/officeDocument/2006/relationships/hyperlink" Target="mailto:gari_kdc@mail.ru" TargetMode="External"/><Relationship Id="rId431" Type="http://schemas.openxmlformats.org/officeDocument/2006/relationships/hyperlink" Target="mailto:kras-kultura@mail.ru" TargetMode="External"/><Relationship Id="rId452" Type="http://schemas.openxmlformats.org/officeDocument/2006/relationships/hyperlink" Target="https://e.mail.ru/compose?To=krutinskii_26@mail.ru" TargetMode="External"/><Relationship Id="rId473" Type="http://schemas.openxmlformats.org/officeDocument/2006/relationships/hyperlink" Target="mailto:sfilial6@mail.ru" TargetMode="External"/><Relationship Id="rId30" Type="http://schemas.openxmlformats.org/officeDocument/2006/relationships/hyperlink" Target="mailto:arti-ckdint@mail.ru" TargetMode="External"/><Relationship Id="rId105" Type="http://schemas.openxmlformats.org/officeDocument/2006/relationships/hyperlink" Target="mailto:svalovaluda@yandex.ru" TargetMode="External"/><Relationship Id="rId126" Type="http://schemas.openxmlformats.org/officeDocument/2006/relationships/hyperlink" Target="mailto:chikunovadk@mail.ru" TargetMode="External"/><Relationship Id="rId147" Type="http://schemas.openxmlformats.org/officeDocument/2006/relationships/hyperlink" Target="mailto:berdyugina.dk@yandex.ru" TargetMode="External"/><Relationship Id="rId168" Type="http://schemas.openxmlformats.org/officeDocument/2006/relationships/hyperlink" Target="mailto:rudnovskiysdk.selorudnoe@mail.ru" TargetMode="External"/><Relationship Id="rId312" Type="http://schemas.openxmlformats.org/officeDocument/2006/relationships/hyperlink" Target="mailto:pgtpyshma@mail.ru" TargetMode="External"/><Relationship Id="rId333" Type="http://schemas.openxmlformats.org/officeDocument/2006/relationships/hyperlink" Target="mailto:MUKTSSKS@yandex.ru" TargetMode="External"/><Relationship Id="rId354" Type="http://schemas.openxmlformats.org/officeDocument/2006/relationships/hyperlink" Target="http://../n.sytova/es.matveeva/Downloads/kultal@mail.ru" TargetMode="External"/><Relationship Id="rId51" Type="http://schemas.openxmlformats.org/officeDocument/2006/relationships/hyperlink" Target="mailto:a41t-rdk@yandex.ru" TargetMode="External"/><Relationship Id="rId72" Type="http://schemas.openxmlformats.org/officeDocument/2006/relationships/hyperlink" Target="mailto:iskra.bisert@yandex.ru" TargetMode="External"/><Relationship Id="rId93" Type="http://schemas.openxmlformats.org/officeDocument/2006/relationships/hyperlink" Target="mailto:vp_iset_ock@mail.ru" TargetMode="External"/><Relationship Id="rId189" Type="http://schemas.openxmlformats.org/officeDocument/2006/relationships/hyperlink" Target="mailto:mkic.kamr-n@yandex.ru" TargetMode="External"/><Relationship Id="rId375" Type="http://schemas.openxmlformats.org/officeDocument/2006/relationships/hyperlink" Target="mailto:n-katarah.tikdc@mail.ru" TargetMode="External"/><Relationship Id="rId396" Type="http://schemas.openxmlformats.org/officeDocument/2006/relationships/hyperlink" Target="mailto:gari_kdc@mail.ru" TargetMode="External"/><Relationship Id="rId3" Type="http://schemas.openxmlformats.org/officeDocument/2006/relationships/hyperlink" Target="mailto:yaroslawsckidk@yandex.ru" TargetMode="External"/><Relationship Id="rId214" Type="http://schemas.openxmlformats.org/officeDocument/2006/relationships/hyperlink" Target="https://e.mail.ru/compose?To=omc%2dmkuk@mail.ru" TargetMode="External"/><Relationship Id="rId235" Type="http://schemas.openxmlformats.org/officeDocument/2006/relationships/hyperlink" Target="https://e.mail.ru/compose?To=omc%2dmkuk@mail.ru" TargetMode="External"/><Relationship Id="rId256" Type="http://schemas.openxmlformats.org/officeDocument/2006/relationships/hyperlink" Target="mailto:nastya-nikiforova@mail.ru" TargetMode="External"/><Relationship Id="rId277" Type="http://schemas.openxmlformats.org/officeDocument/2006/relationships/hyperlink" Target="mailto:Dkayatskoe@yandex.ru" TargetMode="External"/><Relationship Id="rId298" Type="http://schemas.openxmlformats.org/officeDocument/2006/relationships/hyperlink" Target="mailto:pgtpyshma@mail.ru" TargetMode="External"/><Relationship Id="rId400" Type="http://schemas.openxmlformats.org/officeDocument/2006/relationships/hyperlink" Target="mailto:gari_kdc@mail.ru" TargetMode="External"/><Relationship Id="rId421" Type="http://schemas.openxmlformats.org/officeDocument/2006/relationships/hyperlink" Target="https://e.mail.ru/compose/?mailto=mailto%3akids%2dbiblioteka@mail.ru" TargetMode="External"/><Relationship Id="rId442" Type="http://schemas.openxmlformats.org/officeDocument/2006/relationships/hyperlink" Target="mailto:kultura-2019@bk.ru" TargetMode="External"/><Relationship Id="rId463" Type="http://schemas.openxmlformats.org/officeDocument/2006/relationships/hyperlink" Target="mailto:svetalavr76@mail.ru" TargetMode="External"/><Relationship Id="rId484" Type="http://schemas.openxmlformats.org/officeDocument/2006/relationships/hyperlink" Target="about:blank" TargetMode="External"/><Relationship Id="rId116" Type="http://schemas.openxmlformats.org/officeDocument/2006/relationships/hyperlink" Target="mailto:sekretar-scdc@bk.ru" TargetMode="External"/><Relationship Id="rId137" Type="http://schemas.openxmlformats.org/officeDocument/2006/relationships/hyperlink" Target="mailto:dkrovesnik@mail.ru" TargetMode="External"/><Relationship Id="rId158" Type="http://schemas.openxmlformats.org/officeDocument/2006/relationships/hyperlink" Target="mailto:markovna.klub@yandex.ru" TargetMode="External"/><Relationship Id="rId302" Type="http://schemas.openxmlformats.org/officeDocument/2006/relationships/hyperlink" Target="mailto:pgtpyshma@mail.ru" TargetMode="External"/><Relationship Id="rId323" Type="http://schemas.openxmlformats.org/officeDocument/2006/relationships/hyperlink" Target="mailto:avdyukova66@mail.ru" TargetMode="External"/><Relationship Id="rId344" Type="http://schemas.openxmlformats.org/officeDocument/2006/relationships/hyperlink" Target="mailto:chieriepanova70@mail.ru" TargetMode="External"/><Relationship Id="rId20" Type="http://schemas.openxmlformats.org/officeDocument/2006/relationships/hyperlink" Target="mailto:myk.ago.cks@yandex.ru" TargetMode="External"/><Relationship Id="rId41" Type="http://schemas.openxmlformats.org/officeDocument/2006/relationships/hyperlink" Target="mailto:arti-ckdint@mail.ru" TargetMode="External"/><Relationship Id="rId62" Type="http://schemas.openxmlformats.org/officeDocument/2006/relationships/hyperlink" Target="mailto:a41t-rdk@yandex.ru" TargetMode="External"/><Relationship Id="rId83" Type="http://schemas.openxmlformats.org/officeDocument/2006/relationships/hyperlink" Target="mailto:b.sektor4@yandex.ru" TargetMode="External"/><Relationship Id="rId179" Type="http://schemas.openxmlformats.org/officeDocument/2006/relationships/hyperlink" Target="mailto:elenanikiforova142@gmail.com" TargetMode="External"/><Relationship Id="rId365" Type="http://schemas.openxmlformats.org/officeDocument/2006/relationships/hyperlink" Target="mailto:zarubino.tikdc@mail.ru" TargetMode="External"/><Relationship Id="rId386" Type="http://schemas.openxmlformats.org/officeDocument/2006/relationships/hyperlink" Target="mailto:musdolls@gmail.com" TargetMode="External"/><Relationship Id="rId190" Type="http://schemas.openxmlformats.org/officeDocument/2006/relationships/hyperlink" Target="mailto:gdk-karpinsk@mail.ru" TargetMode="External"/><Relationship Id="rId204" Type="http://schemas.openxmlformats.org/officeDocument/2006/relationships/hyperlink" Target="https://e.mail.ru/compose?To=omc%2dmkuk@mail.ru" TargetMode="External"/><Relationship Id="rId225" Type="http://schemas.openxmlformats.org/officeDocument/2006/relationships/hyperlink" Target="https://e.mail.ru/compose?To=omc%2dmkuk@mail.ru" TargetMode="External"/><Relationship Id="rId246" Type="http://schemas.openxmlformats.org/officeDocument/2006/relationships/hyperlink" Target="mailto:val.titova75@gmail.com" TargetMode="External"/><Relationship Id="rId267" Type="http://schemas.openxmlformats.org/officeDocument/2006/relationships/hyperlink" Target="mailto:bib.inform@yandex.ru" TargetMode="External"/><Relationship Id="rId288" Type="http://schemas.openxmlformats.org/officeDocument/2006/relationships/hyperlink" Target="mailto:kdcnev@mail.ru" TargetMode="External"/><Relationship Id="rId411" Type="http://schemas.openxmlformats.org/officeDocument/2006/relationships/hyperlink" Target="mailto:gari_kdc@mail.ru" TargetMode="External"/><Relationship Id="rId432" Type="http://schemas.openxmlformats.org/officeDocument/2006/relationships/hyperlink" Target="mailto:krassdk@yandex.ru" TargetMode="External"/><Relationship Id="rId453" Type="http://schemas.openxmlformats.org/officeDocument/2006/relationships/hyperlink" Target="https://e.mail.ru/compose?To=kric6060@mail.ru" TargetMode="External"/><Relationship Id="rId474" Type="http://schemas.openxmlformats.org/officeDocument/2006/relationships/hyperlink" Target="mailto:vodneva.1969@mail.ru" TargetMode="External"/><Relationship Id="rId106" Type="http://schemas.openxmlformats.org/officeDocument/2006/relationships/hyperlink" Target="mailto:olga.g-23@yandex.ru" TargetMode="External"/><Relationship Id="rId127" Type="http://schemas.openxmlformats.org/officeDocument/2006/relationships/hyperlink" Target="mailto:skata.biblioteka@mail.ru" TargetMode="External"/><Relationship Id="rId313" Type="http://schemas.openxmlformats.org/officeDocument/2006/relationships/hyperlink" Target="mailto:tsentrdosugainfor@yandex.ru" TargetMode="External"/><Relationship Id="rId10" Type="http://schemas.openxmlformats.org/officeDocument/2006/relationships/hyperlink" Target="mailto:dkpopova@yandex.ru" TargetMode="External"/><Relationship Id="rId31" Type="http://schemas.openxmlformats.org/officeDocument/2006/relationships/hyperlink" Target="mailto:arti-ckdint@mail.ru" TargetMode="External"/><Relationship Id="rId52" Type="http://schemas.openxmlformats.org/officeDocument/2006/relationships/hyperlink" Target="mailto:a41t-rdk@yandex.ru" TargetMode="External"/><Relationship Id="rId73" Type="http://schemas.openxmlformats.org/officeDocument/2006/relationships/hyperlink" Target="mailto:iskra.bisert@yandex.ru" TargetMode="External"/><Relationship Id="rId94" Type="http://schemas.openxmlformats.org/officeDocument/2006/relationships/hyperlink" Target="mailto:vp_iset_ock@mail.ru" TargetMode="External"/><Relationship Id="rId148" Type="http://schemas.openxmlformats.org/officeDocument/2006/relationships/hyperlink" Target="mailto:npinova1988@gmail.com" TargetMode="External"/><Relationship Id="rId169" Type="http://schemas.openxmlformats.org/officeDocument/2006/relationships/hyperlink" Target="mailto:rechkalovasdk@mail.ru" TargetMode="External"/><Relationship Id="rId334" Type="http://schemas.openxmlformats.org/officeDocument/2006/relationships/hyperlink" Target="mailto:muk.dkgorizont@mail.ru" TargetMode="External"/><Relationship Id="rId355" Type="http://schemas.openxmlformats.org/officeDocument/2006/relationships/hyperlink" Target="mailto:tal.tikdc@mail.ru" TargetMode="External"/><Relationship Id="rId376" Type="http://schemas.openxmlformats.org/officeDocument/2006/relationships/hyperlink" Target="mailto:panov.tikdc@mail.ru" TargetMode="External"/><Relationship Id="rId397" Type="http://schemas.openxmlformats.org/officeDocument/2006/relationships/hyperlink" Target="mailto:gari_kdc@mail.ru" TargetMode="External"/><Relationship Id="rId4" Type="http://schemas.openxmlformats.org/officeDocument/2006/relationships/hyperlink" Target="mailto:domkulturibubchikovo2016@yandex.ru" TargetMode="External"/><Relationship Id="rId180" Type="http://schemas.openxmlformats.org/officeDocument/2006/relationships/hyperlink" Target="mailto:zwerewaswetlana@mail.ru" TargetMode="External"/><Relationship Id="rId215" Type="http://schemas.openxmlformats.org/officeDocument/2006/relationships/hyperlink" Target="https://e.mail.ru/compose?To=omc%2dmkuk@mail.ru" TargetMode="External"/><Relationship Id="rId236" Type="http://schemas.openxmlformats.org/officeDocument/2006/relationships/hyperlink" Target="https://e.mail.ru/compose?To=omc%2dmkuk@mail.ru" TargetMode="External"/><Relationship Id="rId257" Type="http://schemas.openxmlformats.org/officeDocument/2006/relationships/hyperlink" Target="mailto:krilovskay_biblio22@mail.ru" TargetMode="External"/><Relationship Id="rId278" Type="http://schemas.openxmlformats.org/officeDocument/2006/relationships/hyperlink" Target="mailto:2081987@inbox.ru" TargetMode="External"/><Relationship Id="rId401" Type="http://schemas.openxmlformats.org/officeDocument/2006/relationships/hyperlink" Target="mailto:gari_kdc@mail.ru" TargetMode="External"/><Relationship Id="rId422" Type="http://schemas.openxmlformats.org/officeDocument/2006/relationships/hyperlink" Target="https://e.mail.ru/compose/?mailto=mailto%3alibrary_gidroliznyi@mail.ru" TargetMode="External"/><Relationship Id="rId443" Type="http://schemas.openxmlformats.org/officeDocument/2006/relationships/hyperlink" Target="mailto:tavda-rossia@mail.ru" TargetMode="External"/><Relationship Id="rId464" Type="http://schemas.openxmlformats.org/officeDocument/2006/relationships/hyperlink" Target="mailto:biblkoshuki@yandex.ru" TargetMode="External"/><Relationship Id="rId303" Type="http://schemas.openxmlformats.org/officeDocument/2006/relationships/hyperlink" Target="mailto:pgtpyshma@mail.ru" TargetMode="External"/><Relationship Id="rId485" Type="http://schemas.openxmlformats.org/officeDocument/2006/relationships/hyperlink" Target="mailto:poliackova.natasha2017@yandex.ru" TargetMode="External"/><Relationship Id="rId42" Type="http://schemas.openxmlformats.org/officeDocument/2006/relationships/hyperlink" Target="mailto:arti-ckdint@mail.ru" TargetMode="External"/><Relationship Id="rId84" Type="http://schemas.openxmlformats.org/officeDocument/2006/relationships/hyperlink" Target="mailto:biblioteka.sektor5@yandex.ru" TargetMode="External"/><Relationship Id="rId138" Type="http://schemas.openxmlformats.org/officeDocument/2006/relationships/hyperlink" Target="mailto:dkrovesnik@mail.ru" TargetMode="External"/><Relationship Id="rId345" Type="http://schemas.openxmlformats.org/officeDocument/2006/relationships/hyperlink" Target="mailto:super.bobrowskij@yandex.ru" TargetMode="External"/><Relationship Id="rId387" Type="http://schemas.openxmlformats.org/officeDocument/2006/relationships/hyperlink" Target="mailto:bsysiert@mail.ru" TargetMode="External"/><Relationship Id="rId191" Type="http://schemas.openxmlformats.org/officeDocument/2006/relationships/hyperlink" Target="mailto:gdk-karpinsk@mail.ru" TargetMode="External"/><Relationship Id="rId205" Type="http://schemas.openxmlformats.org/officeDocument/2006/relationships/hyperlink" Target="https://e.mail.ru/compose?To=omc%2dmkuk@mail.ru" TargetMode="External"/><Relationship Id="rId247" Type="http://schemas.openxmlformats.org/officeDocument/2006/relationships/hyperlink" Target="https://mail.yandex.ru/?uid=57298697" TargetMode="External"/><Relationship Id="rId412" Type="http://schemas.openxmlformats.org/officeDocument/2006/relationships/hyperlink" Target="mailto:mbu-tskik@mail.ru" TargetMode="External"/><Relationship Id="rId107" Type="http://schemas.openxmlformats.org/officeDocument/2006/relationships/hyperlink" Target="http://kultura-al.ekb.muzkult.ru/user/cp/40894896/site_pages/41086050/dkalapaevsk@mail.ru" TargetMode="External"/><Relationship Id="rId289" Type="http://schemas.openxmlformats.org/officeDocument/2006/relationships/hyperlink" Target="mailto:dktura@rambler.ru" TargetMode="External"/><Relationship Id="rId454" Type="http://schemas.openxmlformats.org/officeDocument/2006/relationships/hyperlink" Target="mailto:d.mostovka-klub@mail.ru" TargetMode="External"/><Relationship Id="rId11" Type="http://schemas.openxmlformats.org/officeDocument/2006/relationships/hyperlink" Target="mailto:Art.gornyak@yandex.ru" TargetMode="External"/><Relationship Id="rId53" Type="http://schemas.openxmlformats.org/officeDocument/2006/relationships/hyperlink" Target="mailto:a41t-rdk@yandex.ru" TargetMode="External"/><Relationship Id="rId149" Type="http://schemas.openxmlformats.org/officeDocument/2006/relationships/hyperlink" Target="mailto:gaevskiydk@mail.ru" TargetMode="External"/><Relationship Id="rId314" Type="http://schemas.openxmlformats.org/officeDocument/2006/relationships/hyperlink" Target="mailto:atigbibl@yandex.ru" TargetMode="External"/><Relationship Id="rId356" Type="http://schemas.openxmlformats.org/officeDocument/2006/relationships/hyperlink" Target="mailto:Bas.tikdc@mail.ru" TargetMode="External"/><Relationship Id="rId398" Type="http://schemas.openxmlformats.org/officeDocument/2006/relationships/hyperlink" Target="mailto:gari_kdc@mail.ru" TargetMode="External"/><Relationship Id="rId95" Type="http://schemas.openxmlformats.org/officeDocument/2006/relationships/hyperlink" Target="mailto:vp_iset_ock@mail.ru" TargetMode="External"/><Relationship Id="rId160" Type="http://schemas.openxmlformats.org/officeDocument/2006/relationships/hyperlink" Target="mailto:vera.bazyleva.70@mail.ru" TargetMode="External"/><Relationship Id="rId216" Type="http://schemas.openxmlformats.org/officeDocument/2006/relationships/hyperlink" Target="https://e.mail.ru/compose?To=omc%2dmkuk@mail.ru" TargetMode="External"/><Relationship Id="rId423" Type="http://schemas.openxmlformats.org/officeDocument/2006/relationships/hyperlink" Target="https://e.mail.ru/compose/?mailto=mailto%3abiblio.polunochnoe@mail.ru" TargetMode="External"/><Relationship Id="rId258" Type="http://schemas.openxmlformats.org/officeDocument/2006/relationships/hyperlink" Target="mailto:valeevabibl89@gmail.com" TargetMode="External"/><Relationship Id="rId465" Type="http://schemas.openxmlformats.org/officeDocument/2006/relationships/hyperlink" Target="mailto:biblioteka.krutoe@mail.ru" TargetMode="External"/><Relationship Id="rId22" Type="http://schemas.openxmlformats.org/officeDocument/2006/relationships/hyperlink" Target="mailto:arti-ckdint@mail.ru" TargetMode="External"/><Relationship Id="rId64" Type="http://schemas.openxmlformats.org/officeDocument/2006/relationships/hyperlink" Target="mailto:a41t-rdk@yandex.ru" TargetMode="External"/><Relationship Id="rId118" Type="http://schemas.openxmlformats.org/officeDocument/2006/relationships/hyperlink" Target="mailto:sekretar-scdc@bk.ru" TargetMode="External"/><Relationship Id="rId325" Type="http://schemas.openxmlformats.org/officeDocument/2006/relationships/hyperlink" Target="mailto:dklenevskoe@mail.ru" TargetMode="External"/><Relationship Id="rId367" Type="http://schemas.openxmlformats.org/officeDocument/2006/relationships/hyperlink" Target="mailto:Tr.tikdc@mail.ru" TargetMode="External"/><Relationship Id="rId171" Type="http://schemas.openxmlformats.org/officeDocument/2006/relationships/hyperlink" Target="mailto:strigankasdk@gmail.com" TargetMode="External"/><Relationship Id="rId227" Type="http://schemas.openxmlformats.org/officeDocument/2006/relationships/hyperlink" Target="https://e.mail.ru/compose?To=omc%2dmkuk@mail.ru" TargetMode="External"/><Relationship Id="rId269" Type="http://schemas.openxmlformats.org/officeDocument/2006/relationships/hyperlink" Target="mailto:ckid25@mail.ru" TargetMode="External"/><Relationship Id="rId434" Type="http://schemas.openxmlformats.org/officeDocument/2006/relationships/hyperlink" Target="mailto:dom_cool_churmanskij@mail.ru" TargetMode="External"/><Relationship Id="rId476" Type="http://schemas.openxmlformats.org/officeDocument/2006/relationships/hyperlink" Target="mailto:sve59766@yandex.ru" TargetMode="External"/><Relationship Id="rId33" Type="http://schemas.openxmlformats.org/officeDocument/2006/relationships/hyperlink" Target="mailto:arti-ckdint@mail.ru" TargetMode="External"/><Relationship Id="rId129" Type="http://schemas.openxmlformats.org/officeDocument/2006/relationships/hyperlink" Target="mailto:ozhgihabiblioteka@mail.ru" TargetMode="External"/><Relationship Id="rId280" Type="http://schemas.openxmlformats.org/officeDocument/2006/relationships/hyperlink" Target="mailto:tammarazlobina@yandex.ru" TargetMode="External"/><Relationship Id="rId336" Type="http://schemas.openxmlformats.org/officeDocument/2006/relationships/hyperlink" Target="mailto:dkmet@mail.ru" TargetMode="External"/><Relationship Id="rId75" Type="http://schemas.openxmlformats.org/officeDocument/2006/relationships/hyperlink" Target="mailto:iskra.bisert@yandex.ru" TargetMode="External"/><Relationship Id="rId140" Type="http://schemas.openxmlformats.org/officeDocument/2006/relationships/hyperlink" Target="mailto:dkromantik@mail.ru" TargetMode="External"/><Relationship Id="rId182" Type="http://schemas.openxmlformats.org/officeDocument/2006/relationships/hyperlink" Target="mailto:may_rechkalova@mail.ru" TargetMode="External"/><Relationship Id="rId378" Type="http://schemas.openxmlformats.org/officeDocument/2006/relationships/hyperlink" Target="mailto:smolino.tikdc@mail.ru" TargetMode="External"/><Relationship Id="rId403" Type="http://schemas.openxmlformats.org/officeDocument/2006/relationships/hyperlink" Target="mailto:gari_kdc@mail.ru" TargetMode="External"/><Relationship Id="rId6" Type="http://schemas.openxmlformats.org/officeDocument/2006/relationships/hyperlink" Target="mailto:domkulturibubchikovo2016@yandex.ru" TargetMode="External"/><Relationship Id="rId238" Type="http://schemas.openxmlformats.org/officeDocument/2006/relationships/hyperlink" Target="mailto:biblioteca_nsk@mail.ru" TargetMode="External"/><Relationship Id="rId445" Type="http://schemas.openxmlformats.org/officeDocument/2006/relationships/hyperlink" Target="mailto:vera_kovalevich73@mail.ru" TargetMode="External"/><Relationship Id="rId487" Type="http://schemas.openxmlformats.org/officeDocument/2006/relationships/hyperlink" Target="about:blank" TargetMode="External"/><Relationship Id="rId291" Type="http://schemas.openxmlformats.org/officeDocument/2006/relationships/hyperlink" Target="mailto:tchernavskihira@yandex.ru" TargetMode="External"/><Relationship Id="rId305" Type="http://schemas.openxmlformats.org/officeDocument/2006/relationships/hyperlink" Target="mailto:pgtpyshma@mail.ru" TargetMode="External"/><Relationship Id="rId347" Type="http://schemas.openxmlformats.org/officeDocument/2006/relationships/hyperlink" Target="mailto:dk-shelkun@yandex.ru" TargetMode="External"/><Relationship Id="rId44" Type="http://schemas.openxmlformats.org/officeDocument/2006/relationships/hyperlink" Target="mailto:arti-ckdint@mail.ru" TargetMode="External"/><Relationship Id="rId86" Type="http://schemas.openxmlformats.org/officeDocument/2006/relationships/hyperlink" Target="mailto:biblioteka.sektor8@yandex.ru" TargetMode="External"/><Relationship Id="rId151" Type="http://schemas.openxmlformats.org/officeDocument/2006/relationships/hyperlink" Target="mailto:ya.dubscky@yandex.ru" TargetMode="External"/><Relationship Id="rId389" Type="http://schemas.openxmlformats.org/officeDocument/2006/relationships/hyperlink" Target="mailto:maminmuseum@yandex.ru" TargetMode="External"/><Relationship Id="rId193" Type="http://schemas.openxmlformats.org/officeDocument/2006/relationships/hyperlink" Target="mailto:dvorec-kdk@mail.ru" TargetMode="External"/><Relationship Id="rId207" Type="http://schemas.openxmlformats.org/officeDocument/2006/relationships/hyperlink" Target="https://e.mail.ru/compose?To=omc%2dmkuk@mail.ru" TargetMode="External"/><Relationship Id="rId249" Type="http://schemas.openxmlformats.org/officeDocument/2006/relationships/hyperlink" Target="mailto:sana.ulya@mail.ru" TargetMode="External"/><Relationship Id="rId414" Type="http://schemas.openxmlformats.org/officeDocument/2006/relationships/hyperlink" Target="mailto:mbu-tskik@mail.ru" TargetMode="External"/><Relationship Id="rId456" Type="http://schemas.openxmlformats.org/officeDocument/2006/relationships/hyperlink" Target="https://e.mail.ru/compose?To=ira.logunova.69@mail.ru" TargetMode="External"/><Relationship Id="rId13" Type="http://schemas.openxmlformats.org/officeDocument/2006/relationships/hyperlink" Target="mailto:myk.ago.cks@yandex.ru" TargetMode="External"/><Relationship Id="rId109" Type="http://schemas.openxmlformats.org/officeDocument/2006/relationships/hyperlink" Target="http://kultura-al.ekb.muzkult.ru/user/cp/40894896/site_pages/new/westclub624612@mail.ru" TargetMode="External"/><Relationship Id="rId260" Type="http://schemas.openxmlformats.org/officeDocument/2006/relationships/hyperlink" Target="mailto:nikolkinar@mail.ru" TargetMode="External"/><Relationship Id="rId316" Type="http://schemas.openxmlformats.org/officeDocument/2006/relationships/hyperlink" Target="mailto:mbukznk@yandex.ru" TargetMode="External"/><Relationship Id="rId55" Type="http://schemas.openxmlformats.org/officeDocument/2006/relationships/hyperlink" Target="mailto:a41t-rdk@yandex.ru" TargetMode="External"/><Relationship Id="rId97" Type="http://schemas.openxmlformats.org/officeDocument/2006/relationships/hyperlink" Target="mailto:dkuem@elem.ru" TargetMode="External"/><Relationship Id="rId120" Type="http://schemas.openxmlformats.org/officeDocument/2006/relationships/hyperlink" Target="mailto:skatadk@mail.ru" TargetMode="External"/><Relationship Id="rId358" Type="http://schemas.openxmlformats.org/officeDocument/2006/relationships/hyperlink" Target="mailto:talica-kino@mail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112"/>
  <sheetViews>
    <sheetView topLeftCell="A236" workbookViewId="0">
      <selection activeCell="D249" sqref="D249"/>
    </sheetView>
  </sheetViews>
  <sheetFormatPr defaultColWidth="12.59765625" defaultRowHeight="15" customHeight="1"/>
  <cols>
    <col min="1" max="3" width="7.59765625" customWidth="1"/>
    <col min="4" max="4" width="34.19921875" customWidth="1"/>
    <col min="5" max="5" width="60.59765625" customWidth="1"/>
    <col min="6" max="6" width="10.5" customWidth="1"/>
    <col min="7" max="7" width="19.09765625" customWidth="1"/>
    <col min="8" max="8" width="19.59765625" customWidth="1"/>
    <col min="9" max="26" width="7.59765625" customWidth="1"/>
  </cols>
  <sheetData>
    <row r="1" spans="1:8" ht="14.2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3" t="s">
        <v>7</v>
      </c>
    </row>
    <row r="2" spans="1:8" ht="14.25" customHeight="1">
      <c r="A2" s="4">
        <v>1</v>
      </c>
      <c r="B2" s="5"/>
      <c r="C2" s="5" t="str">
        <f t="shared" ref="C2:C54" si="0">IF(A2&lt;&gt;"",A2&amp;".0",LEFT(C1,SEARCH(".",C1)-1)&amp;"."&amp;RIGHT(C1,LEN(C1)-SEARCH(".",C1))+1)</f>
        <v>1.0</v>
      </c>
      <c r="D2" s="6" t="s">
        <v>8</v>
      </c>
      <c r="E2" s="6" t="s">
        <v>9</v>
      </c>
      <c r="F2" s="7">
        <v>6677000711</v>
      </c>
      <c r="G2" s="6" t="s">
        <v>10</v>
      </c>
      <c r="H2" s="3">
        <f t="shared" ref="H2:H1112" si="1">VALUE(LEFT(C2,SEARCH(".",C2)-1))</f>
        <v>1</v>
      </c>
    </row>
    <row r="3" spans="1:8" ht="14.25" customHeight="1">
      <c r="A3" s="8"/>
      <c r="B3" s="9">
        <v>1</v>
      </c>
      <c r="C3" s="9" t="str">
        <f t="shared" si="0"/>
        <v>1.1</v>
      </c>
      <c r="D3" s="10" t="s">
        <v>11</v>
      </c>
      <c r="E3" s="10" t="s">
        <v>9</v>
      </c>
      <c r="F3" s="11">
        <v>6677000711</v>
      </c>
      <c r="G3" s="10" t="s">
        <v>10</v>
      </c>
      <c r="H3" s="3">
        <f t="shared" si="1"/>
        <v>1</v>
      </c>
    </row>
    <row r="4" spans="1:8" ht="14.25" customHeight="1">
      <c r="A4" s="8"/>
      <c r="B4" s="9">
        <v>2</v>
      </c>
      <c r="C4" s="9" t="str">
        <f t="shared" si="0"/>
        <v>1.2</v>
      </c>
      <c r="D4" s="10" t="s">
        <v>12</v>
      </c>
      <c r="E4" s="10" t="s">
        <v>13</v>
      </c>
      <c r="F4" s="11">
        <v>6677000711</v>
      </c>
      <c r="G4" s="12" t="s">
        <v>14</v>
      </c>
      <c r="H4" s="3">
        <f t="shared" si="1"/>
        <v>1</v>
      </c>
    </row>
    <row r="5" spans="1:8" ht="14.25" customHeight="1">
      <c r="A5" s="8"/>
      <c r="B5" s="9">
        <v>3</v>
      </c>
      <c r="C5" s="9" t="str">
        <f t="shared" si="0"/>
        <v>1.3</v>
      </c>
      <c r="D5" s="10" t="s">
        <v>15</v>
      </c>
      <c r="E5" s="10" t="s">
        <v>16</v>
      </c>
      <c r="F5" s="11">
        <v>6677000711</v>
      </c>
      <c r="G5" s="10" t="s">
        <v>10</v>
      </c>
      <c r="H5" s="3">
        <f t="shared" si="1"/>
        <v>1</v>
      </c>
    </row>
    <row r="6" spans="1:8" ht="14.25" customHeight="1">
      <c r="A6" s="8"/>
      <c r="B6" s="9">
        <v>4</v>
      </c>
      <c r="C6" s="9" t="str">
        <f t="shared" si="0"/>
        <v>1.4</v>
      </c>
      <c r="D6" s="10" t="s">
        <v>17</v>
      </c>
      <c r="E6" s="10" t="s">
        <v>18</v>
      </c>
      <c r="F6" s="11">
        <v>6677000711</v>
      </c>
      <c r="G6" s="10" t="s">
        <v>19</v>
      </c>
      <c r="H6" s="3">
        <f t="shared" si="1"/>
        <v>1</v>
      </c>
    </row>
    <row r="7" spans="1:8" ht="14.25" customHeight="1">
      <c r="A7" s="8"/>
      <c r="B7" s="9">
        <v>5</v>
      </c>
      <c r="C7" s="9" t="str">
        <f t="shared" si="0"/>
        <v>1.5</v>
      </c>
      <c r="D7" s="10" t="s">
        <v>20</v>
      </c>
      <c r="E7" s="10" t="s">
        <v>21</v>
      </c>
      <c r="F7" s="11">
        <v>6677000711</v>
      </c>
      <c r="G7" s="10" t="s">
        <v>22</v>
      </c>
      <c r="H7" s="3">
        <f t="shared" si="1"/>
        <v>1</v>
      </c>
    </row>
    <row r="8" spans="1:8" ht="14.25" customHeight="1">
      <c r="A8" s="8"/>
      <c r="B8" s="9">
        <v>6</v>
      </c>
      <c r="C8" s="9" t="str">
        <f t="shared" si="0"/>
        <v>1.6</v>
      </c>
      <c r="D8" s="10" t="s">
        <v>23</v>
      </c>
      <c r="E8" s="10" t="s">
        <v>24</v>
      </c>
      <c r="F8" s="11">
        <v>6677000711</v>
      </c>
      <c r="G8" s="10" t="s">
        <v>19</v>
      </c>
      <c r="H8" s="3">
        <f t="shared" si="1"/>
        <v>1</v>
      </c>
    </row>
    <row r="9" spans="1:8" ht="14.25" customHeight="1">
      <c r="A9" s="8"/>
      <c r="B9" s="9">
        <v>7</v>
      </c>
      <c r="C9" s="9" t="str">
        <f t="shared" si="0"/>
        <v>1.7</v>
      </c>
      <c r="D9" s="10" t="s">
        <v>25</v>
      </c>
      <c r="E9" s="10" t="s">
        <v>26</v>
      </c>
      <c r="F9" s="11">
        <v>6677000711</v>
      </c>
      <c r="G9" s="10" t="s">
        <v>22</v>
      </c>
      <c r="H9" s="3">
        <f t="shared" si="1"/>
        <v>1</v>
      </c>
    </row>
    <row r="10" spans="1:8" ht="14.25" customHeight="1">
      <c r="A10" s="8"/>
      <c r="B10" s="13">
        <v>8</v>
      </c>
      <c r="C10" s="9" t="str">
        <f t="shared" si="0"/>
        <v>1.8</v>
      </c>
      <c r="D10" s="10" t="s">
        <v>27</v>
      </c>
      <c r="E10" s="10" t="s">
        <v>28</v>
      </c>
      <c r="F10" s="11">
        <v>6677000711</v>
      </c>
      <c r="G10" s="10" t="s">
        <v>29</v>
      </c>
      <c r="H10" s="3">
        <f t="shared" si="1"/>
        <v>1</v>
      </c>
    </row>
    <row r="11" spans="1:8" ht="14.25" customHeight="1">
      <c r="A11" s="8"/>
      <c r="B11" s="9">
        <v>9</v>
      </c>
      <c r="C11" s="9" t="str">
        <f t="shared" si="0"/>
        <v>1.9</v>
      </c>
      <c r="D11" s="10" t="s">
        <v>30</v>
      </c>
      <c r="E11" s="10" t="s">
        <v>31</v>
      </c>
      <c r="F11" s="11">
        <v>6677000711</v>
      </c>
      <c r="G11" s="10" t="s">
        <v>29</v>
      </c>
      <c r="H11" s="3">
        <f t="shared" si="1"/>
        <v>1</v>
      </c>
    </row>
    <row r="12" spans="1:8" ht="14.25" customHeight="1">
      <c r="A12" s="8"/>
      <c r="B12" s="9">
        <v>10</v>
      </c>
      <c r="C12" s="9" t="str">
        <f t="shared" si="0"/>
        <v>1.10</v>
      </c>
      <c r="D12" s="10" t="s">
        <v>32</v>
      </c>
      <c r="E12" s="10" t="s">
        <v>33</v>
      </c>
      <c r="F12" s="11">
        <v>6677000711</v>
      </c>
      <c r="G12" s="12" t="s">
        <v>34</v>
      </c>
      <c r="H12" s="3">
        <f t="shared" si="1"/>
        <v>1</v>
      </c>
    </row>
    <row r="13" spans="1:8" ht="14.25" customHeight="1">
      <c r="A13" s="8"/>
      <c r="B13" s="9">
        <v>11</v>
      </c>
      <c r="C13" s="9" t="str">
        <f t="shared" si="0"/>
        <v>1.11</v>
      </c>
      <c r="D13" s="10" t="s">
        <v>35</v>
      </c>
      <c r="E13" s="10" t="s">
        <v>18</v>
      </c>
      <c r="F13" s="11">
        <v>6677000711</v>
      </c>
      <c r="G13" s="10" t="s">
        <v>19</v>
      </c>
      <c r="H13" s="3">
        <f t="shared" si="1"/>
        <v>1</v>
      </c>
    </row>
    <row r="14" spans="1:8" ht="14.25" customHeight="1">
      <c r="A14" s="8"/>
      <c r="B14" s="9">
        <v>12</v>
      </c>
      <c r="C14" s="9" t="str">
        <f t="shared" si="0"/>
        <v>1.12</v>
      </c>
      <c r="D14" s="10" t="s">
        <v>36</v>
      </c>
      <c r="E14" s="10" t="s">
        <v>37</v>
      </c>
      <c r="F14" s="11">
        <v>6677000711</v>
      </c>
      <c r="G14" s="10" t="s">
        <v>38</v>
      </c>
      <c r="H14" s="3">
        <f t="shared" si="1"/>
        <v>1</v>
      </c>
    </row>
    <row r="15" spans="1:8" ht="14.25" customHeight="1">
      <c r="A15" s="8"/>
      <c r="B15" s="9">
        <v>13</v>
      </c>
      <c r="C15" s="9" t="str">
        <f t="shared" si="0"/>
        <v>1.13</v>
      </c>
      <c r="D15" s="10" t="s">
        <v>39</v>
      </c>
      <c r="E15" s="10" t="s">
        <v>40</v>
      </c>
      <c r="F15" s="11">
        <v>6677000711</v>
      </c>
      <c r="G15" s="10" t="s">
        <v>41</v>
      </c>
      <c r="H15" s="3">
        <f t="shared" si="1"/>
        <v>1</v>
      </c>
    </row>
    <row r="16" spans="1:8" ht="14.25" customHeight="1">
      <c r="A16" s="8"/>
      <c r="B16" s="9">
        <v>14</v>
      </c>
      <c r="C16" s="9" t="str">
        <f t="shared" si="0"/>
        <v>1.14</v>
      </c>
      <c r="D16" s="10" t="s">
        <v>42</v>
      </c>
      <c r="E16" s="10" t="s">
        <v>43</v>
      </c>
      <c r="F16" s="11">
        <v>6677000711</v>
      </c>
      <c r="G16" s="10" t="s">
        <v>38</v>
      </c>
      <c r="H16" s="3">
        <f t="shared" si="1"/>
        <v>1</v>
      </c>
    </row>
    <row r="17" spans="1:8" ht="14.25" customHeight="1">
      <c r="A17" s="8"/>
      <c r="B17" s="9">
        <v>15</v>
      </c>
      <c r="C17" s="9" t="str">
        <f t="shared" si="0"/>
        <v>1.15</v>
      </c>
      <c r="D17" s="10" t="s">
        <v>44</v>
      </c>
      <c r="E17" s="10" t="s">
        <v>45</v>
      </c>
      <c r="F17" s="11">
        <v>6677000711</v>
      </c>
      <c r="G17" s="10" t="s">
        <v>46</v>
      </c>
      <c r="H17" s="3">
        <f t="shared" si="1"/>
        <v>1</v>
      </c>
    </row>
    <row r="18" spans="1:8" ht="14.25" customHeight="1">
      <c r="A18" s="8"/>
      <c r="B18" s="9">
        <v>16</v>
      </c>
      <c r="C18" s="9" t="str">
        <f t="shared" si="0"/>
        <v>1.16</v>
      </c>
      <c r="D18" s="10" t="s">
        <v>47</v>
      </c>
      <c r="E18" s="10" t="s">
        <v>48</v>
      </c>
      <c r="F18" s="11">
        <v>6677000711</v>
      </c>
      <c r="G18" s="10" t="s">
        <v>41</v>
      </c>
      <c r="H18" s="3">
        <f t="shared" si="1"/>
        <v>1</v>
      </c>
    </row>
    <row r="19" spans="1:8" ht="14.25" customHeight="1">
      <c r="A19" s="8"/>
      <c r="B19" s="9">
        <v>17</v>
      </c>
      <c r="C19" s="9" t="str">
        <f t="shared" si="0"/>
        <v>1.17</v>
      </c>
      <c r="D19" s="10" t="s">
        <v>49</v>
      </c>
      <c r="E19" s="10" t="s">
        <v>50</v>
      </c>
      <c r="F19" s="11">
        <v>6677000711</v>
      </c>
      <c r="G19" s="10" t="s">
        <v>46</v>
      </c>
      <c r="H19" s="3">
        <f t="shared" si="1"/>
        <v>1</v>
      </c>
    </row>
    <row r="20" spans="1:8" ht="14.25" customHeight="1">
      <c r="A20" s="8"/>
      <c r="B20" s="9">
        <v>18</v>
      </c>
      <c r="C20" s="9" t="str">
        <f t="shared" si="0"/>
        <v>1.18</v>
      </c>
      <c r="D20" s="10" t="s">
        <v>51</v>
      </c>
      <c r="E20" s="10" t="s">
        <v>52</v>
      </c>
      <c r="F20" s="11">
        <v>6677000711</v>
      </c>
      <c r="G20" s="10" t="s">
        <v>53</v>
      </c>
      <c r="H20" s="3">
        <f t="shared" si="1"/>
        <v>1</v>
      </c>
    </row>
    <row r="21" spans="1:8" ht="14.25" customHeight="1">
      <c r="A21" s="8"/>
      <c r="B21" s="9">
        <v>19</v>
      </c>
      <c r="C21" s="9" t="str">
        <f t="shared" si="0"/>
        <v>1.19</v>
      </c>
      <c r="D21" s="10" t="s">
        <v>54</v>
      </c>
      <c r="E21" s="10" t="s">
        <v>55</v>
      </c>
      <c r="F21" s="11">
        <v>6677000711</v>
      </c>
      <c r="G21" s="10" t="s">
        <v>56</v>
      </c>
      <c r="H21" s="3">
        <f t="shared" si="1"/>
        <v>1</v>
      </c>
    </row>
    <row r="22" spans="1:8" ht="14.25" customHeight="1">
      <c r="A22" s="8"/>
      <c r="B22" s="9">
        <v>20</v>
      </c>
      <c r="C22" s="9" t="str">
        <f t="shared" si="0"/>
        <v>1.20</v>
      </c>
      <c r="D22" s="10" t="s">
        <v>57</v>
      </c>
      <c r="E22" s="10" t="s">
        <v>37</v>
      </c>
      <c r="F22" s="11">
        <v>6677000711</v>
      </c>
      <c r="G22" s="10" t="s">
        <v>38</v>
      </c>
      <c r="H22" s="3">
        <f t="shared" si="1"/>
        <v>1</v>
      </c>
    </row>
    <row r="23" spans="1:8" ht="14.25" customHeight="1">
      <c r="A23" s="8"/>
      <c r="B23" s="9">
        <v>21</v>
      </c>
      <c r="C23" s="9" t="str">
        <f t="shared" si="0"/>
        <v>1.21</v>
      </c>
      <c r="D23" s="10" t="s">
        <v>58</v>
      </c>
      <c r="E23" s="10" t="s">
        <v>59</v>
      </c>
      <c r="F23" s="11">
        <v>6677000711</v>
      </c>
      <c r="G23" s="10" t="s">
        <v>60</v>
      </c>
      <c r="H23" s="3">
        <f t="shared" si="1"/>
        <v>1</v>
      </c>
    </row>
    <row r="24" spans="1:8" ht="14.25" customHeight="1">
      <c r="A24" s="8"/>
      <c r="B24" s="9">
        <v>22</v>
      </c>
      <c r="C24" s="9" t="str">
        <f t="shared" si="0"/>
        <v>1.22</v>
      </c>
      <c r="D24" s="10" t="s">
        <v>61</v>
      </c>
      <c r="E24" s="10" t="s">
        <v>59</v>
      </c>
      <c r="F24" s="11">
        <v>6677000711</v>
      </c>
      <c r="G24" s="10" t="s">
        <v>60</v>
      </c>
      <c r="H24" s="3">
        <f t="shared" si="1"/>
        <v>1</v>
      </c>
    </row>
    <row r="25" spans="1:8" ht="14.25" customHeight="1">
      <c r="A25" s="8"/>
      <c r="B25" s="9">
        <v>23</v>
      </c>
      <c r="C25" s="9" t="str">
        <f t="shared" si="0"/>
        <v>1.23</v>
      </c>
      <c r="D25" s="10" t="s">
        <v>62</v>
      </c>
      <c r="E25" s="10" t="s">
        <v>63</v>
      </c>
      <c r="F25" s="11">
        <v>6677000711</v>
      </c>
      <c r="G25" s="10" t="s">
        <v>64</v>
      </c>
      <c r="H25" s="3">
        <f t="shared" si="1"/>
        <v>1</v>
      </c>
    </row>
    <row r="26" spans="1:8" ht="14.25" customHeight="1">
      <c r="A26" s="8"/>
      <c r="B26" s="9">
        <v>24</v>
      </c>
      <c r="C26" s="9" t="str">
        <f t="shared" si="0"/>
        <v>1.24</v>
      </c>
      <c r="D26" s="10" t="s">
        <v>65</v>
      </c>
      <c r="E26" s="10" t="s">
        <v>66</v>
      </c>
      <c r="F26" s="11">
        <v>6677000711</v>
      </c>
      <c r="G26" s="12" t="s">
        <v>67</v>
      </c>
      <c r="H26" s="3">
        <f t="shared" si="1"/>
        <v>1</v>
      </c>
    </row>
    <row r="27" spans="1:8" ht="14.25" customHeight="1">
      <c r="A27" s="8"/>
      <c r="B27" s="9">
        <v>25</v>
      </c>
      <c r="C27" s="9" t="str">
        <f t="shared" si="0"/>
        <v>1.25</v>
      </c>
      <c r="D27" s="10" t="s">
        <v>68</v>
      </c>
      <c r="E27" s="10" t="s">
        <v>69</v>
      </c>
      <c r="F27" s="11">
        <v>6677000711</v>
      </c>
      <c r="G27" s="10" t="s">
        <v>70</v>
      </c>
      <c r="H27" s="3">
        <f t="shared" si="1"/>
        <v>1</v>
      </c>
    </row>
    <row r="28" spans="1:8" ht="14.25" customHeight="1">
      <c r="A28" s="8"/>
      <c r="B28" s="9">
        <v>26</v>
      </c>
      <c r="C28" s="9" t="str">
        <f t="shared" si="0"/>
        <v>1.26</v>
      </c>
      <c r="D28" s="10" t="s">
        <v>71</v>
      </c>
      <c r="E28" s="10" t="s">
        <v>72</v>
      </c>
      <c r="F28" s="11">
        <v>6677000711</v>
      </c>
      <c r="G28" s="10" t="s">
        <v>60</v>
      </c>
      <c r="H28" s="3">
        <f t="shared" si="1"/>
        <v>1</v>
      </c>
    </row>
    <row r="29" spans="1:8" ht="14.25" customHeight="1">
      <c r="A29" s="8"/>
      <c r="B29" s="9">
        <v>27</v>
      </c>
      <c r="C29" s="9" t="str">
        <f t="shared" si="0"/>
        <v>1.27</v>
      </c>
      <c r="D29" s="10" t="s">
        <v>73</v>
      </c>
      <c r="E29" s="10" t="s">
        <v>74</v>
      </c>
      <c r="F29" s="11">
        <v>6677000711</v>
      </c>
      <c r="G29" s="10" t="s">
        <v>75</v>
      </c>
      <c r="H29" s="3">
        <f t="shared" si="1"/>
        <v>1</v>
      </c>
    </row>
    <row r="30" spans="1:8" ht="14.25" customHeight="1">
      <c r="A30" s="8"/>
      <c r="B30" s="9">
        <v>28</v>
      </c>
      <c r="C30" s="9" t="str">
        <f t="shared" si="0"/>
        <v>1.28</v>
      </c>
      <c r="D30" s="10" t="s">
        <v>76</v>
      </c>
      <c r="E30" s="10" t="s">
        <v>77</v>
      </c>
      <c r="F30" s="11">
        <v>6677000711</v>
      </c>
      <c r="G30" s="10" t="s">
        <v>78</v>
      </c>
      <c r="H30" s="3">
        <f t="shared" si="1"/>
        <v>1</v>
      </c>
    </row>
    <row r="31" spans="1:8" ht="14.25" customHeight="1">
      <c r="A31" s="8"/>
      <c r="B31" s="9">
        <v>29</v>
      </c>
      <c r="C31" s="9" t="str">
        <f t="shared" si="0"/>
        <v>1.29</v>
      </c>
      <c r="D31" s="10" t="s">
        <v>79</v>
      </c>
      <c r="E31" s="10" t="s">
        <v>80</v>
      </c>
      <c r="F31" s="11">
        <v>6677000711</v>
      </c>
      <c r="G31" s="10" t="s">
        <v>81</v>
      </c>
      <c r="H31" s="3">
        <f t="shared" si="1"/>
        <v>1</v>
      </c>
    </row>
    <row r="32" spans="1:8" ht="14.25" customHeight="1">
      <c r="A32" s="8"/>
      <c r="B32" s="9">
        <v>30</v>
      </c>
      <c r="C32" s="9" t="str">
        <f t="shared" si="0"/>
        <v>1.30</v>
      </c>
      <c r="D32" s="10" t="s">
        <v>82</v>
      </c>
      <c r="E32" s="10" t="s">
        <v>83</v>
      </c>
      <c r="F32" s="11">
        <v>6677000711</v>
      </c>
      <c r="G32" s="10" t="s">
        <v>84</v>
      </c>
      <c r="H32" s="3">
        <f t="shared" si="1"/>
        <v>1</v>
      </c>
    </row>
    <row r="33" spans="1:8" ht="14.25" customHeight="1">
      <c r="A33" s="8"/>
      <c r="B33" s="9">
        <v>31</v>
      </c>
      <c r="C33" s="9" t="str">
        <f t="shared" si="0"/>
        <v>1.31</v>
      </c>
      <c r="D33" s="10" t="s">
        <v>85</v>
      </c>
      <c r="E33" s="10" t="s">
        <v>86</v>
      </c>
      <c r="F33" s="11">
        <v>6677000711</v>
      </c>
      <c r="G33" s="12" t="s">
        <v>87</v>
      </c>
      <c r="H33" s="3">
        <f t="shared" si="1"/>
        <v>1</v>
      </c>
    </row>
    <row r="34" spans="1:8" ht="14.25" customHeight="1">
      <c r="A34" s="8"/>
      <c r="B34" s="9">
        <v>32</v>
      </c>
      <c r="C34" s="9" t="str">
        <f t="shared" si="0"/>
        <v>1.32</v>
      </c>
      <c r="D34" s="10" t="s">
        <v>88</v>
      </c>
      <c r="E34" s="10" t="s">
        <v>89</v>
      </c>
      <c r="F34" s="11">
        <v>6677000711</v>
      </c>
      <c r="G34" s="12" t="s">
        <v>87</v>
      </c>
      <c r="H34" s="3">
        <f t="shared" si="1"/>
        <v>1</v>
      </c>
    </row>
    <row r="35" spans="1:8" ht="14.25" customHeight="1">
      <c r="A35" s="14"/>
      <c r="B35" s="15">
        <v>33</v>
      </c>
      <c r="C35" s="15" t="str">
        <f t="shared" si="0"/>
        <v>1.33</v>
      </c>
      <c r="D35" s="16" t="s">
        <v>90</v>
      </c>
      <c r="E35" s="16" t="s">
        <v>91</v>
      </c>
      <c r="F35" s="2">
        <v>6677000711</v>
      </c>
      <c r="G35" s="17" t="s">
        <v>87</v>
      </c>
      <c r="H35" s="3">
        <f t="shared" si="1"/>
        <v>1</v>
      </c>
    </row>
    <row r="36" spans="1:8" ht="14.25" customHeight="1">
      <c r="A36" s="4">
        <v>2</v>
      </c>
      <c r="B36" s="18" t="s">
        <v>92</v>
      </c>
      <c r="C36" s="18" t="str">
        <f t="shared" si="0"/>
        <v>2.0</v>
      </c>
      <c r="D36" s="10" t="s">
        <v>93</v>
      </c>
      <c r="E36" s="10" t="s">
        <v>94</v>
      </c>
      <c r="F36" s="11">
        <v>6652023509</v>
      </c>
      <c r="G36" s="12" t="s">
        <v>95</v>
      </c>
      <c r="H36" s="3">
        <f t="shared" si="1"/>
        <v>2</v>
      </c>
    </row>
    <row r="37" spans="1:8" ht="14.25" customHeight="1">
      <c r="A37" s="14"/>
      <c r="B37" s="15">
        <v>34</v>
      </c>
      <c r="C37" s="15" t="str">
        <f t="shared" si="0"/>
        <v>2.1</v>
      </c>
      <c r="D37" s="16" t="s">
        <v>96</v>
      </c>
      <c r="E37" s="16" t="s">
        <v>97</v>
      </c>
      <c r="F37" s="2">
        <v>6652023509</v>
      </c>
      <c r="G37" s="17" t="s">
        <v>95</v>
      </c>
      <c r="H37" s="3">
        <f t="shared" si="1"/>
        <v>2</v>
      </c>
    </row>
    <row r="38" spans="1:8" ht="14.25" customHeight="1">
      <c r="A38" s="19">
        <v>3</v>
      </c>
      <c r="B38" s="20" t="s">
        <v>92</v>
      </c>
      <c r="C38" s="20" t="str">
        <f t="shared" si="0"/>
        <v>3.0</v>
      </c>
      <c r="D38" s="21" t="s">
        <v>98</v>
      </c>
      <c r="E38" s="21" t="s">
        <v>99</v>
      </c>
      <c r="F38" s="22">
        <v>6652024037</v>
      </c>
      <c r="G38" s="23" t="s">
        <v>100</v>
      </c>
      <c r="H38" s="3">
        <f t="shared" si="1"/>
        <v>3</v>
      </c>
    </row>
    <row r="39" spans="1:8" ht="14.25" customHeight="1">
      <c r="A39" s="19">
        <v>4</v>
      </c>
      <c r="B39" s="20" t="s">
        <v>92</v>
      </c>
      <c r="C39" s="20" t="str">
        <f t="shared" si="0"/>
        <v>4.0</v>
      </c>
      <c r="D39" s="21" t="s">
        <v>101</v>
      </c>
      <c r="E39" s="21" t="s">
        <v>102</v>
      </c>
      <c r="F39" s="22">
        <v>6602008720</v>
      </c>
      <c r="G39" s="23" t="s">
        <v>103</v>
      </c>
      <c r="H39" s="3">
        <f t="shared" si="1"/>
        <v>4</v>
      </c>
    </row>
    <row r="40" spans="1:8" ht="14.25" customHeight="1">
      <c r="A40" s="19">
        <v>5</v>
      </c>
      <c r="B40" s="20" t="s">
        <v>92</v>
      </c>
      <c r="C40" s="20" t="str">
        <f t="shared" si="0"/>
        <v>5.0</v>
      </c>
      <c r="D40" s="21" t="s">
        <v>104</v>
      </c>
      <c r="E40" s="21" t="s">
        <v>105</v>
      </c>
      <c r="F40" s="22">
        <v>6602009562</v>
      </c>
      <c r="G40" s="23" t="s">
        <v>106</v>
      </c>
      <c r="H40" s="3">
        <f t="shared" si="1"/>
        <v>5</v>
      </c>
    </row>
    <row r="41" spans="1:8" ht="14.25" customHeight="1">
      <c r="A41" s="24">
        <v>6</v>
      </c>
      <c r="B41" s="25" t="s">
        <v>92</v>
      </c>
      <c r="C41" s="25" t="str">
        <f t="shared" si="0"/>
        <v>6.0</v>
      </c>
      <c r="D41" s="26" t="s">
        <v>107</v>
      </c>
      <c r="E41" s="26" t="s">
        <v>108</v>
      </c>
      <c r="F41" s="27">
        <v>6602012413</v>
      </c>
      <c r="G41" s="28" t="s">
        <v>109</v>
      </c>
      <c r="H41" s="3">
        <f t="shared" si="1"/>
        <v>6</v>
      </c>
    </row>
    <row r="42" spans="1:8" ht="14.25" customHeight="1">
      <c r="A42" s="29">
        <v>7</v>
      </c>
      <c r="B42" s="18" t="s">
        <v>92</v>
      </c>
      <c r="C42" s="18" t="str">
        <f t="shared" si="0"/>
        <v>7.0</v>
      </c>
      <c r="D42" s="10" t="s">
        <v>110</v>
      </c>
      <c r="E42" s="10" t="s">
        <v>111</v>
      </c>
      <c r="F42" s="11">
        <v>6602007036</v>
      </c>
      <c r="G42" s="12" t="s">
        <v>112</v>
      </c>
      <c r="H42" s="3">
        <f t="shared" si="1"/>
        <v>7</v>
      </c>
    </row>
    <row r="43" spans="1:8" ht="14.25" customHeight="1">
      <c r="A43" s="30"/>
      <c r="B43" s="9">
        <v>35</v>
      </c>
      <c r="C43" s="9" t="str">
        <f t="shared" si="0"/>
        <v>7.1</v>
      </c>
      <c r="D43" s="10" t="s">
        <v>113</v>
      </c>
      <c r="E43" s="10" t="s">
        <v>114</v>
      </c>
      <c r="F43" s="11">
        <v>6602007036</v>
      </c>
      <c r="G43" s="12" t="s">
        <v>115</v>
      </c>
      <c r="H43" s="3">
        <f t="shared" si="1"/>
        <v>7</v>
      </c>
    </row>
    <row r="44" spans="1:8" ht="14.25" customHeight="1">
      <c r="A44" s="30"/>
      <c r="B44" s="9">
        <v>36</v>
      </c>
      <c r="C44" s="9" t="str">
        <f t="shared" si="0"/>
        <v>7.2</v>
      </c>
      <c r="D44" s="10" t="s">
        <v>116</v>
      </c>
      <c r="E44" s="10" t="s">
        <v>117</v>
      </c>
      <c r="F44" s="11">
        <v>6602007036</v>
      </c>
      <c r="G44" s="12" t="s">
        <v>118</v>
      </c>
      <c r="H44" s="3">
        <f t="shared" si="1"/>
        <v>7</v>
      </c>
    </row>
    <row r="45" spans="1:8" ht="14.25" customHeight="1">
      <c r="A45" s="30"/>
      <c r="B45" s="9">
        <v>37</v>
      </c>
      <c r="C45" s="9" t="str">
        <f t="shared" si="0"/>
        <v>7.3</v>
      </c>
      <c r="D45" s="10" t="s">
        <v>119</v>
      </c>
      <c r="E45" s="10" t="s">
        <v>120</v>
      </c>
      <c r="F45" s="11">
        <v>6602007036</v>
      </c>
      <c r="G45" s="12" t="s">
        <v>121</v>
      </c>
      <c r="H45" s="3">
        <f t="shared" si="1"/>
        <v>7</v>
      </c>
    </row>
    <row r="46" spans="1:8" ht="14.25" customHeight="1">
      <c r="A46" s="30"/>
      <c r="B46" s="9">
        <v>38</v>
      </c>
      <c r="C46" s="9" t="str">
        <f t="shared" si="0"/>
        <v>7.4</v>
      </c>
      <c r="D46" s="10" t="s">
        <v>122</v>
      </c>
      <c r="E46" s="10" t="s">
        <v>123</v>
      </c>
      <c r="F46" s="11">
        <v>6602007036</v>
      </c>
      <c r="G46" s="10" t="s">
        <v>124</v>
      </c>
      <c r="H46" s="3">
        <f t="shared" si="1"/>
        <v>7</v>
      </c>
    </row>
    <row r="47" spans="1:8" ht="14.25" customHeight="1">
      <c r="A47" s="30"/>
      <c r="B47" s="9">
        <v>39</v>
      </c>
      <c r="C47" s="9" t="str">
        <f t="shared" si="0"/>
        <v>7.5</v>
      </c>
      <c r="D47" s="10" t="s">
        <v>125</v>
      </c>
      <c r="E47" s="10" t="s">
        <v>126</v>
      </c>
      <c r="F47" s="11">
        <v>6602007036</v>
      </c>
      <c r="G47" s="12" t="s">
        <v>127</v>
      </c>
      <c r="H47" s="3">
        <f t="shared" si="1"/>
        <v>7</v>
      </c>
    </row>
    <row r="48" spans="1:8" ht="14.25" customHeight="1">
      <c r="A48" s="30"/>
      <c r="B48" s="9">
        <v>40</v>
      </c>
      <c r="C48" s="9" t="str">
        <f t="shared" si="0"/>
        <v>7.6</v>
      </c>
      <c r="D48" s="10" t="s">
        <v>128</v>
      </c>
      <c r="E48" s="10" t="s">
        <v>129</v>
      </c>
      <c r="F48" s="11">
        <v>6602007036</v>
      </c>
      <c r="G48" s="10" t="s">
        <v>130</v>
      </c>
      <c r="H48" s="3">
        <f t="shared" si="1"/>
        <v>7</v>
      </c>
    </row>
    <row r="49" spans="1:8" ht="14.25" customHeight="1">
      <c r="A49" s="30"/>
      <c r="B49" s="9">
        <v>41</v>
      </c>
      <c r="C49" s="9" t="str">
        <f t="shared" si="0"/>
        <v>7.7</v>
      </c>
      <c r="D49" s="10" t="s">
        <v>131</v>
      </c>
      <c r="E49" s="10" t="s">
        <v>132</v>
      </c>
      <c r="F49" s="11">
        <v>6602007036</v>
      </c>
      <c r="G49" s="12" t="s">
        <v>133</v>
      </c>
      <c r="H49" s="3">
        <f t="shared" si="1"/>
        <v>7</v>
      </c>
    </row>
    <row r="50" spans="1:8" ht="14.25" customHeight="1">
      <c r="A50" s="30"/>
      <c r="B50" s="9">
        <v>42</v>
      </c>
      <c r="C50" s="9" t="str">
        <f t="shared" si="0"/>
        <v>7.8</v>
      </c>
      <c r="D50" s="10" t="s">
        <v>134</v>
      </c>
      <c r="E50" s="10" t="s">
        <v>135</v>
      </c>
      <c r="F50" s="11">
        <v>6602007036</v>
      </c>
      <c r="G50" s="12" t="s">
        <v>136</v>
      </c>
      <c r="H50" s="3">
        <f t="shared" si="1"/>
        <v>7</v>
      </c>
    </row>
    <row r="51" spans="1:8" ht="14.25" customHeight="1">
      <c r="A51" s="30"/>
      <c r="B51" s="9">
        <v>43</v>
      </c>
      <c r="C51" s="9" t="str">
        <f t="shared" si="0"/>
        <v>7.9</v>
      </c>
      <c r="D51" s="10" t="s">
        <v>137</v>
      </c>
      <c r="E51" s="10" t="s">
        <v>138</v>
      </c>
      <c r="F51" s="11">
        <v>6602007036</v>
      </c>
      <c r="G51" s="10" t="s">
        <v>139</v>
      </c>
      <c r="H51" s="3">
        <f t="shared" si="1"/>
        <v>7</v>
      </c>
    </row>
    <row r="52" spans="1:8" ht="14.25" customHeight="1">
      <c r="A52" s="30"/>
      <c r="B52" s="9">
        <v>44</v>
      </c>
      <c r="C52" s="9" t="str">
        <f t="shared" si="0"/>
        <v>7.10</v>
      </c>
      <c r="D52" s="10" t="s">
        <v>140</v>
      </c>
      <c r="E52" s="10" t="s">
        <v>141</v>
      </c>
      <c r="F52" s="11">
        <v>6602007036</v>
      </c>
      <c r="G52" s="10" t="s">
        <v>142</v>
      </c>
      <c r="H52" s="3">
        <f t="shared" si="1"/>
        <v>7</v>
      </c>
    </row>
    <row r="53" spans="1:8" ht="14.25" customHeight="1">
      <c r="A53" s="30"/>
      <c r="B53" s="9">
        <v>45</v>
      </c>
      <c r="C53" s="9" t="str">
        <f t="shared" si="0"/>
        <v>7.11</v>
      </c>
      <c r="D53" s="10" t="s">
        <v>143</v>
      </c>
      <c r="E53" s="10" t="s">
        <v>144</v>
      </c>
      <c r="F53" s="11">
        <v>6602007036</v>
      </c>
      <c r="G53" s="12" t="s">
        <v>112</v>
      </c>
      <c r="H53" s="3">
        <f t="shared" si="1"/>
        <v>7</v>
      </c>
    </row>
    <row r="54" spans="1:8" ht="14.25" customHeight="1">
      <c r="A54" s="31"/>
      <c r="B54" s="32">
        <v>46</v>
      </c>
      <c r="C54" s="32" t="str">
        <f t="shared" si="0"/>
        <v>7.12</v>
      </c>
      <c r="D54" s="33" t="s">
        <v>145</v>
      </c>
      <c r="E54" s="33" t="s">
        <v>146</v>
      </c>
      <c r="F54" s="34">
        <v>6602007036</v>
      </c>
      <c r="G54" s="35" t="s">
        <v>147</v>
      </c>
      <c r="H54" s="3">
        <f t="shared" si="1"/>
        <v>7</v>
      </c>
    </row>
    <row r="55" spans="1:8" ht="14.25" customHeight="1">
      <c r="A55" s="36">
        <v>8</v>
      </c>
      <c r="B55" s="37" t="s">
        <v>92</v>
      </c>
      <c r="C55" s="37" t="str">
        <f>IF(A55&lt;&gt;"",A55&amp;".0",LEFT(C42,SEARCH(".",C42)-1)&amp;"."&amp;RIGHT(C42,LEN(C42)-SEARCH(".",C42))+1)</f>
        <v>8.0</v>
      </c>
      <c r="D55" s="38" t="s">
        <v>148</v>
      </c>
      <c r="E55" s="38" t="s">
        <v>149</v>
      </c>
      <c r="F55" s="39">
        <v>6677015860</v>
      </c>
      <c r="G55" s="38" t="s">
        <v>150</v>
      </c>
      <c r="H55" s="3">
        <f t="shared" si="1"/>
        <v>8</v>
      </c>
    </row>
    <row r="56" spans="1:8" ht="14.25" customHeight="1">
      <c r="A56" s="4">
        <v>9</v>
      </c>
      <c r="B56" s="18" t="s">
        <v>92</v>
      </c>
      <c r="C56" s="18" t="str">
        <f>IF(A56&lt;&gt;"",A56&amp;".0",LEFT(#REF!,SEARCH(".",#REF!)-1)&amp;"."&amp;RIGHT(#REF!,LEN(#REF!)-SEARCH(".",#REF!))+1)</f>
        <v>9.0</v>
      </c>
      <c r="D56" s="10" t="s">
        <v>151</v>
      </c>
      <c r="E56" s="10" t="s">
        <v>152</v>
      </c>
      <c r="F56" s="11">
        <v>6636006746</v>
      </c>
      <c r="G56" s="12" t="s">
        <v>153</v>
      </c>
      <c r="H56" s="3">
        <f t="shared" si="1"/>
        <v>9</v>
      </c>
    </row>
    <row r="57" spans="1:8" ht="14.25" customHeight="1">
      <c r="A57" s="8"/>
      <c r="B57" s="9">
        <v>47</v>
      </c>
      <c r="C57" s="9" t="str">
        <f t="shared" ref="C57:C230" si="2">IF(A57&lt;&gt;"",A57&amp;".0",LEFT(C56,SEARCH(".",C56)-1)&amp;"."&amp;RIGHT(C56,LEN(C56)-SEARCH(".",C56))+1)</f>
        <v>9.1</v>
      </c>
      <c r="D57" s="10" t="s">
        <v>154</v>
      </c>
      <c r="E57" s="10" t="s">
        <v>155</v>
      </c>
      <c r="F57" s="11">
        <v>6636006746</v>
      </c>
      <c r="G57" s="12" t="s">
        <v>156</v>
      </c>
      <c r="H57" s="3">
        <f t="shared" si="1"/>
        <v>9</v>
      </c>
    </row>
    <row r="58" spans="1:8" ht="14.25" customHeight="1">
      <c r="A58" s="8"/>
      <c r="B58" s="9">
        <v>48</v>
      </c>
      <c r="C58" s="9" t="str">
        <f t="shared" si="2"/>
        <v>9.2</v>
      </c>
      <c r="D58" s="10" t="s">
        <v>157</v>
      </c>
      <c r="E58" s="10" t="s">
        <v>158</v>
      </c>
      <c r="F58" s="11">
        <v>6636006746</v>
      </c>
      <c r="G58" s="12" t="s">
        <v>156</v>
      </c>
      <c r="H58" s="3">
        <f t="shared" si="1"/>
        <v>9</v>
      </c>
    </row>
    <row r="59" spans="1:8" ht="14.25" customHeight="1">
      <c r="A59" s="8"/>
      <c r="B59" s="9">
        <v>49</v>
      </c>
      <c r="C59" s="9" t="str">
        <f t="shared" si="2"/>
        <v>9.3</v>
      </c>
      <c r="D59" s="10" t="s">
        <v>159</v>
      </c>
      <c r="E59" s="10" t="s">
        <v>160</v>
      </c>
      <c r="F59" s="11">
        <v>6636006746</v>
      </c>
      <c r="G59" s="12" t="s">
        <v>156</v>
      </c>
      <c r="H59" s="3">
        <f t="shared" si="1"/>
        <v>9</v>
      </c>
    </row>
    <row r="60" spans="1:8" ht="14.25" customHeight="1">
      <c r="A60" s="8"/>
      <c r="B60" s="9">
        <v>50</v>
      </c>
      <c r="C60" s="9" t="str">
        <f t="shared" si="2"/>
        <v>9.4</v>
      </c>
      <c r="D60" s="10" t="s">
        <v>161</v>
      </c>
      <c r="E60" s="10" t="s">
        <v>162</v>
      </c>
      <c r="F60" s="11">
        <v>6636006746</v>
      </c>
      <c r="G60" s="12" t="s">
        <v>156</v>
      </c>
      <c r="H60" s="3">
        <f t="shared" si="1"/>
        <v>9</v>
      </c>
    </row>
    <row r="61" spans="1:8" ht="14.25" customHeight="1">
      <c r="A61" s="8"/>
      <c r="B61" s="9">
        <v>51</v>
      </c>
      <c r="C61" s="9" t="str">
        <f t="shared" si="2"/>
        <v>9.5</v>
      </c>
      <c r="D61" s="10" t="s">
        <v>163</v>
      </c>
      <c r="E61" s="10" t="s">
        <v>164</v>
      </c>
      <c r="F61" s="11">
        <v>6636006746</v>
      </c>
      <c r="G61" s="12" t="s">
        <v>156</v>
      </c>
      <c r="H61" s="3">
        <f t="shared" si="1"/>
        <v>9</v>
      </c>
    </row>
    <row r="62" spans="1:8" ht="14.25" customHeight="1">
      <c r="A62" s="8"/>
      <c r="B62" s="9">
        <v>52</v>
      </c>
      <c r="C62" s="9" t="str">
        <f t="shared" si="2"/>
        <v>9.6</v>
      </c>
      <c r="D62" s="10" t="s">
        <v>165</v>
      </c>
      <c r="E62" s="10" t="s">
        <v>166</v>
      </c>
      <c r="F62" s="11">
        <v>6636006746</v>
      </c>
      <c r="G62" s="12" t="s">
        <v>156</v>
      </c>
      <c r="H62" s="3">
        <f t="shared" si="1"/>
        <v>9</v>
      </c>
    </row>
    <row r="63" spans="1:8" ht="14.25" customHeight="1">
      <c r="A63" s="8"/>
      <c r="B63" s="9">
        <v>53</v>
      </c>
      <c r="C63" s="9" t="str">
        <f t="shared" si="2"/>
        <v>9.7</v>
      </c>
      <c r="D63" s="10" t="s">
        <v>167</v>
      </c>
      <c r="E63" s="10" t="s">
        <v>168</v>
      </c>
      <c r="F63" s="11">
        <v>6636006746</v>
      </c>
      <c r="G63" s="12" t="s">
        <v>156</v>
      </c>
      <c r="H63" s="3">
        <f t="shared" si="1"/>
        <v>9</v>
      </c>
    </row>
    <row r="64" spans="1:8" ht="14.25" customHeight="1">
      <c r="A64" s="8"/>
      <c r="B64" s="9">
        <v>54</v>
      </c>
      <c r="C64" s="9" t="str">
        <f t="shared" si="2"/>
        <v>9.8</v>
      </c>
      <c r="D64" s="10" t="s">
        <v>169</v>
      </c>
      <c r="E64" s="10" t="s">
        <v>170</v>
      </c>
      <c r="F64" s="11">
        <v>6636006746</v>
      </c>
      <c r="G64" s="12" t="s">
        <v>156</v>
      </c>
      <c r="H64" s="3">
        <f t="shared" si="1"/>
        <v>9</v>
      </c>
    </row>
    <row r="65" spans="1:8" ht="14.25" customHeight="1">
      <c r="A65" s="8"/>
      <c r="B65" s="9">
        <v>55</v>
      </c>
      <c r="C65" s="9" t="str">
        <f t="shared" si="2"/>
        <v>9.9</v>
      </c>
      <c r="D65" s="10" t="s">
        <v>171</v>
      </c>
      <c r="E65" s="10" t="s">
        <v>172</v>
      </c>
      <c r="F65" s="11">
        <v>6636006746</v>
      </c>
      <c r="G65" s="12" t="s">
        <v>156</v>
      </c>
      <c r="H65" s="3">
        <f t="shared" si="1"/>
        <v>9</v>
      </c>
    </row>
    <row r="66" spans="1:8" ht="14.25" customHeight="1">
      <c r="A66" s="8"/>
      <c r="B66" s="9">
        <v>56</v>
      </c>
      <c r="C66" s="9" t="str">
        <f t="shared" si="2"/>
        <v>9.10</v>
      </c>
      <c r="D66" s="10" t="s">
        <v>173</v>
      </c>
      <c r="E66" s="10" t="s">
        <v>174</v>
      </c>
      <c r="F66" s="11">
        <v>6636006746</v>
      </c>
      <c r="G66" s="12" t="s">
        <v>156</v>
      </c>
      <c r="H66" s="3">
        <f t="shared" si="1"/>
        <v>9</v>
      </c>
    </row>
    <row r="67" spans="1:8" ht="14.25" customHeight="1">
      <c r="A67" s="8"/>
      <c r="B67" s="9">
        <v>57</v>
      </c>
      <c r="C67" s="9" t="str">
        <f t="shared" si="2"/>
        <v>9.11</v>
      </c>
      <c r="D67" s="10" t="s">
        <v>175</v>
      </c>
      <c r="E67" s="10" t="s">
        <v>176</v>
      </c>
      <c r="F67" s="11">
        <v>6636006746</v>
      </c>
      <c r="G67" s="12" t="s">
        <v>156</v>
      </c>
      <c r="H67" s="3">
        <f t="shared" si="1"/>
        <v>9</v>
      </c>
    </row>
    <row r="68" spans="1:8" ht="14.25" customHeight="1">
      <c r="A68" s="8"/>
      <c r="B68" s="9">
        <v>58</v>
      </c>
      <c r="C68" s="9" t="str">
        <f t="shared" si="2"/>
        <v>9.12</v>
      </c>
      <c r="D68" s="10" t="s">
        <v>177</v>
      </c>
      <c r="E68" s="10" t="s">
        <v>178</v>
      </c>
      <c r="F68" s="11">
        <v>6636006746</v>
      </c>
      <c r="G68" s="12" t="s">
        <v>156</v>
      </c>
      <c r="H68" s="3">
        <f t="shared" si="1"/>
        <v>9</v>
      </c>
    </row>
    <row r="69" spans="1:8" ht="14.25" customHeight="1">
      <c r="A69" s="8"/>
      <c r="B69" s="9">
        <v>59</v>
      </c>
      <c r="C69" s="9" t="str">
        <f t="shared" si="2"/>
        <v>9.13</v>
      </c>
      <c r="D69" s="10" t="s">
        <v>179</v>
      </c>
      <c r="E69" s="10" t="s">
        <v>180</v>
      </c>
      <c r="F69" s="11">
        <v>6636006746</v>
      </c>
      <c r="G69" s="12" t="s">
        <v>156</v>
      </c>
      <c r="H69" s="3">
        <f t="shared" si="1"/>
        <v>9</v>
      </c>
    </row>
    <row r="70" spans="1:8" ht="14.25" customHeight="1">
      <c r="A70" s="8"/>
      <c r="B70" s="9">
        <v>60</v>
      </c>
      <c r="C70" s="9" t="str">
        <f t="shared" si="2"/>
        <v>9.14</v>
      </c>
      <c r="D70" s="10" t="s">
        <v>181</v>
      </c>
      <c r="E70" s="10" t="s">
        <v>182</v>
      </c>
      <c r="F70" s="11">
        <v>6636006746</v>
      </c>
      <c r="G70" s="12" t="s">
        <v>156</v>
      </c>
      <c r="H70" s="3">
        <f t="shared" si="1"/>
        <v>9</v>
      </c>
    </row>
    <row r="71" spans="1:8" ht="14.25" customHeight="1">
      <c r="A71" s="8"/>
      <c r="B71" s="9">
        <v>61</v>
      </c>
      <c r="C71" s="9" t="str">
        <f t="shared" si="2"/>
        <v>9.15</v>
      </c>
      <c r="D71" s="10" t="s">
        <v>183</v>
      </c>
      <c r="E71" s="10" t="s">
        <v>184</v>
      </c>
      <c r="F71" s="11">
        <v>6636006746</v>
      </c>
      <c r="G71" s="12" t="s">
        <v>156</v>
      </c>
      <c r="H71" s="3">
        <f t="shared" si="1"/>
        <v>9</v>
      </c>
    </row>
    <row r="72" spans="1:8" ht="14.25" customHeight="1">
      <c r="A72" s="8"/>
      <c r="B72" s="9">
        <v>62</v>
      </c>
      <c r="C72" s="9" t="str">
        <f t="shared" si="2"/>
        <v>9.16</v>
      </c>
      <c r="D72" s="10" t="s">
        <v>185</v>
      </c>
      <c r="E72" s="10" t="s">
        <v>186</v>
      </c>
      <c r="F72" s="11">
        <v>6636006746</v>
      </c>
      <c r="G72" s="12" t="s">
        <v>156</v>
      </c>
      <c r="H72" s="3">
        <f t="shared" si="1"/>
        <v>9</v>
      </c>
    </row>
    <row r="73" spans="1:8" ht="14.25" customHeight="1">
      <c r="A73" s="8"/>
      <c r="B73" s="9">
        <v>63</v>
      </c>
      <c r="C73" s="9" t="str">
        <f t="shared" si="2"/>
        <v>9.17</v>
      </c>
      <c r="D73" s="10" t="s">
        <v>187</v>
      </c>
      <c r="E73" s="10" t="s">
        <v>188</v>
      </c>
      <c r="F73" s="11">
        <v>6636006746</v>
      </c>
      <c r="G73" s="12" t="s">
        <v>156</v>
      </c>
      <c r="H73" s="3">
        <f t="shared" si="1"/>
        <v>9</v>
      </c>
    </row>
    <row r="74" spans="1:8" ht="14.25" customHeight="1">
      <c r="A74" s="8"/>
      <c r="B74" s="9">
        <v>64</v>
      </c>
      <c r="C74" s="9" t="str">
        <f t="shared" si="2"/>
        <v>9.18</v>
      </c>
      <c r="D74" s="10" t="s">
        <v>189</v>
      </c>
      <c r="E74" s="10" t="s">
        <v>190</v>
      </c>
      <c r="F74" s="11">
        <v>6636006746</v>
      </c>
      <c r="G74" s="12" t="s">
        <v>156</v>
      </c>
      <c r="H74" s="3">
        <f t="shared" si="1"/>
        <v>9</v>
      </c>
    </row>
    <row r="75" spans="1:8" ht="14.25" customHeight="1">
      <c r="A75" s="8"/>
      <c r="B75" s="9">
        <v>65</v>
      </c>
      <c r="C75" s="9" t="str">
        <f t="shared" si="2"/>
        <v>9.19</v>
      </c>
      <c r="D75" s="10" t="s">
        <v>191</v>
      </c>
      <c r="E75" s="10" t="s">
        <v>192</v>
      </c>
      <c r="F75" s="11">
        <v>6636006746</v>
      </c>
      <c r="G75" s="12" t="s">
        <v>153</v>
      </c>
      <c r="H75" s="3">
        <f t="shared" si="1"/>
        <v>9</v>
      </c>
    </row>
    <row r="76" spans="1:8" ht="14.25" customHeight="1">
      <c r="A76" s="8"/>
      <c r="B76" s="9">
        <v>66</v>
      </c>
      <c r="C76" s="9" t="str">
        <f t="shared" si="2"/>
        <v>9.20</v>
      </c>
      <c r="D76" s="10" t="s">
        <v>193</v>
      </c>
      <c r="E76" s="10" t="s">
        <v>194</v>
      </c>
      <c r="F76" s="11">
        <v>6636006746</v>
      </c>
      <c r="G76" s="12" t="s">
        <v>153</v>
      </c>
      <c r="H76" s="3">
        <f t="shared" si="1"/>
        <v>9</v>
      </c>
    </row>
    <row r="77" spans="1:8" ht="14.25" customHeight="1">
      <c r="A77" s="8"/>
      <c r="B77" s="9">
        <v>67</v>
      </c>
      <c r="C77" s="9" t="str">
        <f t="shared" si="2"/>
        <v>9.21</v>
      </c>
      <c r="D77" s="10" t="s">
        <v>195</v>
      </c>
      <c r="E77" s="10" t="s">
        <v>196</v>
      </c>
      <c r="F77" s="11">
        <v>6636006746</v>
      </c>
      <c r="G77" s="12" t="s">
        <v>153</v>
      </c>
      <c r="H77" s="3">
        <f t="shared" si="1"/>
        <v>9</v>
      </c>
    </row>
    <row r="78" spans="1:8" ht="14.25" customHeight="1">
      <c r="A78" s="8"/>
      <c r="B78" s="9">
        <v>68</v>
      </c>
      <c r="C78" s="9" t="str">
        <f t="shared" si="2"/>
        <v>9.22</v>
      </c>
      <c r="D78" s="10" t="s">
        <v>197</v>
      </c>
      <c r="E78" s="10" t="s">
        <v>198</v>
      </c>
      <c r="F78" s="11">
        <v>6636006746</v>
      </c>
      <c r="G78" s="12" t="s">
        <v>153</v>
      </c>
      <c r="H78" s="3">
        <f t="shared" si="1"/>
        <v>9</v>
      </c>
    </row>
    <row r="79" spans="1:8" ht="14.25" customHeight="1">
      <c r="A79" s="8"/>
      <c r="B79" s="9">
        <v>69</v>
      </c>
      <c r="C79" s="9" t="str">
        <f t="shared" si="2"/>
        <v>9.23</v>
      </c>
      <c r="D79" s="10" t="s">
        <v>199</v>
      </c>
      <c r="E79" s="10" t="s">
        <v>200</v>
      </c>
      <c r="F79" s="11">
        <v>6636006746</v>
      </c>
      <c r="G79" s="12" t="s">
        <v>156</v>
      </c>
      <c r="H79" s="3">
        <f t="shared" si="1"/>
        <v>9</v>
      </c>
    </row>
    <row r="80" spans="1:8" ht="14.25" customHeight="1">
      <c r="A80" s="14"/>
      <c r="B80" s="15">
        <v>70</v>
      </c>
      <c r="C80" s="15" t="str">
        <f t="shared" si="2"/>
        <v>9.24</v>
      </c>
      <c r="D80" s="16" t="s">
        <v>201</v>
      </c>
      <c r="E80" s="16" t="s">
        <v>202</v>
      </c>
      <c r="F80" s="2">
        <v>6636006746</v>
      </c>
      <c r="G80" s="17" t="s">
        <v>156</v>
      </c>
      <c r="H80" s="3">
        <f t="shared" si="1"/>
        <v>9</v>
      </c>
    </row>
    <row r="81" spans="1:8" ht="14.25" customHeight="1">
      <c r="A81" s="4">
        <v>10</v>
      </c>
      <c r="B81" s="18" t="s">
        <v>92</v>
      </c>
      <c r="C81" s="18" t="str">
        <f t="shared" si="2"/>
        <v>10.0</v>
      </c>
      <c r="D81" s="10" t="s">
        <v>203</v>
      </c>
      <c r="E81" s="10" t="s">
        <v>204</v>
      </c>
      <c r="F81" s="11">
        <v>6603011765</v>
      </c>
      <c r="G81" s="10" t="s">
        <v>205</v>
      </c>
      <c r="H81" s="3">
        <f t="shared" si="1"/>
        <v>10</v>
      </c>
    </row>
    <row r="82" spans="1:8" ht="14.25" customHeight="1">
      <c r="A82" s="14"/>
      <c r="B82" s="15">
        <v>71</v>
      </c>
      <c r="C82" s="15" t="str">
        <f t="shared" si="2"/>
        <v>10.1</v>
      </c>
      <c r="D82" s="16" t="s">
        <v>206</v>
      </c>
      <c r="E82" s="16" t="s">
        <v>207</v>
      </c>
      <c r="F82" s="2">
        <v>6603011765</v>
      </c>
      <c r="G82" s="16" t="s">
        <v>205</v>
      </c>
      <c r="H82" s="3">
        <f t="shared" si="1"/>
        <v>10</v>
      </c>
    </row>
    <row r="83" spans="1:8" ht="14.25" customHeight="1">
      <c r="A83" s="19">
        <v>11</v>
      </c>
      <c r="B83" s="20" t="s">
        <v>92</v>
      </c>
      <c r="C83" s="20" t="str">
        <f t="shared" si="2"/>
        <v>11.0</v>
      </c>
      <c r="D83" s="21" t="s">
        <v>208</v>
      </c>
      <c r="E83" s="21" t="s">
        <v>209</v>
      </c>
      <c r="F83" s="22">
        <v>6603010803</v>
      </c>
      <c r="G83" s="21" t="s">
        <v>210</v>
      </c>
      <c r="H83" s="3">
        <f t="shared" si="1"/>
        <v>11</v>
      </c>
    </row>
    <row r="84" spans="1:8" ht="14.25" customHeight="1">
      <c r="A84" s="4">
        <v>12</v>
      </c>
      <c r="B84" s="18" t="s">
        <v>92</v>
      </c>
      <c r="C84" s="18" t="str">
        <f t="shared" si="2"/>
        <v>12.0</v>
      </c>
      <c r="D84" s="10" t="s">
        <v>211</v>
      </c>
      <c r="E84" s="10" t="s">
        <v>212</v>
      </c>
      <c r="F84" s="11">
        <v>6619010936</v>
      </c>
      <c r="G84" s="12" t="s">
        <v>213</v>
      </c>
      <c r="H84" s="3">
        <f t="shared" si="1"/>
        <v>12</v>
      </c>
    </row>
    <row r="85" spans="1:8" ht="14.25" customHeight="1">
      <c r="A85" s="8"/>
      <c r="B85" s="9">
        <v>72</v>
      </c>
      <c r="C85" s="9" t="str">
        <f t="shared" si="2"/>
        <v>12.1</v>
      </c>
      <c r="D85" s="10" t="s">
        <v>214</v>
      </c>
      <c r="E85" s="10" t="s">
        <v>215</v>
      </c>
      <c r="F85" s="11">
        <v>6619010936</v>
      </c>
      <c r="G85" s="12" t="s">
        <v>213</v>
      </c>
      <c r="H85" s="3">
        <f t="shared" si="1"/>
        <v>12</v>
      </c>
    </row>
    <row r="86" spans="1:8" ht="14.25" customHeight="1">
      <c r="A86" s="8"/>
      <c r="B86" s="9">
        <v>73</v>
      </c>
      <c r="C86" s="9" t="str">
        <f t="shared" si="2"/>
        <v>12.2</v>
      </c>
      <c r="D86" s="10" t="s">
        <v>216</v>
      </c>
      <c r="E86" s="10" t="s">
        <v>217</v>
      </c>
      <c r="F86" s="11">
        <v>6619010936</v>
      </c>
      <c r="G86" s="12" t="s">
        <v>213</v>
      </c>
      <c r="H86" s="3">
        <f t="shared" si="1"/>
        <v>12</v>
      </c>
    </row>
    <row r="87" spans="1:8" ht="14.25" customHeight="1">
      <c r="A87" s="8"/>
      <c r="B87" s="9">
        <v>74</v>
      </c>
      <c r="C87" s="9" t="str">
        <f t="shared" si="2"/>
        <v>12.3</v>
      </c>
      <c r="D87" s="10" t="s">
        <v>218</v>
      </c>
      <c r="E87" s="10" t="s">
        <v>219</v>
      </c>
      <c r="F87" s="11">
        <v>6619010936</v>
      </c>
      <c r="G87" s="12" t="s">
        <v>213</v>
      </c>
      <c r="H87" s="3">
        <f t="shared" si="1"/>
        <v>12</v>
      </c>
    </row>
    <row r="88" spans="1:8" ht="14.25" customHeight="1">
      <c r="A88" s="8"/>
      <c r="B88" s="9">
        <v>75</v>
      </c>
      <c r="C88" s="9" t="str">
        <f t="shared" si="2"/>
        <v>12.4</v>
      </c>
      <c r="D88" s="10" t="s">
        <v>220</v>
      </c>
      <c r="E88" s="10" t="s">
        <v>221</v>
      </c>
      <c r="F88" s="11">
        <v>6619010936</v>
      </c>
      <c r="G88" s="12" t="s">
        <v>213</v>
      </c>
      <c r="H88" s="3">
        <f t="shared" si="1"/>
        <v>12</v>
      </c>
    </row>
    <row r="89" spans="1:8" ht="14.25" customHeight="1">
      <c r="A89" s="8"/>
      <c r="B89" s="9">
        <v>76</v>
      </c>
      <c r="C89" s="9" t="str">
        <f t="shared" si="2"/>
        <v>12.5</v>
      </c>
      <c r="D89" s="10" t="s">
        <v>222</v>
      </c>
      <c r="E89" s="10" t="s">
        <v>223</v>
      </c>
      <c r="F89" s="11">
        <v>6619010936</v>
      </c>
      <c r="G89" s="12" t="s">
        <v>213</v>
      </c>
      <c r="H89" s="3">
        <f t="shared" si="1"/>
        <v>12</v>
      </c>
    </row>
    <row r="90" spans="1:8" ht="14.25" customHeight="1">
      <c r="A90" s="8"/>
      <c r="B90" s="9">
        <v>77</v>
      </c>
      <c r="C90" s="9" t="str">
        <f t="shared" si="2"/>
        <v>12.6</v>
      </c>
      <c r="D90" s="10" t="s">
        <v>224</v>
      </c>
      <c r="E90" s="10" t="s">
        <v>225</v>
      </c>
      <c r="F90" s="11">
        <v>6619010936</v>
      </c>
      <c r="G90" s="12" t="s">
        <v>213</v>
      </c>
      <c r="H90" s="3">
        <f t="shared" si="1"/>
        <v>12</v>
      </c>
    </row>
    <row r="91" spans="1:8" ht="14.25" customHeight="1">
      <c r="A91" s="8"/>
      <c r="B91" s="9">
        <v>78</v>
      </c>
      <c r="C91" s="9" t="str">
        <f t="shared" si="2"/>
        <v>12.7</v>
      </c>
      <c r="D91" s="10" t="s">
        <v>226</v>
      </c>
      <c r="E91" s="10" t="s">
        <v>227</v>
      </c>
      <c r="F91" s="11">
        <v>6619010936</v>
      </c>
      <c r="G91" s="12" t="s">
        <v>213</v>
      </c>
      <c r="H91" s="3">
        <f t="shared" si="1"/>
        <v>12</v>
      </c>
    </row>
    <row r="92" spans="1:8" ht="14.25" customHeight="1">
      <c r="A92" s="8"/>
      <c r="B92" s="9">
        <v>79</v>
      </c>
      <c r="C92" s="9" t="str">
        <f t="shared" si="2"/>
        <v>12.8</v>
      </c>
      <c r="D92" s="10" t="s">
        <v>228</v>
      </c>
      <c r="E92" s="10" t="s">
        <v>229</v>
      </c>
      <c r="F92" s="11">
        <v>6619010936</v>
      </c>
      <c r="G92" s="12" t="s">
        <v>213</v>
      </c>
      <c r="H92" s="3">
        <f t="shared" si="1"/>
        <v>12</v>
      </c>
    </row>
    <row r="93" spans="1:8" ht="14.25" customHeight="1">
      <c r="A93" s="8"/>
      <c r="B93" s="9">
        <v>80</v>
      </c>
      <c r="C93" s="9" t="str">
        <f t="shared" si="2"/>
        <v>12.9</v>
      </c>
      <c r="D93" s="10" t="s">
        <v>230</v>
      </c>
      <c r="E93" s="10" t="s">
        <v>231</v>
      </c>
      <c r="F93" s="11">
        <v>6619010936</v>
      </c>
      <c r="G93" s="12" t="s">
        <v>213</v>
      </c>
      <c r="H93" s="3">
        <f t="shared" si="1"/>
        <v>12</v>
      </c>
    </row>
    <row r="94" spans="1:8" ht="14.25" customHeight="1">
      <c r="A94" s="8"/>
      <c r="B94" s="9">
        <v>81</v>
      </c>
      <c r="C94" s="9" t="str">
        <f t="shared" si="2"/>
        <v>12.10</v>
      </c>
      <c r="D94" s="10" t="s">
        <v>232</v>
      </c>
      <c r="E94" s="10" t="s">
        <v>233</v>
      </c>
      <c r="F94" s="11">
        <v>6619010936</v>
      </c>
      <c r="G94" s="12" t="s">
        <v>213</v>
      </c>
      <c r="H94" s="3">
        <f t="shared" si="1"/>
        <v>12</v>
      </c>
    </row>
    <row r="95" spans="1:8" ht="14.25" customHeight="1">
      <c r="A95" s="8"/>
      <c r="B95" s="9">
        <v>82</v>
      </c>
      <c r="C95" s="9" t="str">
        <f t="shared" si="2"/>
        <v>12.11</v>
      </c>
      <c r="D95" s="10" t="s">
        <v>234</v>
      </c>
      <c r="E95" s="10" t="s">
        <v>235</v>
      </c>
      <c r="F95" s="11">
        <v>6619010936</v>
      </c>
      <c r="G95" s="12" t="s">
        <v>213</v>
      </c>
      <c r="H95" s="3">
        <f t="shared" si="1"/>
        <v>12</v>
      </c>
    </row>
    <row r="96" spans="1:8" ht="14.25" customHeight="1">
      <c r="A96" s="8"/>
      <c r="B96" s="9">
        <v>83</v>
      </c>
      <c r="C96" s="9" t="str">
        <f t="shared" si="2"/>
        <v>12.12</v>
      </c>
      <c r="D96" s="10" t="s">
        <v>236</v>
      </c>
      <c r="E96" s="10" t="s">
        <v>237</v>
      </c>
      <c r="F96" s="11">
        <v>6619010936</v>
      </c>
      <c r="G96" s="12" t="s">
        <v>213</v>
      </c>
      <c r="H96" s="3">
        <f t="shared" si="1"/>
        <v>12</v>
      </c>
    </row>
    <row r="97" spans="1:8" ht="14.25" customHeight="1">
      <c r="A97" s="8"/>
      <c r="B97" s="9">
        <v>84</v>
      </c>
      <c r="C97" s="9" t="str">
        <f t="shared" si="2"/>
        <v>12.13</v>
      </c>
      <c r="D97" s="10" t="s">
        <v>238</v>
      </c>
      <c r="E97" s="10" t="s">
        <v>239</v>
      </c>
      <c r="F97" s="11">
        <v>6619010936</v>
      </c>
      <c r="G97" s="12" t="s">
        <v>213</v>
      </c>
      <c r="H97" s="3">
        <f t="shared" si="1"/>
        <v>12</v>
      </c>
    </row>
    <row r="98" spans="1:8" ht="14.25" customHeight="1">
      <c r="A98" s="8"/>
      <c r="B98" s="9">
        <v>85</v>
      </c>
      <c r="C98" s="9" t="str">
        <f t="shared" si="2"/>
        <v>12.14</v>
      </c>
      <c r="D98" s="10" t="s">
        <v>240</v>
      </c>
      <c r="E98" s="10" t="s">
        <v>241</v>
      </c>
      <c r="F98" s="11">
        <v>6619010936</v>
      </c>
      <c r="G98" s="12" t="s">
        <v>213</v>
      </c>
      <c r="H98" s="3">
        <f t="shared" si="1"/>
        <v>12</v>
      </c>
    </row>
    <row r="99" spans="1:8" ht="14.25" customHeight="1">
      <c r="A99" s="8"/>
      <c r="B99" s="9">
        <v>86</v>
      </c>
      <c r="C99" s="9" t="str">
        <f t="shared" si="2"/>
        <v>12.15</v>
      </c>
      <c r="D99" s="10" t="s">
        <v>242</v>
      </c>
      <c r="E99" s="10" t="s">
        <v>243</v>
      </c>
      <c r="F99" s="11">
        <v>6619010936</v>
      </c>
      <c r="G99" s="12" t="s">
        <v>213</v>
      </c>
      <c r="H99" s="3">
        <f t="shared" si="1"/>
        <v>12</v>
      </c>
    </row>
    <row r="100" spans="1:8" ht="14.25" customHeight="1">
      <c r="A100" s="8"/>
      <c r="B100" s="9">
        <v>87</v>
      </c>
      <c r="C100" s="9" t="str">
        <f t="shared" si="2"/>
        <v>12.16</v>
      </c>
      <c r="D100" s="10" t="s">
        <v>244</v>
      </c>
      <c r="E100" s="10" t="s">
        <v>245</v>
      </c>
      <c r="F100" s="11">
        <v>6619010936</v>
      </c>
      <c r="G100" s="12" t="s">
        <v>213</v>
      </c>
      <c r="H100" s="3">
        <f t="shared" si="1"/>
        <v>12</v>
      </c>
    </row>
    <row r="101" spans="1:8" ht="14.25" customHeight="1">
      <c r="A101" s="8"/>
      <c r="B101" s="9">
        <v>88</v>
      </c>
      <c r="C101" s="9" t="str">
        <f t="shared" si="2"/>
        <v>12.17</v>
      </c>
      <c r="D101" s="10" t="s">
        <v>246</v>
      </c>
      <c r="E101" s="10" t="s">
        <v>247</v>
      </c>
      <c r="F101" s="11">
        <v>6619010936</v>
      </c>
      <c r="G101" s="12" t="s">
        <v>213</v>
      </c>
      <c r="H101" s="3">
        <f t="shared" si="1"/>
        <v>12</v>
      </c>
    </row>
    <row r="102" spans="1:8" ht="14.25" customHeight="1">
      <c r="A102" s="8"/>
      <c r="B102" s="9">
        <v>89</v>
      </c>
      <c r="C102" s="9" t="str">
        <f t="shared" si="2"/>
        <v>12.18</v>
      </c>
      <c r="D102" s="10" t="s">
        <v>248</v>
      </c>
      <c r="E102" s="10" t="s">
        <v>249</v>
      </c>
      <c r="F102" s="11">
        <v>6619010936</v>
      </c>
      <c r="G102" s="12" t="s">
        <v>213</v>
      </c>
      <c r="H102" s="3">
        <f t="shared" si="1"/>
        <v>12</v>
      </c>
    </row>
    <row r="103" spans="1:8" ht="14.25" customHeight="1">
      <c r="A103" s="8"/>
      <c r="B103" s="9">
        <v>90</v>
      </c>
      <c r="C103" s="9" t="str">
        <f t="shared" si="2"/>
        <v>12.19</v>
      </c>
      <c r="D103" s="10" t="s">
        <v>250</v>
      </c>
      <c r="E103" s="10" t="s">
        <v>251</v>
      </c>
      <c r="F103" s="11">
        <v>6619010936</v>
      </c>
      <c r="G103" s="12" t="s">
        <v>213</v>
      </c>
      <c r="H103" s="3">
        <f t="shared" si="1"/>
        <v>12</v>
      </c>
    </row>
    <row r="104" spans="1:8" ht="14.25" customHeight="1">
      <c r="A104" s="8"/>
      <c r="B104" s="9">
        <v>91</v>
      </c>
      <c r="C104" s="9" t="str">
        <f t="shared" si="2"/>
        <v>12.20</v>
      </c>
      <c r="D104" s="10" t="s">
        <v>252</v>
      </c>
      <c r="E104" s="10" t="s">
        <v>253</v>
      </c>
      <c r="F104" s="11">
        <v>6619010936</v>
      </c>
      <c r="G104" s="12" t="s">
        <v>213</v>
      </c>
      <c r="H104" s="3">
        <f t="shared" si="1"/>
        <v>12</v>
      </c>
    </row>
    <row r="105" spans="1:8" ht="14.25" customHeight="1">
      <c r="A105" s="8"/>
      <c r="B105" s="9">
        <v>92</v>
      </c>
      <c r="C105" s="9" t="str">
        <f t="shared" si="2"/>
        <v>12.21</v>
      </c>
      <c r="D105" s="10" t="s">
        <v>254</v>
      </c>
      <c r="E105" s="10" t="s">
        <v>255</v>
      </c>
      <c r="F105" s="11">
        <v>6619010936</v>
      </c>
      <c r="G105" s="12" t="s">
        <v>213</v>
      </c>
      <c r="H105" s="3">
        <f t="shared" si="1"/>
        <v>12</v>
      </c>
    </row>
    <row r="106" spans="1:8" ht="14.25" customHeight="1">
      <c r="A106" s="8"/>
      <c r="B106" s="9">
        <v>93</v>
      </c>
      <c r="C106" s="9" t="str">
        <f t="shared" si="2"/>
        <v>12.22</v>
      </c>
      <c r="D106" s="10" t="s">
        <v>256</v>
      </c>
      <c r="E106" s="10" t="s">
        <v>257</v>
      </c>
      <c r="F106" s="11">
        <v>6619010936</v>
      </c>
      <c r="G106" s="12" t="s">
        <v>213</v>
      </c>
      <c r="H106" s="3">
        <f t="shared" si="1"/>
        <v>12</v>
      </c>
    </row>
    <row r="107" spans="1:8" ht="14.25" customHeight="1">
      <c r="A107" s="14"/>
      <c r="B107" s="15">
        <v>94</v>
      </c>
      <c r="C107" s="15" t="str">
        <f t="shared" si="2"/>
        <v>12.23</v>
      </c>
      <c r="D107" s="16" t="s">
        <v>258</v>
      </c>
      <c r="E107" s="16" t="s">
        <v>259</v>
      </c>
      <c r="F107" s="2">
        <v>6619010936</v>
      </c>
      <c r="G107" s="17" t="s">
        <v>213</v>
      </c>
      <c r="H107" s="3">
        <f t="shared" si="1"/>
        <v>12</v>
      </c>
    </row>
    <row r="108" spans="1:8" ht="14.25" customHeight="1">
      <c r="A108" s="4">
        <v>13</v>
      </c>
      <c r="B108" s="18" t="s">
        <v>92</v>
      </c>
      <c r="C108" s="18" t="str">
        <f t="shared" si="2"/>
        <v>13.0</v>
      </c>
      <c r="D108" s="10" t="s">
        <v>260</v>
      </c>
      <c r="E108" s="10" t="s">
        <v>261</v>
      </c>
      <c r="F108" s="11">
        <v>6611012843</v>
      </c>
      <c r="G108" s="10" t="s">
        <v>262</v>
      </c>
      <c r="H108" s="3">
        <f t="shared" si="1"/>
        <v>13</v>
      </c>
    </row>
    <row r="109" spans="1:8" ht="14.25" customHeight="1">
      <c r="A109" s="8"/>
      <c r="B109" s="9">
        <v>95</v>
      </c>
      <c r="C109" s="9" t="str">
        <f t="shared" si="2"/>
        <v>13.1</v>
      </c>
      <c r="D109" s="10" t="s">
        <v>263</v>
      </c>
      <c r="E109" s="10" t="s">
        <v>264</v>
      </c>
      <c r="F109" s="11">
        <v>6611012843</v>
      </c>
      <c r="G109" s="10" t="s">
        <v>265</v>
      </c>
      <c r="H109" s="3">
        <f t="shared" si="1"/>
        <v>13</v>
      </c>
    </row>
    <row r="110" spans="1:8" ht="14.25" customHeight="1">
      <c r="A110" s="8"/>
      <c r="B110" s="9">
        <v>96</v>
      </c>
      <c r="C110" s="9" t="str">
        <f t="shared" si="2"/>
        <v>13.2</v>
      </c>
      <c r="D110" s="10" t="s">
        <v>266</v>
      </c>
      <c r="E110" s="10" t="s">
        <v>264</v>
      </c>
      <c r="F110" s="11">
        <v>6611012843</v>
      </c>
      <c r="G110" s="10" t="s">
        <v>265</v>
      </c>
      <c r="H110" s="3">
        <f t="shared" si="1"/>
        <v>13</v>
      </c>
    </row>
    <row r="111" spans="1:8" ht="14.25" customHeight="1">
      <c r="A111" s="8"/>
      <c r="B111" s="9">
        <v>97</v>
      </c>
      <c r="C111" s="9" t="str">
        <f t="shared" si="2"/>
        <v>13.3</v>
      </c>
      <c r="D111" s="10" t="s">
        <v>267</v>
      </c>
      <c r="E111" s="10" t="s">
        <v>268</v>
      </c>
      <c r="F111" s="11">
        <v>6611012843</v>
      </c>
      <c r="G111" s="10" t="s">
        <v>269</v>
      </c>
      <c r="H111" s="3">
        <f t="shared" si="1"/>
        <v>13</v>
      </c>
    </row>
    <row r="112" spans="1:8" ht="14.25" customHeight="1">
      <c r="A112" s="8"/>
      <c r="B112" s="9">
        <v>98</v>
      </c>
      <c r="C112" s="9" t="str">
        <f t="shared" si="2"/>
        <v>13.4</v>
      </c>
      <c r="D112" s="10" t="s">
        <v>270</v>
      </c>
      <c r="E112" s="10" t="s">
        <v>271</v>
      </c>
      <c r="F112" s="11">
        <v>6611012843</v>
      </c>
      <c r="G112" s="10" t="s">
        <v>272</v>
      </c>
      <c r="H112" s="3">
        <f t="shared" si="1"/>
        <v>13</v>
      </c>
    </row>
    <row r="113" spans="1:8" ht="14.25" customHeight="1">
      <c r="A113" s="8"/>
      <c r="B113" s="9">
        <v>99</v>
      </c>
      <c r="C113" s="9" t="str">
        <f t="shared" si="2"/>
        <v>13.5</v>
      </c>
      <c r="D113" s="10" t="s">
        <v>273</v>
      </c>
      <c r="E113" s="10" t="s">
        <v>274</v>
      </c>
      <c r="F113" s="11">
        <v>6611012843</v>
      </c>
      <c r="G113" s="10" t="s">
        <v>275</v>
      </c>
      <c r="H113" s="3">
        <f t="shared" si="1"/>
        <v>13</v>
      </c>
    </row>
    <row r="114" spans="1:8" ht="14.25" customHeight="1">
      <c r="A114" s="8"/>
      <c r="B114" s="9">
        <v>100</v>
      </c>
      <c r="C114" s="9" t="str">
        <f t="shared" si="2"/>
        <v>13.6</v>
      </c>
      <c r="D114" s="10" t="s">
        <v>276</v>
      </c>
      <c r="E114" s="10" t="s">
        <v>277</v>
      </c>
      <c r="F114" s="11">
        <v>6611012843</v>
      </c>
      <c r="G114" s="10" t="s">
        <v>278</v>
      </c>
      <c r="H114" s="3">
        <f t="shared" si="1"/>
        <v>13</v>
      </c>
    </row>
    <row r="115" spans="1:8" ht="14.25" customHeight="1">
      <c r="A115" s="8"/>
      <c r="B115" s="9">
        <v>101</v>
      </c>
      <c r="C115" s="9" t="str">
        <f t="shared" si="2"/>
        <v>13.7</v>
      </c>
      <c r="D115" s="10" t="s">
        <v>279</v>
      </c>
      <c r="E115" s="10" t="s">
        <v>264</v>
      </c>
      <c r="F115" s="11">
        <v>6611012843</v>
      </c>
      <c r="G115" s="10" t="s">
        <v>280</v>
      </c>
      <c r="H115" s="3">
        <f t="shared" si="1"/>
        <v>13</v>
      </c>
    </row>
    <row r="116" spans="1:8" ht="14.25" customHeight="1">
      <c r="A116" s="8"/>
      <c r="B116" s="9">
        <v>102</v>
      </c>
      <c r="C116" s="9" t="str">
        <f t="shared" si="2"/>
        <v>13.8</v>
      </c>
      <c r="D116" s="10" t="s">
        <v>281</v>
      </c>
      <c r="E116" s="10" t="s">
        <v>264</v>
      </c>
      <c r="F116" s="11">
        <v>6611012843</v>
      </c>
      <c r="G116" s="10" t="s">
        <v>282</v>
      </c>
      <c r="H116" s="3">
        <f t="shared" si="1"/>
        <v>13</v>
      </c>
    </row>
    <row r="117" spans="1:8" ht="14.25" customHeight="1">
      <c r="A117" s="8"/>
      <c r="B117" s="9">
        <v>103</v>
      </c>
      <c r="C117" s="9" t="str">
        <f t="shared" si="2"/>
        <v>13.9</v>
      </c>
      <c r="D117" s="10" t="s">
        <v>283</v>
      </c>
      <c r="E117" s="10" t="s">
        <v>284</v>
      </c>
      <c r="F117" s="11">
        <v>6611012843</v>
      </c>
      <c r="G117" s="10" t="s">
        <v>285</v>
      </c>
      <c r="H117" s="3">
        <f t="shared" si="1"/>
        <v>13</v>
      </c>
    </row>
    <row r="118" spans="1:8" ht="14.25" customHeight="1">
      <c r="A118" s="8"/>
      <c r="B118" s="9">
        <v>104</v>
      </c>
      <c r="C118" s="9" t="str">
        <f t="shared" si="2"/>
        <v>13.10</v>
      </c>
      <c r="D118" s="10" t="s">
        <v>286</v>
      </c>
      <c r="E118" s="10" t="s">
        <v>271</v>
      </c>
      <c r="F118" s="11">
        <v>6611012843</v>
      </c>
      <c r="G118" s="10" t="s">
        <v>287</v>
      </c>
      <c r="H118" s="3">
        <f t="shared" si="1"/>
        <v>13</v>
      </c>
    </row>
    <row r="119" spans="1:8" ht="14.25" customHeight="1">
      <c r="A119" s="8"/>
      <c r="B119" s="9">
        <v>105</v>
      </c>
      <c r="C119" s="9" t="str">
        <f t="shared" si="2"/>
        <v>13.11</v>
      </c>
      <c r="D119" s="10" t="s">
        <v>288</v>
      </c>
      <c r="E119" s="10" t="s">
        <v>289</v>
      </c>
      <c r="F119" s="11">
        <v>6611012843</v>
      </c>
      <c r="G119" s="10" t="s">
        <v>290</v>
      </c>
      <c r="H119" s="3">
        <f t="shared" si="1"/>
        <v>13</v>
      </c>
    </row>
    <row r="120" spans="1:8" ht="14.25" customHeight="1">
      <c r="A120" s="8"/>
      <c r="B120" s="9">
        <v>106</v>
      </c>
      <c r="C120" s="9" t="str">
        <f t="shared" si="2"/>
        <v>13.12</v>
      </c>
      <c r="D120" s="10" t="s">
        <v>291</v>
      </c>
      <c r="E120" s="10" t="s">
        <v>292</v>
      </c>
      <c r="F120" s="11">
        <v>6611012843</v>
      </c>
      <c r="G120" s="10" t="s">
        <v>278</v>
      </c>
      <c r="H120" s="3">
        <f t="shared" si="1"/>
        <v>13</v>
      </c>
    </row>
    <row r="121" spans="1:8" ht="14.25" customHeight="1">
      <c r="A121" s="14"/>
      <c r="B121" s="15">
        <v>107</v>
      </c>
      <c r="C121" s="15" t="str">
        <f t="shared" si="2"/>
        <v>13.13</v>
      </c>
      <c r="D121" s="16" t="s">
        <v>293</v>
      </c>
      <c r="E121" s="16" t="s">
        <v>294</v>
      </c>
      <c r="F121" s="2">
        <v>6611012843</v>
      </c>
      <c r="G121" s="16" t="s">
        <v>295</v>
      </c>
      <c r="H121" s="3">
        <f t="shared" si="1"/>
        <v>13</v>
      </c>
    </row>
    <row r="122" spans="1:8" ht="14.25" customHeight="1">
      <c r="A122" s="4">
        <v>14</v>
      </c>
      <c r="B122" s="18" t="s">
        <v>92</v>
      </c>
      <c r="C122" s="18" t="str">
        <f t="shared" si="2"/>
        <v>14.0</v>
      </c>
      <c r="D122" s="10" t="s">
        <v>296</v>
      </c>
      <c r="E122" s="10" t="s">
        <v>297</v>
      </c>
      <c r="F122" s="11">
        <v>6639011744</v>
      </c>
      <c r="G122" s="10" t="s">
        <v>298</v>
      </c>
      <c r="H122" s="3">
        <f t="shared" si="1"/>
        <v>14</v>
      </c>
    </row>
    <row r="123" spans="1:8" ht="14.25" customHeight="1">
      <c r="A123" s="8"/>
      <c r="B123" s="9">
        <v>108</v>
      </c>
      <c r="C123" s="9" t="str">
        <f t="shared" si="2"/>
        <v>14.1</v>
      </c>
      <c r="D123" s="10" t="s">
        <v>299</v>
      </c>
      <c r="E123" s="10" t="s">
        <v>297</v>
      </c>
      <c r="F123" s="11">
        <v>6639011744</v>
      </c>
      <c r="G123" s="10" t="s">
        <v>298</v>
      </c>
      <c r="H123" s="3">
        <f t="shared" si="1"/>
        <v>14</v>
      </c>
    </row>
    <row r="124" spans="1:8" ht="14.25" customHeight="1">
      <c r="A124" s="8"/>
      <c r="B124" s="9">
        <v>109</v>
      </c>
      <c r="C124" s="9" t="str">
        <f t="shared" si="2"/>
        <v>14.2</v>
      </c>
      <c r="D124" s="10" t="s">
        <v>300</v>
      </c>
      <c r="E124" s="10" t="s">
        <v>301</v>
      </c>
      <c r="F124" s="11">
        <v>6639011744</v>
      </c>
      <c r="G124" s="10" t="s">
        <v>302</v>
      </c>
      <c r="H124" s="3">
        <f t="shared" si="1"/>
        <v>14</v>
      </c>
    </row>
    <row r="125" spans="1:8" ht="14.25" customHeight="1">
      <c r="A125" s="8"/>
      <c r="B125" s="9">
        <v>110</v>
      </c>
      <c r="C125" s="9" t="str">
        <f t="shared" si="2"/>
        <v>14.3</v>
      </c>
      <c r="D125" s="10" t="s">
        <v>303</v>
      </c>
      <c r="E125" s="10" t="s">
        <v>304</v>
      </c>
      <c r="F125" s="11">
        <v>6639011744</v>
      </c>
      <c r="G125" s="10" t="s">
        <v>305</v>
      </c>
      <c r="H125" s="3">
        <f t="shared" si="1"/>
        <v>14</v>
      </c>
    </row>
    <row r="126" spans="1:8" ht="14.25" customHeight="1">
      <c r="A126" s="8"/>
      <c r="B126" s="9">
        <v>111</v>
      </c>
      <c r="C126" s="9" t="str">
        <f t="shared" si="2"/>
        <v>14.4</v>
      </c>
      <c r="D126" s="10" t="s">
        <v>306</v>
      </c>
      <c r="E126" s="10" t="s">
        <v>307</v>
      </c>
      <c r="F126" s="11">
        <v>6639011744</v>
      </c>
      <c r="G126" s="10" t="s">
        <v>308</v>
      </c>
      <c r="H126" s="3">
        <f t="shared" si="1"/>
        <v>14</v>
      </c>
    </row>
    <row r="127" spans="1:8" ht="14.25" customHeight="1">
      <c r="A127" s="8"/>
      <c r="B127" s="9">
        <v>112</v>
      </c>
      <c r="C127" s="9" t="str">
        <f t="shared" si="2"/>
        <v>14.5</v>
      </c>
      <c r="D127" s="10" t="s">
        <v>309</v>
      </c>
      <c r="E127" s="10" t="s">
        <v>310</v>
      </c>
      <c r="F127" s="11">
        <v>6639011744</v>
      </c>
      <c r="G127" s="10" t="s">
        <v>311</v>
      </c>
      <c r="H127" s="3">
        <f t="shared" si="1"/>
        <v>14</v>
      </c>
    </row>
    <row r="128" spans="1:8" ht="14.25" customHeight="1">
      <c r="A128" s="8"/>
      <c r="B128" s="9">
        <v>113</v>
      </c>
      <c r="C128" s="9" t="str">
        <f t="shared" si="2"/>
        <v>14.6</v>
      </c>
      <c r="D128" s="10" t="s">
        <v>312</v>
      </c>
      <c r="E128" s="10" t="s">
        <v>313</v>
      </c>
      <c r="F128" s="11">
        <v>6639011744</v>
      </c>
      <c r="G128" s="10" t="s">
        <v>314</v>
      </c>
      <c r="H128" s="3">
        <f t="shared" si="1"/>
        <v>14</v>
      </c>
    </row>
    <row r="129" spans="1:8" ht="14.25" customHeight="1">
      <c r="A129" s="8"/>
      <c r="B129" s="9">
        <v>114</v>
      </c>
      <c r="C129" s="9" t="str">
        <f t="shared" si="2"/>
        <v>14.7</v>
      </c>
      <c r="D129" s="10" t="s">
        <v>315</v>
      </c>
      <c r="E129" s="10" t="s">
        <v>316</v>
      </c>
      <c r="F129" s="11">
        <v>6639011744</v>
      </c>
      <c r="G129" s="10" t="s">
        <v>317</v>
      </c>
      <c r="H129" s="3">
        <f t="shared" si="1"/>
        <v>14</v>
      </c>
    </row>
    <row r="130" spans="1:8" ht="14.25" customHeight="1">
      <c r="A130" s="8"/>
      <c r="B130" s="9">
        <v>115</v>
      </c>
      <c r="C130" s="9" t="str">
        <f t="shared" si="2"/>
        <v>14.8</v>
      </c>
      <c r="D130" s="10" t="s">
        <v>318</v>
      </c>
      <c r="E130" s="10" t="s">
        <v>319</v>
      </c>
      <c r="F130" s="11">
        <v>6639011744</v>
      </c>
      <c r="G130" s="10" t="s">
        <v>320</v>
      </c>
      <c r="H130" s="3">
        <f t="shared" si="1"/>
        <v>14</v>
      </c>
    </row>
    <row r="131" spans="1:8" ht="14.25" customHeight="1">
      <c r="A131" s="8"/>
      <c r="B131" s="9">
        <v>116</v>
      </c>
      <c r="C131" s="9" t="str">
        <f t="shared" si="2"/>
        <v>14.9</v>
      </c>
      <c r="D131" s="10" t="s">
        <v>321</v>
      </c>
      <c r="E131" s="10" t="s">
        <v>322</v>
      </c>
      <c r="F131" s="11">
        <v>6639011744</v>
      </c>
      <c r="G131" s="10" t="s">
        <v>323</v>
      </c>
      <c r="H131" s="3">
        <f t="shared" si="1"/>
        <v>14</v>
      </c>
    </row>
    <row r="132" spans="1:8" ht="14.25" customHeight="1">
      <c r="A132" s="8"/>
      <c r="B132" s="9">
        <v>117</v>
      </c>
      <c r="C132" s="9" t="str">
        <f t="shared" si="2"/>
        <v>14.10</v>
      </c>
      <c r="D132" s="10" t="s">
        <v>324</v>
      </c>
      <c r="E132" s="10" t="s">
        <v>325</v>
      </c>
      <c r="F132" s="11">
        <v>6639011744</v>
      </c>
      <c r="G132" s="10" t="s">
        <v>326</v>
      </c>
      <c r="H132" s="3">
        <f t="shared" si="1"/>
        <v>14</v>
      </c>
    </row>
    <row r="133" spans="1:8" ht="14.25" customHeight="1">
      <c r="A133" s="8"/>
      <c r="B133" s="9">
        <v>118</v>
      </c>
      <c r="C133" s="9" t="str">
        <f t="shared" si="2"/>
        <v>14.11</v>
      </c>
      <c r="D133" s="10" t="s">
        <v>327</v>
      </c>
      <c r="E133" s="10" t="s">
        <v>328</v>
      </c>
      <c r="F133" s="11">
        <v>6639011744</v>
      </c>
      <c r="G133" s="10" t="s">
        <v>329</v>
      </c>
      <c r="H133" s="3">
        <f t="shared" si="1"/>
        <v>14</v>
      </c>
    </row>
    <row r="134" spans="1:8" ht="14.25" customHeight="1">
      <c r="A134" s="8"/>
      <c r="B134" s="9">
        <v>119</v>
      </c>
      <c r="C134" s="9" t="str">
        <f t="shared" si="2"/>
        <v>14.12</v>
      </c>
      <c r="D134" s="10" t="s">
        <v>330</v>
      </c>
      <c r="E134" s="10" t="s">
        <v>331</v>
      </c>
      <c r="F134" s="11">
        <v>6639011744</v>
      </c>
      <c r="G134" s="10" t="s">
        <v>332</v>
      </c>
      <c r="H134" s="3">
        <f t="shared" si="1"/>
        <v>14</v>
      </c>
    </row>
    <row r="135" spans="1:8" ht="14.25" customHeight="1">
      <c r="A135" s="8"/>
      <c r="B135" s="9">
        <v>120</v>
      </c>
      <c r="C135" s="9" t="str">
        <f t="shared" si="2"/>
        <v>14.13</v>
      </c>
      <c r="D135" s="10" t="s">
        <v>333</v>
      </c>
      <c r="E135" s="10" t="s">
        <v>334</v>
      </c>
      <c r="F135" s="11">
        <v>6639011744</v>
      </c>
      <c r="G135" s="12" t="s">
        <v>335</v>
      </c>
      <c r="H135" s="3">
        <f t="shared" si="1"/>
        <v>14</v>
      </c>
    </row>
    <row r="136" spans="1:8" ht="14.25" customHeight="1">
      <c r="A136" s="14"/>
      <c r="B136" s="15">
        <v>121</v>
      </c>
      <c r="C136" s="15" t="str">
        <f t="shared" si="2"/>
        <v>14.14</v>
      </c>
      <c r="D136" s="16" t="s">
        <v>336</v>
      </c>
      <c r="E136" s="16" t="s">
        <v>307</v>
      </c>
      <c r="F136" s="2">
        <v>6639011744</v>
      </c>
      <c r="G136" s="16" t="s">
        <v>337</v>
      </c>
      <c r="H136" s="3">
        <f t="shared" si="1"/>
        <v>14</v>
      </c>
    </row>
    <row r="137" spans="1:8" ht="14.25" customHeight="1">
      <c r="A137" s="4">
        <v>15</v>
      </c>
      <c r="B137" s="18" t="s">
        <v>92</v>
      </c>
      <c r="C137" s="18" t="str">
        <f t="shared" si="2"/>
        <v>15.0</v>
      </c>
      <c r="D137" s="10" t="s">
        <v>338</v>
      </c>
      <c r="E137" s="10" t="s">
        <v>339</v>
      </c>
      <c r="F137" s="11">
        <v>6604016269</v>
      </c>
      <c r="G137" s="10" t="s">
        <v>340</v>
      </c>
      <c r="H137" s="3">
        <f t="shared" si="1"/>
        <v>15</v>
      </c>
    </row>
    <row r="138" spans="1:8" ht="14.25" customHeight="1">
      <c r="A138" s="8"/>
      <c r="B138" s="9">
        <v>122</v>
      </c>
      <c r="C138" s="9" t="str">
        <f t="shared" si="2"/>
        <v>15.1</v>
      </c>
      <c r="D138" s="10" t="s">
        <v>341</v>
      </c>
      <c r="E138" s="40" t="s">
        <v>339</v>
      </c>
      <c r="F138" s="11">
        <v>6604016269</v>
      </c>
      <c r="G138" s="10" t="s">
        <v>340</v>
      </c>
      <c r="H138" s="3">
        <f t="shared" si="1"/>
        <v>15</v>
      </c>
    </row>
    <row r="139" spans="1:8" ht="14.25" customHeight="1">
      <c r="A139" s="8"/>
      <c r="B139" s="9">
        <v>123</v>
      </c>
      <c r="C139" s="9" t="str">
        <f t="shared" si="2"/>
        <v>15.2</v>
      </c>
      <c r="D139" s="10" t="s">
        <v>342</v>
      </c>
      <c r="E139" s="40" t="s">
        <v>343</v>
      </c>
      <c r="F139" s="11">
        <v>6604016269</v>
      </c>
      <c r="G139" s="10" t="s">
        <v>340</v>
      </c>
      <c r="H139" s="3">
        <f t="shared" si="1"/>
        <v>15</v>
      </c>
    </row>
    <row r="140" spans="1:8" ht="14.25" customHeight="1">
      <c r="A140" s="8"/>
      <c r="B140" s="9">
        <v>124</v>
      </c>
      <c r="C140" s="9" t="str">
        <f t="shared" si="2"/>
        <v>15.3</v>
      </c>
      <c r="D140" s="10" t="s">
        <v>344</v>
      </c>
      <c r="E140" s="10" t="s">
        <v>345</v>
      </c>
      <c r="F140" s="11">
        <v>6604016269</v>
      </c>
      <c r="G140" s="10" t="s">
        <v>340</v>
      </c>
      <c r="H140" s="3">
        <f t="shared" si="1"/>
        <v>15</v>
      </c>
    </row>
    <row r="141" spans="1:8" ht="14.25" customHeight="1">
      <c r="A141" s="8"/>
      <c r="B141" s="9">
        <v>125</v>
      </c>
      <c r="C141" s="9" t="str">
        <f t="shared" si="2"/>
        <v>15.4</v>
      </c>
      <c r="D141" s="10" t="s">
        <v>346</v>
      </c>
      <c r="E141" s="10" t="s">
        <v>347</v>
      </c>
      <c r="F141" s="11">
        <v>6604016269</v>
      </c>
      <c r="G141" s="10" t="s">
        <v>340</v>
      </c>
      <c r="H141" s="3">
        <f t="shared" si="1"/>
        <v>15</v>
      </c>
    </row>
    <row r="142" spans="1:8" ht="14.25" customHeight="1">
      <c r="A142" s="8"/>
      <c r="B142" s="9">
        <v>126</v>
      </c>
      <c r="C142" s="9" t="str">
        <f t="shared" si="2"/>
        <v>15.5</v>
      </c>
      <c r="D142" s="10" t="s">
        <v>348</v>
      </c>
      <c r="E142" s="10" t="s">
        <v>349</v>
      </c>
      <c r="F142" s="11">
        <v>6604016269</v>
      </c>
      <c r="G142" s="10" t="s">
        <v>340</v>
      </c>
      <c r="H142" s="3">
        <f t="shared" si="1"/>
        <v>15</v>
      </c>
    </row>
    <row r="143" spans="1:8" ht="14.25" customHeight="1">
      <c r="A143" s="8"/>
      <c r="B143" s="9">
        <v>127</v>
      </c>
      <c r="C143" s="9" t="str">
        <f t="shared" si="2"/>
        <v>15.6</v>
      </c>
      <c r="D143" s="10" t="s">
        <v>350</v>
      </c>
      <c r="E143" s="10" t="s">
        <v>351</v>
      </c>
      <c r="F143" s="11">
        <v>6604016269</v>
      </c>
      <c r="G143" s="10" t="s">
        <v>340</v>
      </c>
      <c r="H143" s="3">
        <f t="shared" si="1"/>
        <v>15</v>
      </c>
    </row>
    <row r="144" spans="1:8" ht="14.25" customHeight="1">
      <c r="A144" s="14"/>
      <c r="B144" s="15">
        <v>128</v>
      </c>
      <c r="C144" s="15" t="str">
        <f t="shared" si="2"/>
        <v>15.7</v>
      </c>
      <c r="D144" s="16" t="s">
        <v>352</v>
      </c>
      <c r="E144" s="16" t="s">
        <v>353</v>
      </c>
      <c r="F144" s="2">
        <v>6604016269</v>
      </c>
      <c r="G144" s="16" t="s">
        <v>340</v>
      </c>
      <c r="H144" s="3">
        <f t="shared" si="1"/>
        <v>15</v>
      </c>
    </row>
    <row r="145" spans="1:8" ht="14.25" customHeight="1">
      <c r="A145" s="19">
        <v>16</v>
      </c>
      <c r="B145" s="20" t="s">
        <v>92</v>
      </c>
      <c r="C145" s="20" t="str">
        <f t="shared" si="2"/>
        <v>16.0</v>
      </c>
      <c r="D145" s="21" t="s">
        <v>354</v>
      </c>
      <c r="E145" s="21" t="s">
        <v>355</v>
      </c>
      <c r="F145" s="22">
        <v>6678086670</v>
      </c>
      <c r="G145" s="21" t="s">
        <v>356</v>
      </c>
      <c r="H145" s="3">
        <f t="shared" si="1"/>
        <v>16</v>
      </c>
    </row>
    <row r="146" spans="1:8" ht="14.25" customHeight="1">
      <c r="A146" s="4">
        <v>17</v>
      </c>
      <c r="B146" s="18" t="s">
        <v>92</v>
      </c>
      <c r="C146" s="18" t="str">
        <f t="shared" si="2"/>
        <v>17.0</v>
      </c>
      <c r="D146" s="10" t="s">
        <v>357</v>
      </c>
      <c r="E146" s="10" t="s">
        <v>358</v>
      </c>
      <c r="F146" s="11">
        <v>6604016195</v>
      </c>
      <c r="G146" s="10" t="s">
        <v>359</v>
      </c>
      <c r="H146" s="3">
        <f t="shared" si="1"/>
        <v>17</v>
      </c>
    </row>
    <row r="147" spans="1:8" ht="14.25" customHeight="1">
      <c r="A147" s="8"/>
      <c r="B147" s="9">
        <v>129</v>
      </c>
      <c r="C147" s="9" t="str">
        <f t="shared" si="2"/>
        <v>17.1</v>
      </c>
      <c r="D147" s="10" t="s">
        <v>360</v>
      </c>
      <c r="E147" s="10" t="s">
        <v>358</v>
      </c>
      <c r="F147" s="11">
        <v>6604016195</v>
      </c>
      <c r="G147" s="10" t="s">
        <v>359</v>
      </c>
      <c r="H147" s="3">
        <f t="shared" si="1"/>
        <v>17</v>
      </c>
    </row>
    <row r="148" spans="1:8" ht="14.25" customHeight="1">
      <c r="A148" s="8"/>
      <c r="B148" s="9">
        <v>130</v>
      </c>
      <c r="C148" s="9" t="str">
        <f t="shared" si="2"/>
        <v>17.2</v>
      </c>
      <c r="D148" s="10" t="s">
        <v>361</v>
      </c>
      <c r="E148" s="10" t="s">
        <v>362</v>
      </c>
      <c r="F148" s="11">
        <v>6604016195</v>
      </c>
      <c r="G148" s="10" t="s">
        <v>359</v>
      </c>
      <c r="H148" s="3">
        <f t="shared" si="1"/>
        <v>17</v>
      </c>
    </row>
    <row r="149" spans="1:8" ht="14.25" customHeight="1">
      <c r="A149" s="8"/>
      <c r="B149" s="9">
        <v>131</v>
      </c>
      <c r="C149" s="9" t="str">
        <f t="shared" si="2"/>
        <v>17.3</v>
      </c>
      <c r="D149" s="10" t="s">
        <v>363</v>
      </c>
      <c r="E149" s="10" t="s">
        <v>364</v>
      </c>
      <c r="F149" s="11">
        <v>6604016195</v>
      </c>
      <c r="G149" s="10" t="s">
        <v>359</v>
      </c>
      <c r="H149" s="3">
        <f t="shared" si="1"/>
        <v>17</v>
      </c>
    </row>
    <row r="150" spans="1:8" ht="14.25" customHeight="1">
      <c r="A150" s="8"/>
      <c r="B150" s="9">
        <v>132</v>
      </c>
      <c r="C150" s="9" t="str">
        <f t="shared" si="2"/>
        <v>17.4</v>
      </c>
      <c r="D150" s="10" t="s">
        <v>365</v>
      </c>
      <c r="E150" s="10" t="s">
        <v>366</v>
      </c>
      <c r="F150" s="11">
        <v>6604016195</v>
      </c>
      <c r="G150" s="10" t="s">
        <v>359</v>
      </c>
      <c r="H150" s="3">
        <f t="shared" si="1"/>
        <v>17</v>
      </c>
    </row>
    <row r="151" spans="1:8" ht="14.25" customHeight="1">
      <c r="A151" s="14"/>
      <c r="B151" s="15">
        <v>133</v>
      </c>
      <c r="C151" s="15" t="str">
        <f t="shared" si="2"/>
        <v>17.5</v>
      </c>
      <c r="D151" s="16" t="s">
        <v>367</v>
      </c>
      <c r="E151" s="16" t="s">
        <v>368</v>
      </c>
      <c r="F151" s="2">
        <v>6604016195</v>
      </c>
      <c r="G151" s="16" t="s">
        <v>359</v>
      </c>
      <c r="H151" s="3">
        <f t="shared" si="1"/>
        <v>17</v>
      </c>
    </row>
    <row r="152" spans="1:8" ht="14.25" customHeight="1">
      <c r="A152" s="4">
        <v>18</v>
      </c>
      <c r="B152" s="18" t="s">
        <v>92</v>
      </c>
      <c r="C152" s="18" t="str">
        <f t="shared" si="2"/>
        <v>18.0</v>
      </c>
      <c r="D152" s="10" t="s">
        <v>369</v>
      </c>
      <c r="E152" s="10" t="s">
        <v>370</v>
      </c>
      <c r="F152" s="11">
        <v>6646016670</v>
      </c>
      <c r="G152" s="12" t="s">
        <v>371</v>
      </c>
      <c r="H152" s="3">
        <f t="shared" si="1"/>
        <v>18</v>
      </c>
    </row>
    <row r="153" spans="1:8" ht="14.25" customHeight="1">
      <c r="A153" s="8"/>
      <c r="B153" s="9">
        <v>134</v>
      </c>
      <c r="C153" s="9" t="str">
        <f t="shared" si="2"/>
        <v>18.1</v>
      </c>
      <c r="D153" s="10" t="s">
        <v>372</v>
      </c>
      <c r="E153" s="10" t="s">
        <v>373</v>
      </c>
      <c r="F153" s="11">
        <v>6646016670</v>
      </c>
      <c r="G153" s="12" t="s">
        <v>374</v>
      </c>
      <c r="H153" s="3">
        <f t="shared" si="1"/>
        <v>18</v>
      </c>
    </row>
    <row r="154" spans="1:8" ht="14.25" customHeight="1">
      <c r="A154" s="8"/>
      <c r="B154" s="9">
        <v>135</v>
      </c>
      <c r="C154" s="9" t="str">
        <f t="shared" si="2"/>
        <v>18.2</v>
      </c>
      <c r="D154" s="10" t="s">
        <v>375</v>
      </c>
      <c r="E154" s="10" t="s">
        <v>376</v>
      </c>
      <c r="F154" s="11">
        <v>6646016670</v>
      </c>
      <c r="G154" s="12" t="s">
        <v>374</v>
      </c>
      <c r="H154" s="3">
        <f t="shared" si="1"/>
        <v>18</v>
      </c>
    </row>
    <row r="155" spans="1:8" ht="14.25" customHeight="1">
      <c r="A155" s="8"/>
      <c r="B155" s="9">
        <v>136</v>
      </c>
      <c r="C155" s="9" t="str">
        <f t="shared" si="2"/>
        <v>18.3</v>
      </c>
      <c r="D155" s="10" t="s">
        <v>377</v>
      </c>
      <c r="E155" s="10" t="s">
        <v>378</v>
      </c>
      <c r="F155" s="11">
        <v>6646016670</v>
      </c>
      <c r="G155" s="12" t="s">
        <v>374</v>
      </c>
      <c r="H155" s="3">
        <f t="shared" si="1"/>
        <v>18</v>
      </c>
    </row>
    <row r="156" spans="1:8" ht="14.25" customHeight="1">
      <c r="A156" s="8"/>
      <c r="B156" s="9">
        <v>137</v>
      </c>
      <c r="C156" s="9" t="str">
        <f t="shared" si="2"/>
        <v>18.4</v>
      </c>
      <c r="D156" s="10" t="s">
        <v>379</v>
      </c>
      <c r="E156" s="10" t="s">
        <v>380</v>
      </c>
      <c r="F156" s="11">
        <v>6646016670</v>
      </c>
      <c r="G156" s="12" t="s">
        <v>374</v>
      </c>
      <c r="H156" s="3">
        <f t="shared" si="1"/>
        <v>18</v>
      </c>
    </row>
    <row r="157" spans="1:8" ht="14.25" customHeight="1">
      <c r="A157" s="14"/>
      <c r="B157" s="15">
        <v>138</v>
      </c>
      <c r="C157" s="15" t="str">
        <f t="shared" si="2"/>
        <v>18.5</v>
      </c>
      <c r="D157" s="16" t="s">
        <v>381</v>
      </c>
      <c r="E157" s="16" t="s">
        <v>376</v>
      </c>
      <c r="F157" s="2">
        <v>6646016670</v>
      </c>
      <c r="G157" s="17" t="s">
        <v>374</v>
      </c>
      <c r="H157" s="3">
        <f t="shared" si="1"/>
        <v>18</v>
      </c>
    </row>
    <row r="158" spans="1:8" ht="14.25" customHeight="1">
      <c r="A158" s="4">
        <v>19</v>
      </c>
      <c r="B158" s="18" t="s">
        <v>92</v>
      </c>
      <c r="C158" s="18" t="str">
        <f t="shared" si="2"/>
        <v>19.0</v>
      </c>
      <c r="D158" s="10" t="s">
        <v>382</v>
      </c>
      <c r="E158" s="10" t="s">
        <v>383</v>
      </c>
      <c r="F158" s="11">
        <v>6633020816</v>
      </c>
      <c r="G158" s="10" t="s">
        <v>384</v>
      </c>
      <c r="H158" s="3">
        <f t="shared" si="1"/>
        <v>19</v>
      </c>
    </row>
    <row r="159" spans="1:8" ht="14.25" customHeight="1">
      <c r="A159" s="8"/>
      <c r="B159" s="9">
        <v>139</v>
      </c>
      <c r="C159" s="9" t="str">
        <f t="shared" si="2"/>
        <v>19.1</v>
      </c>
      <c r="D159" s="10" t="s">
        <v>385</v>
      </c>
      <c r="E159" s="10" t="s">
        <v>386</v>
      </c>
      <c r="F159" s="11"/>
      <c r="G159" s="10" t="s">
        <v>387</v>
      </c>
      <c r="H159" s="3">
        <f t="shared" si="1"/>
        <v>19</v>
      </c>
    </row>
    <row r="160" spans="1:8" ht="14.25" customHeight="1">
      <c r="A160" s="8"/>
      <c r="B160" s="9">
        <v>140</v>
      </c>
      <c r="C160" s="9" t="str">
        <f t="shared" si="2"/>
        <v>19.2</v>
      </c>
      <c r="D160" s="10" t="s">
        <v>388</v>
      </c>
      <c r="E160" s="10" t="s">
        <v>389</v>
      </c>
      <c r="F160" s="11"/>
      <c r="G160" s="10" t="s">
        <v>390</v>
      </c>
      <c r="H160" s="3">
        <f t="shared" si="1"/>
        <v>19</v>
      </c>
    </row>
    <row r="161" spans="1:8" ht="14.25" customHeight="1">
      <c r="A161" s="8"/>
      <c r="B161" s="9">
        <v>141</v>
      </c>
      <c r="C161" s="9" t="str">
        <f t="shared" si="2"/>
        <v>19.3</v>
      </c>
      <c r="D161" s="10" t="s">
        <v>391</v>
      </c>
      <c r="E161" s="10" t="s">
        <v>392</v>
      </c>
      <c r="F161" s="11"/>
      <c r="G161" s="10" t="s">
        <v>393</v>
      </c>
      <c r="H161" s="3">
        <f t="shared" si="1"/>
        <v>19</v>
      </c>
    </row>
    <row r="162" spans="1:8" ht="14.25" customHeight="1">
      <c r="A162" s="8"/>
      <c r="B162" s="9">
        <v>142</v>
      </c>
      <c r="C162" s="9" t="str">
        <f t="shared" si="2"/>
        <v>19.4</v>
      </c>
      <c r="D162" s="10" t="s">
        <v>394</v>
      </c>
      <c r="E162" s="10" t="s">
        <v>395</v>
      </c>
      <c r="F162" s="11"/>
      <c r="G162" s="10" t="s">
        <v>396</v>
      </c>
      <c r="H162" s="3">
        <f t="shared" si="1"/>
        <v>19</v>
      </c>
    </row>
    <row r="163" spans="1:8" ht="14.25" customHeight="1">
      <c r="A163" s="8"/>
      <c r="B163" s="9">
        <v>143</v>
      </c>
      <c r="C163" s="9" t="str">
        <f t="shared" si="2"/>
        <v>19.5</v>
      </c>
      <c r="D163" s="10" t="s">
        <v>397</v>
      </c>
      <c r="E163" s="10" t="s">
        <v>398</v>
      </c>
      <c r="F163" s="11"/>
      <c r="G163" s="10" t="s">
        <v>399</v>
      </c>
      <c r="H163" s="3">
        <f t="shared" si="1"/>
        <v>19</v>
      </c>
    </row>
    <row r="164" spans="1:8" ht="14.25" customHeight="1">
      <c r="A164" s="8"/>
      <c r="B164" s="9">
        <v>144</v>
      </c>
      <c r="C164" s="9" t="str">
        <f t="shared" si="2"/>
        <v>19.6</v>
      </c>
      <c r="D164" s="10" t="s">
        <v>400</v>
      </c>
      <c r="E164" s="10" t="s">
        <v>401</v>
      </c>
      <c r="F164" s="11"/>
      <c r="G164" s="10" t="s">
        <v>402</v>
      </c>
      <c r="H164" s="3">
        <f t="shared" si="1"/>
        <v>19</v>
      </c>
    </row>
    <row r="165" spans="1:8" ht="14.25" customHeight="1">
      <c r="A165" s="8"/>
      <c r="B165" s="9">
        <v>145</v>
      </c>
      <c r="C165" s="9" t="str">
        <f t="shared" si="2"/>
        <v>19.7</v>
      </c>
      <c r="D165" s="10" t="s">
        <v>403</v>
      </c>
      <c r="E165" s="10" t="s">
        <v>404</v>
      </c>
      <c r="F165" s="11"/>
      <c r="G165" s="10" t="s">
        <v>405</v>
      </c>
      <c r="H165" s="3">
        <f t="shared" si="1"/>
        <v>19</v>
      </c>
    </row>
    <row r="166" spans="1:8" ht="14.25" customHeight="1">
      <c r="A166" s="41"/>
      <c r="B166" s="42">
        <v>146</v>
      </c>
      <c r="C166" s="42" t="str">
        <f t="shared" si="2"/>
        <v>19.8</v>
      </c>
      <c r="D166" s="43" t="s">
        <v>406</v>
      </c>
      <c r="E166" s="43" t="s">
        <v>407</v>
      </c>
      <c r="F166" s="44"/>
      <c r="G166" s="43" t="s">
        <v>408</v>
      </c>
      <c r="H166" s="3">
        <f t="shared" si="1"/>
        <v>19</v>
      </c>
    </row>
    <row r="167" spans="1:8" ht="14.25" customHeight="1">
      <c r="A167" s="8"/>
      <c r="B167" s="9">
        <v>147</v>
      </c>
      <c r="C167" s="9" t="str">
        <f t="shared" si="2"/>
        <v>19.9</v>
      </c>
      <c r="D167" s="10" t="s">
        <v>409</v>
      </c>
      <c r="E167" s="10" t="s">
        <v>410</v>
      </c>
      <c r="F167" s="11"/>
      <c r="G167" s="10" t="s">
        <v>411</v>
      </c>
      <c r="H167" s="3">
        <f t="shared" si="1"/>
        <v>19</v>
      </c>
    </row>
    <row r="168" spans="1:8" ht="14.25" customHeight="1">
      <c r="A168" s="8"/>
      <c r="B168" s="9">
        <v>148</v>
      </c>
      <c r="C168" s="9" t="str">
        <f t="shared" si="2"/>
        <v>19.10</v>
      </c>
      <c r="D168" s="10" t="s">
        <v>412</v>
      </c>
      <c r="E168" s="10" t="s">
        <v>413</v>
      </c>
      <c r="F168" s="11"/>
      <c r="G168" s="10" t="s">
        <v>414</v>
      </c>
      <c r="H168" s="3">
        <f t="shared" si="1"/>
        <v>19</v>
      </c>
    </row>
    <row r="169" spans="1:8" ht="14.25" customHeight="1">
      <c r="A169" s="8"/>
      <c r="B169" s="9">
        <v>149</v>
      </c>
      <c r="C169" s="9" t="str">
        <f t="shared" si="2"/>
        <v>19.11</v>
      </c>
      <c r="D169" s="10" t="s">
        <v>415</v>
      </c>
      <c r="E169" s="10" t="s">
        <v>416</v>
      </c>
      <c r="F169" s="11"/>
      <c r="G169" s="10" t="s">
        <v>417</v>
      </c>
      <c r="H169" s="3">
        <f t="shared" si="1"/>
        <v>19</v>
      </c>
    </row>
    <row r="170" spans="1:8" ht="14.25" customHeight="1">
      <c r="A170" s="8"/>
      <c r="B170" s="9">
        <v>150</v>
      </c>
      <c r="C170" s="9" t="str">
        <f t="shared" si="2"/>
        <v>19.12</v>
      </c>
      <c r="D170" s="10" t="s">
        <v>418</v>
      </c>
      <c r="E170" s="10" t="s">
        <v>419</v>
      </c>
      <c r="F170" s="11"/>
      <c r="G170" s="10" t="s">
        <v>420</v>
      </c>
      <c r="H170" s="3">
        <f t="shared" si="1"/>
        <v>19</v>
      </c>
    </row>
    <row r="171" spans="1:8" ht="14.25" customHeight="1">
      <c r="A171" s="8"/>
      <c r="B171" s="9">
        <v>151</v>
      </c>
      <c r="C171" s="9" t="str">
        <f t="shared" si="2"/>
        <v>19.13</v>
      </c>
      <c r="D171" s="10" t="s">
        <v>421</v>
      </c>
      <c r="E171" s="10" t="s">
        <v>422</v>
      </c>
      <c r="F171" s="11"/>
      <c r="G171" s="10" t="s">
        <v>423</v>
      </c>
      <c r="H171" s="3">
        <f t="shared" si="1"/>
        <v>19</v>
      </c>
    </row>
    <row r="172" spans="1:8" ht="14.25" customHeight="1">
      <c r="A172" s="8"/>
      <c r="B172" s="9">
        <v>152</v>
      </c>
      <c r="C172" s="9" t="str">
        <f t="shared" si="2"/>
        <v>19.14</v>
      </c>
      <c r="D172" s="10" t="s">
        <v>424</v>
      </c>
      <c r="E172" s="10" t="s">
        <v>425</v>
      </c>
      <c r="F172" s="11"/>
      <c r="G172" s="10" t="s">
        <v>426</v>
      </c>
      <c r="H172" s="3">
        <f t="shared" si="1"/>
        <v>19</v>
      </c>
    </row>
    <row r="173" spans="1:8" ht="14.25" customHeight="1">
      <c r="A173" s="8"/>
      <c r="B173" s="9">
        <v>153</v>
      </c>
      <c r="C173" s="9" t="str">
        <f t="shared" si="2"/>
        <v>19.15</v>
      </c>
      <c r="D173" s="10" t="s">
        <v>427</v>
      </c>
      <c r="E173" s="10" t="s">
        <v>428</v>
      </c>
      <c r="F173" s="11"/>
      <c r="G173" s="10" t="s">
        <v>429</v>
      </c>
      <c r="H173" s="3">
        <f t="shared" si="1"/>
        <v>19</v>
      </c>
    </row>
    <row r="174" spans="1:8" ht="14.25" customHeight="1">
      <c r="A174" s="8"/>
      <c r="B174" s="9">
        <v>154</v>
      </c>
      <c r="C174" s="9" t="str">
        <f t="shared" si="2"/>
        <v>19.16</v>
      </c>
      <c r="D174" s="10" t="s">
        <v>430</v>
      </c>
      <c r="E174" s="10" t="s">
        <v>431</v>
      </c>
      <c r="F174" s="11"/>
      <c r="G174" s="10" t="s">
        <v>432</v>
      </c>
      <c r="H174" s="3">
        <f t="shared" si="1"/>
        <v>19</v>
      </c>
    </row>
    <row r="175" spans="1:8" ht="14.25" customHeight="1">
      <c r="A175" s="8"/>
      <c r="B175" s="9">
        <v>155</v>
      </c>
      <c r="C175" s="9" t="str">
        <f t="shared" si="2"/>
        <v>19.17</v>
      </c>
      <c r="D175" s="10" t="s">
        <v>433</v>
      </c>
      <c r="E175" s="10" t="s">
        <v>434</v>
      </c>
      <c r="F175" s="11"/>
      <c r="G175" s="12" t="s">
        <v>435</v>
      </c>
      <c r="H175" s="3">
        <f t="shared" si="1"/>
        <v>19</v>
      </c>
    </row>
    <row r="176" spans="1:8" ht="14.25" customHeight="1">
      <c r="A176" s="8"/>
      <c r="B176" s="9">
        <v>156</v>
      </c>
      <c r="C176" s="9" t="str">
        <f t="shared" si="2"/>
        <v>19.18</v>
      </c>
      <c r="D176" s="10" t="s">
        <v>436</v>
      </c>
      <c r="E176" s="10" t="s">
        <v>437</v>
      </c>
      <c r="F176" s="11"/>
      <c r="G176" s="12" t="s">
        <v>438</v>
      </c>
      <c r="H176" s="3">
        <f t="shared" si="1"/>
        <v>19</v>
      </c>
    </row>
    <row r="177" spans="1:8" ht="14.25" customHeight="1">
      <c r="A177" s="8"/>
      <c r="B177" s="9">
        <v>157</v>
      </c>
      <c r="C177" s="9" t="str">
        <f t="shared" si="2"/>
        <v>19.19</v>
      </c>
      <c r="D177" s="10" t="s">
        <v>439</v>
      </c>
      <c r="E177" s="10" t="s">
        <v>440</v>
      </c>
      <c r="F177" s="11"/>
      <c r="G177" s="12" t="s">
        <v>441</v>
      </c>
      <c r="H177" s="3">
        <f t="shared" si="1"/>
        <v>19</v>
      </c>
    </row>
    <row r="178" spans="1:8" ht="14.25" customHeight="1">
      <c r="A178" s="8"/>
      <c r="B178" s="9">
        <v>158</v>
      </c>
      <c r="C178" s="9" t="str">
        <f t="shared" si="2"/>
        <v>19.20</v>
      </c>
      <c r="D178" s="10" t="s">
        <v>442</v>
      </c>
      <c r="E178" s="10" t="s">
        <v>443</v>
      </c>
      <c r="F178" s="11"/>
      <c r="G178" s="12" t="s">
        <v>444</v>
      </c>
      <c r="H178" s="3">
        <f t="shared" si="1"/>
        <v>19</v>
      </c>
    </row>
    <row r="179" spans="1:8" ht="14.25" customHeight="1">
      <c r="A179" s="8"/>
      <c r="B179" s="9">
        <v>159</v>
      </c>
      <c r="C179" s="9" t="str">
        <f t="shared" si="2"/>
        <v>19.21</v>
      </c>
      <c r="D179" s="10" t="s">
        <v>445</v>
      </c>
      <c r="E179" s="10" t="s">
        <v>446</v>
      </c>
      <c r="F179" s="11"/>
      <c r="G179" s="12" t="s">
        <v>447</v>
      </c>
      <c r="H179" s="3">
        <f t="shared" si="1"/>
        <v>19</v>
      </c>
    </row>
    <row r="180" spans="1:8" ht="14.25" customHeight="1">
      <c r="A180" s="8"/>
      <c r="B180" s="9">
        <v>160</v>
      </c>
      <c r="C180" s="9" t="str">
        <f t="shared" si="2"/>
        <v>19.22</v>
      </c>
      <c r="D180" s="10" t="s">
        <v>448</v>
      </c>
      <c r="E180" s="10" t="s">
        <v>449</v>
      </c>
      <c r="F180" s="11"/>
      <c r="G180" s="12" t="s">
        <v>450</v>
      </c>
      <c r="H180" s="3">
        <f t="shared" si="1"/>
        <v>19</v>
      </c>
    </row>
    <row r="181" spans="1:8" ht="14.25" customHeight="1">
      <c r="A181" s="41"/>
      <c r="B181" s="42">
        <v>161</v>
      </c>
      <c r="C181" s="42" t="str">
        <f t="shared" si="2"/>
        <v>19.23</v>
      </c>
      <c r="D181" s="45" t="s">
        <v>451</v>
      </c>
      <c r="E181" s="43" t="s">
        <v>452</v>
      </c>
      <c r="F181" s="44"/>
      <c r="G181" s="46" t="s">
        <v>453</v>
      </c>
      <c r="H181" s="3">
        <f t="shared" si="1"/>
        <v>19</v>
      </c>
    </row>
    <row r="182" spans="1:8" ht="14.25" customHeight="1">
      <c r="A182" s="8"/>
      <c r="B182" s="9">
        <v>162</v>
      </c>
      <c r="C182" s="9" t="str">
        <f t="shared" si="2"/>
        <v>19.24</v>
      </c>
      <c r="D182" s="10" t="s">
        <v>454</v>
      </c>
      <c r="E182" s="10" t="s">
        <v>455</v>
      </c>
      <c r="F182" s="11"/>
      <c r="G182" s="12" t="s">
        <v>456</v>
      </c>
      <c r="H182" s="3">
        <f t="shared" si="1"/>
        <v>19</v>
      </c>
    </row>
    <row r="183" spans="1:8" ht="14.25" customHeight="1">
      <c r="A183" s="8"/>
      <c r="B183" s="9">
        <v>163</v>
      </c>
      <c r="C183" s="9" t="str">
        <f t="shared" si="2"/>
        <v>19.25</v>
      </c>
      <c r="D183" s="10" t="s">
        <v>457</v>
      </c>
      <c r="E183" s="10" t="s">
        <v>458</v>
      </c>
      <c r="F183" s="11"/>
      <c r="G183" s="12" t="s">
        <v>459</v>
      </c>
      <c r="H183" s="3">
        <f t="shared" si="1"/>
        <v>19</v>
      </c>
    </row>
    <row r="184" spans="1:8" ht="14.25" customHeight="1">
      <c r="A184" s="8"/>
      <c r="B184" s="9">
        <v>164</v>
      </c>
      <c r="C184" s="9" t="str">
        <f t="shared" si="2"/>
        <v>19.26</v>
      </c>
      <c r="D184" s="10" t="s">
        <v>460</v>
      </c>
      <c r="E184" s="10" t="s">
        <v>461</v>
      </c>
      <c r="F184" s="11"/>
      <c r="G184" s="10" t="s">
        <v>462</v>
      </c>
      <c r="H184" s="3">
        <f t="shared" si="1"/>
        <v>19</v>
      </c>
    </row>
    <row r="185" spans="1:8" ht="14.25" customHeight="1">
      <c r="A185" s="8"/>
      <c r="B185" s="9">
        <v>165</v>
      </c>
      <c r="C185" s="9" t="str">
        <f t="shared" si="2"/>
        <v>19.27</v>
      </c>
      <c r="D185" s="47" t="s">
        <v>463</v>
      </c>
      <c r="E185" s="10" t="s">
        <v>464</v>
      </c>
      <c r="F185" s="11"/>
      <c r="G185" s="12" t="s">
        <v>465</v>
      </c>
      <c r="H185" s="3">
        <f t="shared" si="1"/>
        <v>19</v>
      </c>
    </row>
    <row r="186" spans="1:8" ht="14.25" customHeight="1">
      <c r="A186" s="8"/>
      <c r="B186" s="9">
        <v>166</v>
      </c>
      <c r="C186" s="9" t="str">
        <f t="shared" si="2"/>
        <v>19.28</v>
      </c>
      <c r="D186" s="10" t="s">
        <v>466</v>
      </c>
      <c r="E186" s="10" t="s">
        <v>467</v>
      </c>
      <c r="F186" s="11"/>
      <c r="G186" s="10" t="s">
        <v>468</v>
      </c>
      <c r="H186" s="3">
        <f t="shared" si="1"/>
        <v>19</v>
      </c>
    </row>
    <row r="187" spans="1:8" ht="14.25" customHeight="1">
      <c r="A187" s="8"/>
      <c r="B187" s="9">
        <v>167</v>
      </c>
      <c r="C187" s="9" t="str">
        <f t="shared" si="2"/>
        <v>19.29</v>
      </c>
      <c r="D187" s="10" t="s">
        <v>469</v>
      </c>
      <c r="E187" s="10" t="s">
        <v>470</v>
      </c>
      <c r="F187" s="11"/>
      <c r="G187" s="10" t="s">
        <v>471</v>
      </c>
      <c r="H187" s="3">
        <f t="shared" si="1"/>
        <v>19</v>
      </c>
    </row>
    <row r="188" spans="1:8" ht="14.25" customHeight="1">
      <c r="A188" s="8"/>
      <c r="B188" s="9">
        <v>168</v>
      </c>
      <c r="C188" s="9" t="str">
        <f t="shared" si="2"/>
        <v>19.30</v>
      </c>
      <c r="D188" s="10" t="s">
        <v>472</v>
      </c>
      <c r="E188" s="10" t="s">
        <v>473</v>
      </c>
      <c r="F188" s="11"/>
      <c r="G188" s="12" t="s">
        <v>474</v>
      </c>
      <c r="H188" s="3">
        <f t="shared" si="1"/>
        <v>19</v>
      </c>
    </row>
    <row r="189" spans="1:8" ht="14.25" customHeight="1">
      <c r="A189" s="8"/>
      <c r="B189" s="9">
        <v>169</v>
      </c>
      <c r="C189" s="9" t="str">
        <f t="shared" si="2"/>
        <v>19.31</v>
      </c>
      <c r="D189" s="47" t="s">
        <v>475</v>
      </c>
      <c r="E189" s="10" t="s">
        <v>476</v>
      </c>
      <c r="F189" s="11"/>
      <c r="G189" s="12" t="s">
        <v>477</v>
      </c>
      <c r="H189" s="3">
        <f t="shared" si="1"/>
        <v>19</v>
      </c>
    </row>
    <row r="190" spans="1:8" ht="14.25" customHeight="1">
      <c r="A190" s="8"/>
      <c r="B190" s="9">
        <v>170</v>
      </c>
      <c r="C190" s="9" t="str">
        <f t="shared" si="2"/>
        <v>19.32</v>
      </c>
      <c r="D190" s="10" t="s">
        <v>478</v>
      </c>
      <c r="E190" s="10" t="s">
        <v>479</v>
      </c>
      <c r="F190" s="11"/>
      <c r="G190" s="12" t="s">
        <v>480</v>
      </c>
      <c r="H190" s="3">
        <f t="shared" si="1"/>
        <v>19</v>
      </c>
    </row>
    <row r="191" spans="1:8" ht="14.25" customHeight="1">
      <c r="A191" s="14"/>
      <c r="B191" s="15">
        <v>171</v>
      </c>
      <c r="C191" s="15" t="str">
        <f t="shared" si="2"/>
        <v>19.33</v>
      </c>
      <c r="D191" s="16" t="s">
        <v>481</v>
      </c>
      <c r="E191" s="48" t="s">
        <v>482</v>
      </c>
      <c r="F191" s="2"/>
      <c r="G191" s="16" t="s">
        <v>483</v>
      </c>
      <c r="H191" s="3">
        <f t="shared" si="1"/>
        <v>19</v>
      </c>
    </row>
    <row r="192" spans="1:8" ht="14.25" customHeight="1">
      <c r="A192" s="4">
        <v>20</v>
      </c>
      <c r="B192" s="18" t="s">
        <v>92</v>
      </c>
      <c r="C192" s="18" t="str">
        <f t="shared" si="2"/>
        <v>20.0</v>
      </c>
      <c r="D192" s="10" t="s">
        <v>484</v>
      </c>
      <c r="E192" s="10" t="s">
        <v>485</v>
      </c>
      <c r="F192" s="11">
        <v>6621008437</v>
      </c>
      <c r="G192" s="10" t="s">
        <v>486</v>
      </c>
      <c r="H192" s="3">
        <f t="shared" si="1"/>
        <v>20</v>
      </c>
    </row>
    <row r="193" spans="1:8" ht="14.25" customHeight="1">
      <c r="A193" s="8"/>
      <c r="B193" s="9">
        <v>172</v>
      </c>
      <c r="C193" s="9" t="str">
        <f t="shared" si="2"/>
        <v>20.1</v>
      </c>
      <c r="D193" s="10" t="s">
        <v>487</v>
      </c>
      <c r="E193" s="10" t="s">
        <v>485</v>
      </c>
      <c r="F193" s="11">
        <v>6621008437</v>
      </c>
      <c r="G193" s="10" t="s">
        <v>486</v>
      </c>
      <c r="H193" s="3">
        <f t="shared" si="1"/>
        <v>20</v>
      </c>
    </row>
    <row r="194" spans="1:8" ht="14.25" customHeight="1">
      <c r="A194" s="8"/>
      <c r="B194" s="9">
        <v>173</v>
      </c>
      <c r="C194" s="9" t="str">
        <f t="shared" si="2"/>
        <v>20.2</v>
      </c>
      <c r="D194" s="10" t="s">
        <v>488</v>
      </c>
      <c r="E194" s="10" t="s">
        <v>485</v>
      </c>
      <c r="F194" s="11">
        <v>6621008437</v>
      </c>
      <c r="G194" s="10" t="s">
        <v>486</v>
      </c>
      <c r="H194" s="3">
        <f t="shared" si="1"/>
        <v>20</v>
      </c>
    </row>
    <row r="195" spans="1:8" ht="14.25" customHeight="1">
      <c r="A195" s="14"/>
      <c r="B195" s="15">
        <v>174</v>
      </c>
      <c r="C195" s="15" t="str">
        <f t="shared" si="2"/>
        <v>20.3</v>
      </c>
      <c r="D195" s="16" t="s">
        <v>489</v>
      </c>
      <c r="E195" s="16" t="s">
        <v>485</v>
      </c>
      <c r="F195" s="2">
        <v>6621008437</v>
      </c>
      <c r="G195" s="16" t="s">
        <v>486</v>
      </c>
      <c r="H195" s="3">
        <f t="shared" si="1"/>
        <v>20</v>
      </c>
    </row>
    <row r="196" spans="1:8" ht="14.25" customHeight="1">
      <c r="A196" s="19">
        <v>21</v>
      </c>
      <c r="B196" s="20" t="s">
        <v>92</v>
      </c>
      <c r="C196" s="20" t="str">
        <f t="shared" si="2"/>
        <v>21.0</v>
      </c>
      <c r="D196" s="21" t="s">
        <v>490</v>
      </c>
      <c r="E196" s="21" t="s">
        <v>491</v>
      </c>
      <c r="F196" s="22">
        <v>6619016078</v>
      </c>
      <c r="G196" s="23" t="s">
        <v>492</v>
      </c>
      <c r="H196" s="3">
        <f t="shared" si="1"/>
        <v>21</v>
      </c>
    </row>
    <row r="197" spans="1:8" ht="14.25" customHeight="1">
      <c r="A197" s="19">
        <v>22</v>
      </c>
      <c r="B197" s="20" t="s">
        <v>92</v>
      </c>
      <c r="C197" s="20" t="str">
        <f t="shared" si="2"/>
        <v>22.0</v>
      </c>
      <c r="D197" s="21" t="s">
        <v>493</v>
      </c>
      <c r="E197" s="21" t="s">
        <v>494</v>
      </c>
      <c r="F197" s="22">
        <v>6621011581</v>
      </c>
      <c r="G197" s="21" t="s">
        <v>495</v>
      </c>
      <c r="H197" s="3">
        <f t="shared" si="1"/>
        <v>22</v>
      </c>
    </row>
    <row r="198" spans="1:8" ht="14.25" customHeight="1">
      <c r="A198" s="4">
        <v>23</v>
      </c>
      <c r="B198" s="18" t="s">
        <v>92</v>
      </c>
      <c r="C198" s="18" t="str">
        <f t="shared" si="2"/>
        <v>23.0</v>
      </c>
      <c r="D198" s="10" t="s">
        <v>496</v>
      </c>
      <c r="E198" s="10" t="s">
        <v>497</v>
      </c>
      <c r="F198" s="11">
        <v>6621016251</v>
      </c>
      <c r="G198" s="10" t="s">
        <v>498</v>
      </c>
      <c r="H198" s="3">
        <f t="shared" si="1"/>
        <v>23</v>
      </c>
    </row>
    <row r="199" spans="1:8" ht="14.25" customHeight="1">
      <c r="A199" s="8"/>
      <c r="B199" s="9">
        <v>175</v>
      </c>
      <c r="C199" s="9" t="str">
        <f t="shared" si="2"/>
        <v>23.1</v>
      </c>
      <c r="D199" s="10" t="s">
        <v>499</v>
      </c>
      <c r="E199" s="10" t="s">
        <v>500</v>
      </c>
      <c r="F199" s="11">
        <v>6621016251</v>
      </c>
      <c r="G199" s="10" t="s">
        <v>498</v>
      </c>
      <c r="H199" s="3">
        <f t="shared" si="1"/>
        <v>23</v>
      </c>
    </row>
    <row r="200" spans="1:8" ht="14.25" customHeight="1">
      <c r="A200" s="14"/>
      <c r="B200" s="15">
        <v>176</v>
      </c>
      <c r="C200" s="15" t="str">
        <f t="shared" si="2"/>
        <v>23.2</v>
      </c>
      <c r="D200" s="16" t="s">
        <v>501</v>
      </c>
      <c r="E200" s="16" t="s">
        <v>502</v>
      </c>
      <c r="F200" s="2">
        <v>6621016251</v>
      </c>
      <c r="G200" s="16" t="s">
        <v>498</v>
      </c>
      <c r="H200" s="3">
        <f t="shared" si="1"/>
        <v>23</v>
      </c>
    </row>
    <row r="201" spans="1:8" ht="14.25" customHeight="1">
      <c r="A201" s="4">
        <v>24</v>
      </c>
      <c r="B201" s="18" t="s">
        <v>92</v>
      </c>
      <c r="C201" s="18" t="str">
        <f t="shared" si="2"/>
        <v>24.0</v>
      </c>
      <c r="D201" s="10" t="s">
        <v>503</v>
      </c>
      <c r="E201" s="10" t="s">
        <v>504</v>
      </c>
      <c r="F201" s="11">
        <v>6606010336</v>
      </c>
      <c r="G201" s="12" t="s">
        <v>505</v>
      </c>
      <c r="H201" s="3">
        <f t="shared" si="1"/>
        <v>24</v>
      </c>
    </row>
    <row r="202" spans="1:8" ht="14.25" customHeight="1">
      <c r="A202" s="8"/>
      <c r="B202" s="9">
        <v>177</v>
      </c>
      <c r="C202" s="9" t="str">
        <f t="shared" si="2"/>
        <v>24.1</v>
      </c>
      <c r="D202" s="10" t="s">
        <v>506</v>
      </c>
      <c r="E202" s="10" t="s">
        <v>504</v>
      </c>
      <c r="F202" s="11">
        <v>6606010336</v>
      </c>
      <c r="G202" s="12" t="s">
        <v>505</v>
      </c>
      <c r="H202" s="3">
        <f t="shared" si="1"/>
        <v>24</v>
      </c>
    </row>
    <row r="203" spans="1:8" ht="14.25" customHeight="1">
      <c r="A203" s="8"/>
      <c r="B203" s="9">
        <v>178</v>
      </c>
      <c r="C203" s="9" t="str">
        <f t="shared" si="2"/>
        <v>24.2</v>
      </c>
      <c r="D203" s="10" t="s">
        <v>507</v>
      </c>
      <c r="E203" s="10" t="s">
        <v>508</v>
      </c>
      <c r="F203" s="11">
        <v>6606010336</v>
      </c>
      <c r="G203" s="12" t="s">
        <v>505</v>
      </c>
      <c r="H203" s="3">
        <f t="shared" si="1"/>
        <v>24</v>
      </c>
    </row>
    <row r="204" spans="1:8" ht="14.25" customHeight="1">
      <c r="A204" s="8"/>
      <c r="B204" s="9">
        <v>179</v>
      </c>
      <c r="C204" s="9" t="str">
        <f t="shared" si="2"/>
        <v>24.3</v>
      </c>
      <c r="D204" s="10" t="s">
        <v>509</v>
      </c>
      <c r="E204" s="10" t="s">
        <v>510</v>
      </c>
      <c r="F204" s="11">
        <v>6606010336</v>
      </c>
      <c r="G204" s="12" t="s">
        <v>505</v>
      </c>
      <c r="H204" s="3">
        <f t="shared" si="1"/>
        <v>24</v>
      </c>
    </row>
    <row r="205" spans="1:8" ht="14.25" customHeight="1">
      <c r="A205" s="14"/>
      <c r="B205" s="15">
        <v>180</v>
      </c>
      <c r="C205" s="15" t="str">
        <f t="shared" si="2"/>
        <v>24.4</v>
      </c>
      <c r="D205" s="16" t="s">
        <v>511</v>
      </c>
      <c r="E205" s="48" t="s">
        <v>512</v>
      </c>
      <c r="F205" s="2">
        <v>6606010336</v>
      </c>
      <c r="G205" s="17" t="s">
        <v>505</v>
      </c>
      <c r="H205" s="3">
        <f t="shared" si="1"/>
        <v>24</v>
      </c>
    </row>
    <row r="206" spans="1:8" ht="14.25" customHeight="1">
      <c r="A206" s="4">
        <v>25</v>
      </c>
      <c r="B206" s="18" t="s">
        <v>92</v>
      </c>
      <c r="C206" s="18" t="str">
        <f t="shared" si="2"/>
        <v>25.0</v>
      </c>
      <c r="D206" s="10" t="s">
        <v>513</v>
      </c>
      <c r="E206" s="10" t="s">
        <v>514</v>
      </c>
      <c r="F206" s="11">
        <v>6606027650</v>
      </c>
      <c r="G206" s="12" t="s">
        <v>515</v>
      </c>
      <c r="H206" s="3">
        <f t="shared" si="1"/>
        <v>25</v>
      </c>
    </row>
    <row r="207" spans="1:8" ht="14.25" customHeight="1">
      <c r="A207" s="8"/>
      <c r="B207" s="9">
        <v>181</v>
      </c>
      <c r="C207" s="9" t="str">
        <f t="shared" si="2"/>
        <v>25.1</v>
      </c>
      <c r="D207" s="10" t="s">
        <v>516</v>
      </c>
      <c r="E207" s="10" t="s">
        <v>514</v>
      </c>
      <c r="F207" s="11">
        <v>6606027650</v>
      </c>
      <c r="G207" s="12" t="s">
        <v>515</v>
      </c>
      <c r="H207" s="3">
        <f t="shared" si="1"/>
        <v>25</v>
      </c>
    </row>
    <row r="208" spans="1:8" ht="14.25" customHeight="1">
      <c r="A208" s="14"/>
      <c r="B208" s="15">
        <v>182</v>
      </c>
      <c r="C208" s="15" t="str">
        <f t="shared" si="2"/>
        <v>25.2</v>
      </c>
      <c r="D208" s="16" t="s">
        <v>517</v>
      </c>
      <c r="E208" s="16" t="s">
        <v>518</v>
      </c>
      <c r="F208" s="2">
        <v>6606027650</v>
      </c>
      <c r="G208" s="17" t="s">
        <v>519</v>
      </c>
      <c r="H208" s="3">
        <f t="shared" si="1"/>
        <v>25</v>
      </c>
    </row>
    <row r="209" spans="1:8" ht="14.25" customHeight="1">
      <c r="A209" s="4">
        <v>26</v>
      </c>
      <c r="B209" s="18" t="s">
        <v>92</v>
      </c>
      <c r="C209" s="18" t="str">
        <f t="shared" si="2"/>
        <v>26.0</v>
      </c>
      <c r="D209" s="10" t="s">
        <v>520</v>
      </c>
      <c r="E209" s="10" t="s">
        <v>521</v>
      </c>
      <c r="F209" s="11">
        <v>6607013330</v>
      </c>
      <c r="G209" s="10" t="s">
        <v>522</v>
      </c>
      <c r="H209" s="3">
        <f t="shared" si="1"/>
        <v>26</v>
      </c>
    </row>
    <row r="210" spans="1:8" ht="14.25" customHeight="1">
      <c r="A210" s="8"/>
      <c r="B210" s="9">
        <v>183</v>
      </c>
      <c r="C210" s="9" t="str">
        <f t="shared" si="2"/>
        <v>26.1</v>
      </c>
      <c r="D210" s="10" t="s">
        <v>523</v>
      </c>
      <c r="E210" s="10" t="s">
        <v>521</v>
      </c>
      <c r="F210" s="11">
        <v>6607013330</v>
      </c>
      <c r="G210" s="10" t="s">
        <v>522</v>
      </c>
      <c r="H210" s="3">
        <f t="shared" si="1"/>
        <v>26</v>
      </c>
    </row>
    <row r="211" spans="1:8" ht="14.25" customHeight="1">
      <c r="A211" s="8"/>
      <c r="B211" s="9">
        <v>184</v>
      </c>
      <c r="C211" s="9" t="str">
        <f t="shared" si="2"/>
        <v>26.2</v>
      </c>
      <c r="D211" s="10" t="s">
        <v>524</v>
      </c>
      <c r="E211" s="10" t="s">
        <v>525</v>
      </c>
      <c r="F211" s="11">
        <v>6607013330</v>
      </c>
      <c r="G211" s="10" t="s">
        <v>522</v>
      </c>
      <c r="H211" s="3">
        <f t="shared" si="1"/>
        <v>26</v>
      </c>
    </row>
    <row r="212" spans="1:8" ht="14.25" customHeight="1">
      <c r="A212" s="8"/>
      <c r="B212" s="9">
        <v>185</v>
      </c>
      <c r="C212" s="9" t="str">
        <f t="shared" si="2"/>
        <v>26.3</v>
      </c>
      <c r="D212" s="10" t="s">
        <v>526</v>
      </c>
      <c r="E212" s="10" t="s">
        <v>527</v>
      </c>
      <c r="F212" s="11">
        <v>6607013330</v>
      </c>
      <c r="G212" s="10" t="s">
        <v>522</v>
      </c>
      <c r="H212" s="3">
        <f t="shared" si="1"/>
        <v>26</v>
      </c>
    </row>
    <row r="213" spans="1:8" ht="14.25" customHeight="1">
      <c r="A213" s="8"/>
      <c r="B213" s="9">
        <v>186</v>
      </c>
      <c r="C213" s="9" t="str">
        <f t="shared" si="2"/>
        <v>26.4</v>
      </c>
      <c r="D213" s="10" t="s">
        <v>528</v>
      </c>
      <c r="E213" s="10" t="s">
        <v>529</v>
      </c>
      <c r="F213" s="11">
        <v>6607013330</v>
      </c>
      <c r="G213" s="10" t="s">
        <v>522</v>
      </c>
      <c r="H213" s="3">
        <f t="shared" si="1"/>
        <v>26</v>
      </c>
    </row>
    <row r="214" spans="1:8" ht="14.25" customHeight="1">
      <c r="A214" s="8"/>
      <c r="B214" s="9">
        <v>187</v>
      </c>
      <c r="C214" s="9" t="str">
        <f t="shared" si="2"/>
        <v>26.5</v>
      </c>
      <c r="D214" s="10" t="s">
        <v>530</v>
      </c>
      <c r="E214" s="10" t="s">
        <v>531</v>
      </c>
      <c r="F214" s="11">
        <v>6607013330</v>
      </c>
      <c r="G214" s="10" t="s">
        <v>522</v>
      </c>
      <c r="H214" s="3">
        <f t="shared" si="1"/>
        <v>26</v>
      </c>
    </row>
    <row r="215" spans="1:8" ht="14.25" customHeight="1">
      <c r="A215" s="8"/>
      <c r="B215" s="9">
        <v>188</v>
      </c>
      <c r="C215" s="9" t="str">
        <f t="shared" si="2"/>
        <v>26.6</v>
      </c>
      <c r="D215" s="10" t="s">
        <v>532</v>
      </c>
      <c r="E215" s="10" t="s">
        <v>533</v>
      </c>
      <c r="F215" s="11">
        <v>6607013330</v>
      </c>
      <c r="G215" s="10" t="s">
        <v>522</v>
      </c>
      <c r="H215" s="3">
        <f t="shared" si="1"/>
        <v>26</v>
      </c>
    </row>
    <row r="216" spans="1:8" ht="14.25" customHeight="1">
      <c r="A216" s="14"/>
      <c r="B216" s="15">
        <v>189</v>
      </c>
      <c r="C216" s="15" t="str">
        <f t="shared" si="2"/>
        <v>26.7</v>
      </c>
      <c r="D216" s="16" t="s">
        <v>534</v>
      </c>
      <c r="E216" s="16" t="s">
        <v>535</v>
      </c>
      <c r="F216" s="2">
        <v>6607013330</v>
      </c>
      <c r="G216" s="16" t="s">
        <v>522</v>
      </c>
      <c r="H216" s="3">
        <f t="shared" si="1"/>
        <v>26</v>
      </c>
    </row>
    <row r="217" spans="1:8" ht="14.25" customHeight="1">
      <c r="A217" s="49">
        <v>27</v>
      </c>
      <c r="B217" s="50" t="s">
        <v>92</v>
      </c>
      <c r="C217" s="50" t="str">
        <f t="shared" si="2"/>
        <v>27.0</v>
      </c>
      <c r="D217" s="51" t="s">
        <v>536</v>
      </c>
      <c r="E217" s="51" t="s">
        <v>537</v>
      </c>
      <c r="F217" s="52">
        <v>6620010874</v>
      </c>
      <c r="G217" s="51" t="s">
        <v>538</v>
      </c>
      <c r="H217" s="3">
        <f t="shared" si="1"/>
        <v>27</v>
      </c>
    </row>
    <row r="218" spans="1:8" ht="14.25" customHeight="1">
      <c r="A218" s="53">
        <v>28</v>
      </c>
      <c r="B218" s="18" t="s">
        <v>92</v>
      </c>
      <c r="C218" s="18" t="str">
        <f t="shared" si="2"/>
        <v>28.0</v>
      </c>
      <c r="D218" s="10" t="s">
        <v>539</v>
      </c>
      <c r="E218" s="10" t="s">
        <v>540</v>
      </c>
      <c r="F218" s="11">
        <v>6680003688</v>
      </c>
      <c r="G218" s="10" t="s">
        <v>541</v>
      </c>
      <c r="H218" s="3">
        <f t="shared" si="1"/>
        <v>28</v>
      </c>
    </row>
    <row r="219" spans="1:8" ht="14.25" customHeight="1">
      <c r="A219" s="54"/>
      <c r="B219" s="9">
        <v>190</v>
      </c>
      <c r="C219" s="9" t="str">
        <f t="shared" si="2"/>
        <v>28.1</v>
      </c>
      <c r="D219" s="10" t="s">
        <v>542</v>
      </c>
      <c r="E219" s="10" t="s">
        <v>543</v>
      </c>
      <c r="F219" s="11">
        <v>6680003688</v>
      </c>
      <c r="G219" s="10" t="s">
        <v>541</v>
      </c>
      <c r="H219" s="3">
        <f t="shared" si="1"/>
        <v>28</v>
      </c>
    </row>
    <row r="220" spans="1:8" ht="14.25" customHeight="1">
      <c r="A220" s="54"/>
      <c r="B220" s="9">
        <v>191</v>
      </c>
      <c r="C220" s="9" t="str">
        <f t="shared" si="2"/>
        <v>28.2</v>
      </c>
      <c r="D220" s="10" t="s">
        <v>544</v>
      </c>
      <c r="E220" s="10" t="s">
        <v>545</v>
      </c>
      <c r="F220" s="11">
        <v>6680003688</v>
      </c>
      <c r="G220" s="10" t="s">
        <v>541</v>
      </c>
      <c r="H220" s="3">
        <f t="shared" si="1"/>
        <v>28</v>
      </c>
    </row>
    <row r="221" spans="1:8" ht="14.25" customHeight="1">
      <c r="A221" s="54"/>
      <c r="B221" s="9">
        <v>192</v>
      </c>
      <c r="C221" s="9" t="str">
        <f t="shared" si="2"/>
        <v>28.3</v>
      </c>
      <c r="D221" s="10" t="s">
        <v>546</v>
      </c>
      <c r="E221" s="10" t="s">
        <v>547</v>
      </c>
      <c r="F221" s="11">
        <v>6680003688</v>
      </c>
      <c r="G221" s="10" t="s">
        <v>541</v>
      </c>
      <c r="H221" s="3">
        <f t="shared" si="1"/>
        <v>28</v>
      </c>
    </row>
    <row r="222" spans="1:8" ht="14.25" customHeight="1">
      <c r="A222" s="54"/>
      <c r="B222" s="9">
        <v>193</v>
      </c>
      <c r="C222" s="9" t="str">
        <f t="shared" si="2"/>
        <v>28.4</v>
      </c>
      <c r="D222" s="10" t="s">
        <v>548</v>
      </c>
      <c r="E222" s="10" t="s">
        <v>549</v>
      </c>
      <c r="F222" s="11">
        <v>6680003688</v>
      </c>
      <c r="G222" s="10" t="s">
        <v>541</v>
      </c>
      <c r="H222" s="3">
        <f t="shared" si="1"/>
        <v>28</v>
      </c>
    </row>
    <row r="223" spans="1:8" ht="14.25" customHeight="1">
      <c r="A223" s="54"/>
      <c r="B223" s="9">
        <v>194</v>
      </c>
      <c r="C223" s="9" t="str">
        <f t="shared" si="2"/>
        <v>28.5</v>
      </c>
      <c r="D223" s="10" t="s">
        <v>550</v>
      </c>
      <c r="E223" s="10" t="s">
        <v>551</v>
      </c>
      <c r="F223" s="11">
        <v>6680003688</v>
      </c>
      <c r="G223" s="10" t="s">
        <v>541</v>
      </c>
      <c r="H223" s="3">
        <f t="shared" si="1"/>
        <v>28</v>
      </c>
    </row>
    <row r="224" spans="1:8" ht="14.25" customHeight="1">
      <c r="A224" s="54"/>
      <c r="B224" s="9">
        <v>195</v>
      </c>
      <c r="C224" s="9" t="str">
        <f t="shared" si="2"/>
        <v>28.6</v>
      </c>
      <c r="D224" s="10" t="s">
        <v>552</v>
      </c>
      <c r="E224" s="10" t="s">
        <v>553</v>
      </c>
      <c r="F224" s="11">
        <v>6680003688</v>
      </c>
      <c r="G224" s="10" t="s">
        <v>541</v>
      </c>
      <c r="H224" s="3">
        <f t="shared" si="1"/>
        <v>28</v>
      </c>
    </row>
    <row r="225" spans="1:8" ht="14.25" customHeight="1">
      <c r="A225" s="54"/>
      <c r="B225" s="9">
        <v>196</v>
      </c>
      <c r="C225" s="9" t="str">
        <f t="shared" si="2"/>
        <v>28.7</v>
      </c>
      <c r="D225" s="10" t="s">
        <v>554</v>
      </c>
      <c r="E225" s="10" t="s">
        <v>555</v>
      </c>
      <c r="F225" s="11">
        <v>6680003688</v>
      </c>
      <c r="G225" s="10" t="s">
        <v>541</v>
      </c>
      <c r="H225" s="3">
        <f t="shared" si="1"/>
        <v>28</v>
      </c>
    </row>
    <row r="226" spans="1:8" ht="14.25" customHeight="1">
      <c r="A226" s="54"/>
      <c r="B226" s="9">
        <v>197</v>
      </c>
      <c r="C226" s="9" t="str">
        <f t="shared" si="2"/>
        <v>28.8</v>
      </c>
      <c r="D226" s="10" t="s">
        <v>556</v>
      </c>
      <c r="E226" s="10" t="s">
        <v>557</v>
      </c>
      <c r="F226" s="11">
        <v>6680003688</v>
      </c>
      <c r="G226" s="10" t="s">
        <v>541</v>
      </c>
      <c r="H226" s="3">
        <f t="shared" si="1"/>
        <v>28</v>
      </c>
    </row>
    <row r="227" spans="1:8" ht="14.25" customHeight="1">
      <c r="A227" s="54"/>
      <c r="B227" s="9">
        <v>198</v>
      </c>
      <c r="C227" s="9" t="str">
        <f t="shared" si="2"/>
        <v>28.9</v>
      </c>
      <c r="D227" s="10" t="s">
        <v>558</v>
      </c>
      <c r="E227" s="10" t="s">
        <v>559</v>
      </c>
      <c r="F227" s="11">
        <v>6680003688</v>
      </c>
      <c r="G227" s="10" t="s">
        <v>541</v>
      </c>
      <c r="H227" s="3">
        <f t="shared" si="1"/>
        <v>28</v>
      </c>
    </row>
    <row r="228" spans="1:8" ht="14.25" customHeight="1">
      <c r="A228" s="54"/>
      <c r="B228" s="9">
        <v>199</v>
      </c>
      <c r="C228" s="9" t="str">
        <f t="shared" si="2"/>
        <v>28.10</v>
      </c>
      <c r="D228" s="10" t="s">
        <v>560</v>
      </c>
      <c r="E228" s="10" t="s">
        <v>561</v>
      </c>
      <c r="F228" s="11">
        <v>6680003688</v>
      </c>
      <c r="G228" s="10" t="s">
        <v>541</v>
      </c>
      <c r="H228" s="3">
        <f t="shared" si="1"/>
        <v>28</v>
      </c>
    </row>
    <row r="229" spans="1:8" ht="14.25" customHeight="1">
      <c r="A229" s="54"/>
      <c r="B229" s="9">
        <v>200</v>
      </c>
      <c r="C229" s="9" t="str">
        <f t="shared" si="2"/>
        <v>28.11</v>
      </c>
      <c r="D229" s="10" t="s">
        <v>562</v>
      </c>
      <c r="E229" s="10" t="s">
        <v>563</v>
      </c>
      <c r="F229" s="11">
        <v>6680003688</v>
      </c>
      <c r="G229" s="10" t="s">
        <v>541</v>
      </c>
      <c r="H229" s="3">
        <f t="shared" si="1"/>
        <v>28</v>
      </c>
    </row>
    <row r="230" spans="1:8" ht="14.25" customHeight="1">
      <c r="A230" s="55"/>
      <c r="B230" s="56"/>
      <c r="C230" s="57" t="str">
        <f t="shared" si="2"/>
        <v>28.12</v>
      </c>
      <c r="D230" s="58" t="s">
        <v>564</v>
      </c>
      <c r="E230" s="58" t="s">
        <v>565</v>
      </c>
      <c r="F230" s="59"/>
      <c r="G230" s="60"/>
      <c r="H230" s="3">
        <f t="shared" si="1"/>
        <v>28</v>
      </c>
    </row>
    <row r="231" spans="1:8" ht="14.25" customHeight="1">
      <c r="A231" s="61">
        <v>29</v>
      </c>
      <c r="B231" s="18" t="s">
        <v>92</v>
      </c>
      <c r="C231" s="18" t="str">
        <f>IF(A231&lt;&gt;"",A231&amp;".0",LEFT(C229,SEARCH(".",C229)-1)&amp;"."&amp;RIGHT(C229,LEN(C229)-SEARCH(".",C229))+1)</f>
        <v>29.0</v>
      </c>
      <c r="D231" s="10" t="s">
        <v>566</v>
      </c>
      <c r="E231" s="10" t="s">
        <v>567</v>
      </c>
      <c r="F231" s="11">
        <v>6614004248</v>
      </c>
      <c r="G231" s="10" t="s">
        <v>568</v>
      </c>
      <c r="H231" s="3">
        <f t="shared" si="1"/>
        <v>29</v>
      </c>
    </row>
    <row r="232" spans="1:8" ht="14.25" customHeight="1">
      <c r="A232" s="8"/>
      <c r="B232" s="9">
        <v>201</v>
      </c>
      <c r="C232" s="9" t="str">
        <f t="shared" ref="C232:C521" si="3">IF(A232&lt;&gt;"",A232&amp;".0",LEFT(C231,SEARCH(".",C231)-1)&amp;"."&amp;RIGHT(C231,LEN(C231)-SEARCH(".",C231))+1)</f>
        <v>29.1</v>
      </c>
      <c r="D232" s="10" t="s">
        <v>569</v>
      </c>
      <c r="E232" s="10" t="s">
        <v>570</v>
      </c>
      <c r="F232" s="11">
        <v>6614004248</v>
      </c>
      <c r="G232" s="10" t="s">
        <v>568</v>
      </c>
      <c r="H232" s="3">
        <f t="shared" si="1"/>
        <v>29</v>
      </c>
    </row>
    <row r="233" spans="1:8" ht="14.25" customHeight="1">
      <c r="A233" s="8"/>
      <c r="B233" s="9">
        <v>202</v>
      </c>
      <c r="C233" s="9" t="str">
        <f t="shared" si="3"/>
        <v>29.2</v>
      </c>
      <c r="D233" s="10" t="s">
        <v>571</v>
      </c>
      <c r="E233" s="10" t="s">
        <v>572</v>
      </c>
      <c r="F233" s="11">
        <v>6614004248</v>
      </c>
      <c r="G233" s="10" t="s">
        <v>568</v>
      </c>
      <c r="H233" s="3">
        <f t="shared" si="1"/>
        <v>29</v>
      </c>
    </row>
    <row r="234" spans="1:8" ht="14.25" customHeight="1">
      <c r="A234" s="8"/>
      <c r="B234" s="9">
        <v>203</v>
      </c>
      <c r="C234" s="9" t="str">
        <f t="shared" si="3"/>
        <v>29.3</v>
      </c>
      <c r="D234" s="10" t="s">
        <v>573</v>
      </c>
      <c r="E234" s="10" t="s">
        <v>574</v>
      </c>
      <c r="F234" s="11">
        <v>6614004248</v>
      </c>
      <c r="G234" s="10" t="s">
        <v>568</v>
      </c>
      <c r="H234" s="3">
        <f t="shared" si="1"/>
        <v>29</v>
      </c>
    </row>
    <row r="235" spans="1:8" ht="14.25" customHeight="1">
      <c r="A235" s="8"/>
      <c r="B235" s="9">
        <v>204</v>
      </c>
      <c r="C235" s="9" t="str">
        <f t="shared" si="3"/>
        <v>29.4</v>
      </c>
      <c r="D235" s="10" t="s">
        <v>575</v>
      </c>
      <c r="E235" s="10" t="s">
        <v>576</v>
      </c>
      <c r="F235" s="11">
        <v>6614004248</v>
      </c>
      <c r="G235" s="10" t="s">
        <v>568</v>
      </c>
      <c r="H235" s="3">
        <f t="shared" si="1"/>
        <v>29</v>
      </c>
    </row>
    <row r="236" spans="1:8" ht="14.25" customHeight="1">
      <c r="A236" s="8"/>
      <c r="B236" s="9">
        <v>205</v>
      </c>
      <c r="C236" s="9" t="str">
        <f t="shared" si="3"/>
        <v>29.5</v>
      </c>
      <c r="D236" s="10" t="s">
        <v>577</v>
      </c>
      <c r="E236" s="10" t="s">
        <v>578</v>
      </c>
      <c r="F236" s="11">
        <v>6614004248</v>
      </c>
      <c r="G236" s="10" t="s">
        <v>568</v>
      </c>
      <c r="H236" s="3">
        <f t="shared" si="1"/>
        <v>29</v>
      </c>
    </row>
    <row r="237" spans="1:8" ht="14.25" customHeight="1">
      <c r="A237" s="14"/>
      <c r="B237" s="15">
        <v>206</v>
      </c>
      <c r="C237" s="15" t="str">
        <f t="shared" si="3"/>
        <v>29.6</v>
      </c>
      <c r="D237" s="16" t="s">
        <v>579</v>
      </c>
      <c r="E237" s="16" t="s">
        <v>580</v>
      </c>
      <c r="F237" s="2">
        <v>6614004248</v>
      </c>
      <c r="G237" s="16" t="s">
        <v>568</v>
      </c>
      <c r="H237" s="3">
        <f t="shared" si="1"/>
        <v>29</v>
      </c>
    </row>
    <row r="238" spans="1:8" ht="14.25" customHeight="1">
      <c r="A238" s="4">
        <v>30</v>
      </c>
      <c r="B238" s="18" t="s">
        <v>92</v>
      </c>
      <c r="C238" s="18" t="str">
        <f t="shared" si="3"/>
        <v>30.0</v>
      </c>
      <c r="D238" s="10" t="s">
        <v>581</v>
      </c>
      <c r="E238" s="10" t="s">
        <v>582</v>
      </c>
      <c r="F238" s="11">
        <v>6613007662</v>
      </c>
      <c r="G238" s="62" t="s">
        <v>583</v>
      </c>
      <c r="H238" s="3">
        <f t="shared" si="1"/>
        <v>30</v>
      </c>
    </row>
    <row r="239" spans="1:8" ht="14.25" customHeight="1">
      <c r="A239" s="8"/>
      <c r="B239" s="9">
        <v>207</v>
      </c>
      <c r="C239" s="9" t="str">
        <f t="shared" si="3"/>
        <v>30.1</v>
      </c>
      <c r="D239" s="10" t="s">
        <v>584</v>
      </c>
      <c r="E239" s="10" t="s">
        <v>585</v>
      </c>
      <c r="F239" s="11">
        <v>6613007662</v>
      </c>
      <c r="G239" s="10" t="s">
        <v>586</v>
      </c>
      <c r="H239" s="3">
        <f t="shared" si="1"/>
        <v>30</v>
      </c>
    </row>
    <row r="240" spans="1:8" ht="14.25" customHeight="1">
      <c r="A240" s="8"/>
      <c r="B240" s="9">
        <v>208</v>
      </c>
      <c r="C240" s="9" t="str">
        <f t="shared" si="3"/>
        <v>30.2</v>
      </c>
      <c r="D240" s="10" t="s">
        <v>587</v>
      </c>
      <c r="E240" s="10" t="s">
        <v>585</v>
      </c>
      <c r="F240" s="11">
        <v>6613007662</v>
      </c>
      <c r="G240" s="10" t="s">
        <v>588</v>
      </c>
      <c r="H240" s="3">
        <f t="shared" si="1"/>
        <v>30</v>
      </c>
    </row>
    <row r="241" spans="1:8" ht="14.25" customHeight="1">
      <c r="A241" s="8"/>
      <c r="B241" s="9">
        <v>209</v>
      </c>
      <c r="C241" s="9" t="str">
        <f t="shared" si="3"/>
        <v>30.3</v>
      </c>
      <c r="D241" s="10" t="s">
        <v>589</v>
      </c>
      <c r="E241" s="10" t="s">
        <v>590</v>
      </c>
      <c r="F241" s="11">
        <v>6613007662</v>
      </c>
      <c r="G241" s="10" t="s">
        <v>591</v>
      </c>
      <c r="H241" s="3">
        <f t="shared" si="1"/>
        <v>30</v>
      </c>
    </row>
    <row r="242" spans="1:8" ht="14.25" customHeight="1">
      <c r="A242" s="14"/>
      <c r="B242" s="15">
        <v>210</v>
      </c>
      <c r="C242" s="15" t="str">
        <f t="shared" si="3"/>
        <v>30.4</v>
      </c>
      <c r="D242" s="16" t="s">
        <v>592</v>
      </c>
      <c r="E242" s="16" t="s">
        <v>582</v>
      </c>
      <c r="F242" s="2">
        <v>6613007662</v>
      </c>
      <c r="G242" s="16" t="s">
        <v>593</v>
      </c>
      <c r="H242" s="3">
        <f t="shared" si="1"/>
        <v>30</v>
      </c>
    </row>
    <row r="243" spans="1:8" ht="14.25" customHeight="1">
      <c r="A243" s="4">
        <v>31</v>
      </c>
      <c r="B243" s="18" t="s">
        <v>92</v>
      </c>
      <c r="C243" s="18" t="str">
        <f t="shared" si="3"/>
        <v>31.0</v>
      </c>
      <c r="D243" s="10" t="s">
        <v>594</v>
      </c>
      <c r="E243" s="10" t="s">
        <v>595</v>
      </c>
      <c r="F243" s="11">
        <v>6648007127</v>
      </c>
      <c r="G243" s="10" t="s">
        <v>596</v>
      </c>
      <c r="H243" s="3">
        <f t="shared" si="1"/>
        <v>31</v>
      </c>
    </row>
    <row r="244" spans="1:8" ht="14.25" customHeight="1">
      <c r="A244" s="8"/>
      <c r="B244" s="9">
        <v>211</v>
      </c>
      <c r="C244" s="9" t="str">
        <f t="shared" si="3"/>
        <v>31.1</v>
      </c>
      <c r="D244" s="10" t="s">
        <v>597</v>
      </c>
      <c r="E244" s="10" t="s">
        <v>598</v>
      </c>
      <c r="F244" s="11">
        <v>6648007127</v>
      </c>
      <c r="G244" s="10" t="s">
        <v>596</v>
      </c>
      <c r="H244" s="3">
        <f t="shared" si="1"/>
        <v>31</v>
      </c>
    </row>
    <row r="245" spans="1:8" ht="14.25" customHeight="1">
      <c r="A245" s="8"/>
      <c r="B245" s="9">
        <v>212</v>
      </c>
      <c r="C245" s="9" t="str">
        <f t="shared" si="3"/>
        <v>31.2</v>
      </c>
      <c r="D245" s="10" t="s">
        <v>599</v>
      </c>
      <c r="E245" s="10" t="s">
        <v>600</v>
      </c>
      <c r="F245" s="11">
        <v>6648007127</v>
      </c>
      <c r="G245" s="10" t="s">
        <v>596</v>
      </c>
      <c r="H245" s="3">
        <f t="shared" si="1"/>
        <v>31</v>
      </c>
    </row>
    <row r="246" spans="1:8" ht="14.25" customHeight="1">
      <c r="A246" s="8"/>
      <c r="B246" s="9">
        <v>213</v>
      </c>
      <c r="C246" s="9" t="str">
        <f t="shared" si="3"/>
        <v>31.3</v>
      </c>
      <c r="D246" s="10" t="s">
        <v>601</v>
      </c>
      <c r="E246" s="10" t="s">
        <v>602</v>
      </c>
      <c r="F246" s="11">
        <v>6648007127</v>
      </c>
      <c r="G246" s="10" t="s">
        <v>596</v>
      </c>
      <c r="H246" s="3">
        <f t="shared" si="1"/>
        <v>31</v>
      </c>
    </row>
    <row r="247" spans="1:8" ht="14.25" customHeight="1">
      <c r="A247" s="8"/>
      <c r="B247" s="9">
        <v>214</v>
      </c>
      <c r="C247" s="9" t="str">
        <f t="shared" si="3"/>
        <v>31.4</v>
      </c>
      <c r="D247" s="10" t="s">
        <v>603</v>
      </c>
      <c r="E247" s="10" t="s">
        <v>604</v>
      </c>
      <c r="F247" s="11">
        <v>6648007127</v>
      </c>
      <c r="G247" s="10" t="s">
        <v>596</v>
      </c>
      <c r="H247" s="3">
        <f t="shared" si="1"/>
        <v>31</v>
      </c>
    </row>
    <row r="248" spans="1:8" ht="14.25" customHeight="1">
      <c r="A248" s="14"/>
      <c r="B248" s="15">
        <v>215</v>
      </c>
      <c r="C248" s="15" t="str">
        <f t="shared" si="3"/>
        <v>31.5</v>
      </c>
      <c r="D248" s="16" t="s">
        <v>605</v>
      </c>
      <c r="E248" s="16" t="s">
        <v>606</v>
      </c>
      <c r="F248" s="2">
        <v>6648007127</v>
      </c>
      <c r="G248" s="16" t="s">
        <v>596</v>
      </c>
      <c r="H248" s="3">
        <f t="shared" si="1"/>
        <v>31</v>
      </c>
    </row>
    <row r="249" spans="1:8" ht="14.25" customHeight="1">
      <c r="A249" s="4">
        <v>32</v>
      </c>
      <c r="B249" s="18" t="s">
        <v>92</v>
      </c>
      <c r="C249" s="18" t="str">
        <f t="shared" si="3"/>
        <v>32.0</v>
      </c>
      <c r="D249" s="10" t="s">
        <v>607</v>
      </c>
      <c r="E249" s="10" t="s">
        <v>608</v>
      </c>
      <c r="F249" s="11">
        <v>6648006268</v>
      </c>
      <c r="G249" s="10" t="s">
        <v>609</v>
      </c>
      <c r="H249" s="3">
        <f t="shared" si="1"/>
        <v>32</v>
      </c>
    </row>
    <row r="250" spans="1:8" ht="14.25" customHeight="1">
      <c r="A250" s="8"/>
      <c r="B250" s="9">
        <v>216</v>
      </c>
      <c r="C250" s="9" t="str">
        <f t="shared" si="3"/>
        <v>32.1</v>
      </c>
      <c r="D250" s="10" t="s">
        <v>610</v>
      </c>
      <c r="E250" s="10" t="s">
        <v>611</v>
      </c>
      <c r="F250" s="11">
        <v>6648006268</v>
      </c>
      <c r="G250" s="10" t="s">
        <v>609</v>
      </c>
      <c r="H250" s="3">
        <f t="shared" si="1"/>
        <v>32</v>
      </c>
    </row>
    <row r="251" spans="1:8" ht="14.25" customHeight="1">
      <c r="A251" s="14"/>
      <c r="B251" s="15">
        <v>217</v>
      </c>
      <c r="C251" s="15" t="str">
        <f t="shared" si="3"/>
        <v>32.2</v>
      </c>
      <c r="D251" s="16" t="s">
        <v>612</v>
      </c>
      <c r="E251" s="16" t="s">
        <v>613</v>
      </c>
      <c r="F251" s="2">
        <v>6648006268</v>
      </c>
      <c r="G251" s="16" t="s">
        <v>609</v>
      </c>
      <c r="H251" s="3">
        <f t="shared" si="1"/>
        <v>32</v>
      </c>
    </row>
    <row r="252" spans="1:8" ht="14.25" customHeight="1">
      <c r="A252" s="4">
        <v>33</v>
      </c>
      <c r="B252" s="18" t="s">
        <v>92</v>
      </c>
      <c r="C252" s="18" t="str">
        <f t="shared" si="3"/>
        <v>33.0</v>
      </c>
      <c r="D252" s="10" t="s">
        <v>614</v>
      </c>
      <c r="E252" s="10" t="s">
        <v>615</v>
      </c>
      <c r="F252" s="11">
        <v>6648005899</v>
      </c>
      <c r="G252" s="12" t="s">
        <v>616</v>
      </c>
      <c r="H252" s="3">
        <f t="shared" si="1"/>
        <v>33</v>
      </c>
    </row>
    <row r="253" spans="1:8" ht="14.25" customHeight="1">
      <c r="A253" s="8"/>
      <c r="B253" s="9">
        <v>218</v>
      </c>
      <c r="C253" s="9" t="str">
        <f t="shared" si="3"/>
        <v>33.1</v>
      </c>
      <c r="D253" s="10" t="s">
        <v>617</v>
      </c>
      <c r="E253" s="10" t="s">
        <v>618</v>
      </c>
      <c r="F253" s="11">
        <v>6648005899</v>
      </c>
      <c r="G253" s="12" t="s">
        <v>616</v>
      </c>
      <c r="H253" s="3">
        <f t="shared" si="1"/>
        <v>33</v>
      </c>
    </row>
    <row r="254" spans="1:8" ht="14.25" customHeight="1">
      <c r="A254" s="8"/>
      <c r="B254" s="9">
        <v>219</v>
      </c>
      <c r="C254" s="9" t="str">
        <f t="shared" si="3"/>
        <v>33.2</v>
      </c>
      <c r="D254" s="10" t="s">
        <v>619</v>
      </c>
      <c r="E254" s="10" t="s">
        <v>620</v>
      </c>
      <c r="F254" s="11">
        <v>6648005899</v>
      </c>
      <c r="G254" s="12" t="s">
        <v>616</v>
      </c>
      <c r="H254" s="3">
        <f t="shared" si="1"/>
        <v>33</v>
      </c>
    </row>
    <row r="255" spans="1:8" ht="14.25" customHeight="1">
      <c r="A255" s="14"/>
      <c r="B255" s="15">
        <v>220</v>
      </c>
      <c r="C255" s="15" t="str">
        <f t="shared" si="3"/>
        <v>33.3</v>
      </c>
      <c r="D255" s="16" t="s">
        <v>621</v>
      </c>
      <c r="E255" s="16" t="s">
        <v>622</v>
      </c>
      <c r="F255" s="2">
        <v>6648005899</v>
      </c>
      <c r="G255" s="17" t="s">
        <v>616</v>
      </c>
      <c r="H255" s="3">
        <f t="shared" si="1"/>
        <v>33</v>
      </c>
    </row>
    <row r="256" spans="1:8" ht="14.25" customHeight="1">
      <c r="A256" s="4">
        <v>34</v>
      </c>
      <c r="B256" s="18" t="s">
        <v>92</v>
      </c>
      <c r="C256" s="18" t="str">
        <f t="shared" si="3"/>
        <v>34.0</v>
      </c>
      <c r="D256" s="10" t="s">
        <v>623</v>
      </c>
      <c r="E256" s="10" t="s">
        <v>624</v>
      </c>
      <c r="F256" s="11">
        <v>6648006638</v>
      </c>
      <c r="G256" s="12" t="s">
        <v>625</v>
      </c>
      <c r="H256" s="3">
        <f t="shared" si="1"/>
        <v>34</v>
      </c>
    </row>
    <row r="257" spans="1:8" ht="14.25" customHeight="1">
      <c r="A257" s="14"/>
      <c r="B257" s="15">
        <v>221</v>
      </c>
      <c r="C257" s="15" t="str">
        <f t="shared" si="3"/>
        <v>34.1</v>
      </c>
      <c r="D257" s="16" t="s">
        <v>626</v>
      </c>
      <c r="E257" s="16" t="s">
        <v>627</v>
      </c>
      <c r="F257" s="2">
        <v>6648006638</v>
      </c>
      <c r="G257" s="17" t="s">
        <v>625</v>
      </c>
      <c r="H257" s="3">
        <f t="shared" si="1"/>
        <v>34</v>
      </c>
    </row>
    <row r="258" spans="1:8" ht="14.25" customHeight="1">
      <c r="A258" s="19">
        <v>35</v>
      </c>
      <c r="B258" s="20" t="s">
        <v>92</v>
      </c>
      <c r="C258" s="20" t="str">
        <f t="shared" si="3"/>
        <v>35.0</v>
      </c>
      <c r="D258" s="21" t="s">
        <v>628</v>
      </c>
      <c r="E258" s="21" t="s">
        <v>629</v>
      </c>
      <c r="F258" s="22">
        <v>6648005874</v>
      </c>
      <c r="G258" s="23" t="s">
        <v>630</v>
      </c>
      <c r="H258" s="3">
        <f t="shared" si="1"/>
        <v>35</v>
      </c>
    </row>
    <row r="259" spans="1:8" ht="14.25" customHeight="1">
      <c r="A259" s="19">
        <v>36</v>
      </c>
      <c r="B259" s="20" t="s">
        <v>92</v>
      </c>
      <c r="C259" s="20" t="str">
        <f t="shared" si="3"/>
        <v>36.0</v>
      </c>
      <c r="D259" s="21" t="s">
        <v>631</v>
      </c>
      <c r="E259" s="21" t="s">
        <v>632</v>
      </c>
      <c r="F259" s="22">
        <v>6601004160</v>
      </c>
      <c r="G259" s="23" t="s">
        <v>633</v>
      </c>
      <c r="H259" s="3">
        <f t="shared" si="1"/>
        <v>36</v>
      </c>
    </row>
    <row r="260" spans="1:8" ht="14.25" customHeight="1">
      <c r="A260" s="19">
        <v>37</v>
      </c>
      <c r="B260" s="20" t="s">
        <v>92</v>
      </c>
      <c r="C260" s="20" t="str">
        <f t="shared" si="3"/>
        <v>37.0</v>
      </c>
      <c r="D260" s="21" t="s">
        <v>634</v>
      </c>
      <c r="E260" s="21" t="s">
        <v>635</v>
      </c>
      <c r="F260" s="22">
        <v>6601012587</v>
      </c>
      <c r="G260" s="23" t="s">
        <v>636</v>
      </c>
      <c r="H260" s="3">
        <f t="shared" si="1"/>
        <v>37</v>
      </c>
    </row>
    <row r="261" spans="1:8" ht="14.25" customHeight="1">
      <c r="A261" s="19">
        <v>38</v>
      </c>
      <c r="B261" s="20" t="s">
        <v>92</v>
      </c>
      <c r="C261" s="20" t="str">
        <f t="shared" si="3"/>
        <v>38.0</v>
      </c>
      <c r="D261" s="21" t="s">
        <v>637</v>
      </c>
      <c r="E261" s="21" t="s">
        <v>638</v>
      </c>
      <c r="F261" s="22">
        <v>6601009841</v>
      </c>
      <c r="G261" s="23" t="s">
        <v>639</v>
      </c>
      <c r="H261" s="3">
        <f t="shared" si="1"/>
        <v>38</v>
      </c>
    </row>
    <row r="262" spans="1:8" ht="14.25" customHeight="1">
      <c r="A262" s="19">
        <v>39</v>
      </c>
      <c r="B262" s="20" t="s">
        <v>92</v>
      </c>
      <c r="C262" s="20" t="str">
        <f t="shared" si="3"/>
        <v>39.0</v>
      </c>
      <c r="D262" s="21" t="s">
        <v>640</v>
      </c>
      <c r="E262" s="21" t="s">
        <v>641</v>
      </c>
      <c r="F262" s="22">
        <v>6601009880</v>
      </c>
      <c r="G262" s="23" t="s">
        <v>642</v>
      </c>
      <c r="H262" s="3">
        <f t="shared" si="1"/>
        <v>39</v>
      </c>
    </row>
    <row r="263" spans="1:8" ht="14.25" customHeight="1">
      <c r="A263" s="19">
        <v>40</v>
      </c>
      <c r="B263" s="20" t="s">
        <v>92</v>
      </c>
      <c r="C263" s="20" t="str">
        <f t="shared" si="3"/>
        <v>40.0</v>
      </c>
      <c r="D263" s="21" t="s">
        <v>643</v>
      </c>
      <c r="E263" s="21" t="s">
        <v>644</v>
      </c>
      <c r="F263" s="22">
        <v>6601010043</v>
      </c>
      <c r="G263" s="23" t="s">
        <v>645</v>
      </c>
      <c r="H263" s="3">
        <f t="shared" si="1"/>
        <v>40</v>
      </c>
    </row>
    <row r="264" spans="1:8" ht="14.25" customHeight="1">
      <c r="A264" s="4">
        <v>41</v>
      </c>
      <c r="B264" s="18" t="s">
        <v>92</v>
      </c>
      <c r="C264" s="18" t="str">
        <f t="shared" si="3"/>
        <v>41.0</v>
      </c>
      <c r="D264" s="10" t="s">
        <v>646</v>
      </c>
      <c r="E264" s="10" t="s">
        <v>647</v>
      </c>
      <c r="F264" s="11">
        <v>6601010131</v>
      </c>
      <c r="G264" s="12" t="s">
        <v>648</v>
      </c>
      <c r="H264" s="3">
        <f t="shared" si="1"/>
        <v>41</v>
      </c>
    </row>
    <row r="265" spans="1:8" ht="14.25" customHeight="1">
      <c r="A265" s="14"/>
      <c r="B265" s="63">
        <v>222</v>
      </c>
      <c r="C265" s="64" t="str">
        <f t="shared" si="3"/>
        <v>41.1</v>
      </c>
      <c r="D265" s="65" t="s">
        <v>649</v>
      </c>
      <c r="E265" s="16" t="s">
        <v>650</v>
      </c>
      <c r="F265" s="2">
        <v>6601010131</v>
      </c>
      <c r="G265" s="17" t="s">
        <v>648</v>
      </c>
      <c r="H265" s="3">
        <f t="shared" si="1"/>
        <v>41</v>
      </c>
    </row>
    <row r="266" spans="1:8" ht="14.25" customHeight="1">
      <c r="A266" s="4">
        <v>42</v>
      </c>
      <c r="B266" s="18" t="s">
        <v>92</v>
      </c>
      <c r="C266" s="18" t="str">
        <f t="shared" si="3"/>
        <v>42.0</v>
      </c>
      <c r="D266" s="10" t="s">
        <v>651</v>
      </c>
      <c r="E266" s="10" t="s">
        <v>652</v>
      </c>
      <c r="F266" s="11">
        <v>6630009148</v>
      </c>
      <c r="G266" s="12" t="s">
        <v>653</v>
      </c>
      <c r="H266" s="3">
        <f t="shared" si="1"/>
        <v>42</v>
      </c>
    </row>
    <row r="267" spans="1:8" ht="14.25" customHeight="1">
      <c r="A267" s="14"/>
      <c r="B267" s="15">
        <v>223</v>
      </c>
      <c r="C267" s="15" t="str">
        <f t="shared" si="3"/>
        <v>42.1</v>
      </c>
      <c r="D267" s="16" t="s">
        <v>654</v>
      </c>
      <c r="E267" s="16" t="s">
        <v>655</v>
      </c>
      <c r="F267" s="2"/>
      <c r="G267" s="17" t="s">
        <v>653</v>
      </c>
      <c r="H267" s="3">
        <f t="shared" si="1"/>
        <v>42</v>
      </c>
    </row>
    <row r="268" spans="1:8" ht="14.25" customHeight="1">
      <c r="A268" s="4">
        <v>43</v>
      </c>
      <c r="B268" s="18" t="s">
        <v>92</v>
      </c>
      <c r="C268" s="18" t="str">
        <f t="shared" si="3"/>
        <v>43.0</v>
      </c>
      <c r="D268" s="10" t="s">
        <v>656</v>
      </c>
      <c r="E268" s="10" t="s">
        <v>657</v>
      </c>
      <c r="F268" s="11">
        <v>6630000579</v>
      </c>
      <c r="G268" s="12" t="s">
        <v>658</v>
      </c>
      <c r="H268" s="3">
        <f t="shared" si="1"/>
        <v>43</v>
      </c>
    </row>
    <row r="269" spans="1:8" ht="14.25" customHeight="1">
      <c r="A269" s="8"/>
      <c r="B269" s="9">
        <v>224</v>
      </c>
      <c r="C269" s="9" t="str">
        <f t="shared" si="3"/>
        <v>43.1</v>
      </c>
      <c r="D269" s="10" t="s">
        <v>659</v>
      </c>
      <c r="E269" s="10" t="s">
        <v>660</v>
      </c>
      <c r="F269" s="11"/>
      <c r="G269" s="12" t="s">
        <v>658</v>
      </c>
      <c r="H269" s="3">
        <f t="shared" si="1"/>
        <v>43</v>
      </c>
    </row>
    <row r="270" spans="1:8" ht="14.25" customHeight="1">
      <c r="A270" s="8"/>
      <c r="B270" s="9">
        <v>225</v>
      </c>
      <c r="C270" s="9" t="str">
        <f t="shared" si="3"/>
        <v>43.2</v>
      </c>
      <c r="D270" s="10" t="s">
        <v>661</v>
      </c>
      <c r="E270" s="10" t="s">
        <v>662</v>
      </c>
      <c r="F270" s="11"/>
      <c r="G270" s="12" t="s">
        <v>658</v>
      </c>
      <c r="H270" s="3">
        <f t="shared" si="1"/>
        <v>43</v>
      </c>
    </row>
    <row r="271" spans="1:8" ht="14.25" customHeight="1">
      <c r="A271" s="14"/>
      <c r="B271" s="15">
        <v>226</v>
      </c>
      <c r="C271" s="15" t="str">
        <f t="shared" si="3"/>
        <v>43.3</v>
      </c>
      <c r="D271" s="16" t="s">
        <v>663</v>
      </c>
      <c r="E271" s="66" t="s">
        <v>664</v>
      </c>
      <c r="F271" s="2"/>
      <c r="G271" s="17" t="s">
        <v>658</v>
      </c>
      <c r="H271" s="3">
        <f t="shared" si="1"/>
        <v>43</v>
      </c>
    </row>
    <row r="272" spans="1:8" ht="14.25" customHeight="1">
      <c r="A272" s="19">
        <v>44</v>
      </c>
      <c r="B272" s="20" t="s">
        <v>92</v>
      </c>
      <c r="C272" s="20" t="str">
        <f t="shared" si="3"/>
        <v>44.0</v>
      </c>
      <c r="D272" s="21" t="s">
        <v>665</v>
      </c>
      <c r="E272" s="21" t="s">
        <v>666</v>
      </c>
      <c r="F272" s="22">
        <v>6627016650</v>
      </c>
      <c r="G272" s="21" t="s">
        <v>667</v>
      </c>
      <c r="H272" s="3">
        <f t="shared" si="1"/>
        <v>44</v>
      </c>
    </row>
    <row r="273" spans="1:8" ht="14.25" customHeight="1">
      <c r="A273" s="4">
        <v>45</v>
      </c>
      <c r="B273" s="18" t="s">
        <v>92</v>
      </c>
      <c r="C273" s="18" t="str">
        <f t="shared" si="3"/>
        <v>45.0</v>
      </c>
      <c r="D273" s="10" t="s">
        <v>668</v>
      </c>
      <c r="E273" s="10" t="s">
        <v>669</v>
      </c>
      <c r="F273" s="11">
        <v>6646011590</v>
      </c>
      <c r="G273" s="10" t="s">
        <v>670</v>
      </c>
      <c r="H273" s="3">
        <f t="shared" si="1"/>
        <v>45</v>
      </c>
    </row>
    <row r="274" spans="1:8" ht="14.25" customHeight="1">
      <c r="A274" s="8"/>
      <c r="B274" s="9">
        <v>227</v>
      </c>
      <c r="C274" s="9" t="str">
        <f t="shared" si="3"/>
        <v>45.1</v>
      </c>
      <c r="D274" s="10" t="s">
        <v>671</v>
      </c>
      <c r="E274" s="10" t="s">
        <v>672</v>
      </c>
      <c r="F274" s="11">
        <v>6646011590</v>
      </c>
      <c r="G274" s="10" t="s">
        <v>670</v>
      </c>
      <c r="H274" s="3">
        <f t="shared" si="1"/>
        <v>45</v>
      </c>
    </row>
    <row r="275" spans="1:8" ht="14.25" customHeight="1">
      <c r="A275" s="8"/>
      <c r="B275" s="9">
        <v>228</v>
      </c>
      <c r="C275" s="9" t="str">
        <f t="shared" si="3"/>
        <v>45.2</v>
      </c>
      <c r="D275" s="10" t="s">
        <v>673</v>
      </c>
      <c r="E275" s="10" t="s">
        <v>674</v>
      </c>
      <c r="F275" s="11">
        <v>6646011590</v>
      </c>
      <c r="G275" s="10" t="s">
        <v>670</v>
      </c>
      <c r="H275" s="3">
        <f t="shared" si="1"/>
        <v>45</v>
      </c>
    </row>
    <row r="276" spans="1:8" ht="14.25" customHeight="1">
      <c r="A276" s="8"/>
      <c r="B276" s="9">
        <v>229</v>
      </c>
      <c r="C276" s="9" t="str">
        <f t="shared" si="3"/>
        <v>45.3</v>
      </c>
      <c r="D276" s="10" t="s">
        <v>675</v>
      </c>
      <c r="E276" s="10" t="s">
        <v>676</v>
      </c>
      <c r="F276" s="11">
        <v>6646011590</v>
      </c>
      <c r="G276" s="10" t="s">
        <v>670</v>
      </c>
      <c r="H276" s="3">
        <f t="shared" si="1"/>
        <v>45</v>
      </c>
    </row>
    <row r="277" spans="1:8" ht="14.25" customHeight="1">
      <c r="A277" s="8"/>
      <c r="B277" s="9">
        <v>230</v>
      </c>
      <c r="C277" s="9" t="str">
        <f t="shared" si="3"/>
        <v>45.4</v>
      </c>
      <c r="D277" s="10" t="s">
        <v>677</v>
      </c>
      <c r="E277" s="10" t="s">
        <v>678</v>
      </c>
      <c r="F277" s="11">
        <v>6646011590</v>
      </c>
      <c r="G277" s="10" t="s">
        <v>670</v>
      </c>
      <c r="H277" s="3">
        <f t="shared" si="1"/>
        <v>45</v>
      </c>
    </row>
    <row r="278" spans="1:8" ht="14.25" customHeight="1">
      <c r="A278" s="14"/>
      <c r="B278" s="15">
        <v>231</v>
      </c>
      <c r="C278" s="15" t="str">
        <f t="shared" si="3"/>
        <v>45.5</v>
      </c>
      <c r="D278" s="16" t="s">
        <v>679</v>
      </c>
      <c r="E278" s="16" t="s">
        <v>676</v>
      </c>
      <c r="F278" s="2">
        <v>6646011590</v>
      </c>
      <c r="G278" s="16" t="s">
        <v>670</v>
      </c>
      <c r="H278" s="3">
        <f t="shared" si="1"/>
        <v>45</v>
      </c>
    </row>
    <row r="279" spans="1:8" ht="14.25" customHeight="1">
      <c r="A279" s="4">
        <v>46</v>
      </c>
      <c r="B279" s="18" t="s">
        <v>92</v>
      </c>
      <c r="C279" s="18" t="str">
        <f t="shared" si="3"/>
        <v>46.0</v>
      </c>
      <c r="D279" s="10" t="s">
        <v>680</v>
      </c>
      <c r="E279" s="10" t="s">
        <v>681</v>
      </c>
      <c r="F279" s="11">
        <v>6613005680</v>
      </c>
      <c r="G279" s="12" t="s">
        <v>682</v>
      </c>
      <c r="H279" s="3">
        <f t="shared" si="1"/>
        <v>46</v>
      </c>
    </row>
    <row r="280" spans="1:8" ht="14.25" customHeight="1">
      <c r="A280" s="8"/>
      <c r="B280" s="9">
        <v>232</v>
      </c>
      <c r="C280" s="9" t="str">
        <f t="shared" si="3"/>
        <v>46.1</v>
      </c>
      <c r="D280" s="10" t="s">
        <v>683</v>
      </c>
      <c r="E280" s="10" t="s">
        <v>681</v>
      </c>
      <c r="F280" s="11">
        <v>6613005680</v>
      </c>
      <c r="G280" s="12" t="s">
        <v>682</v>
      </c>
      <c r="H280" s="3">
        <f t="shared" si="1"/>
        <v>46</v>
      </c>
    </row>
    <row r="281" spans="1:8" ht="14.25" customHeight="1">
      <c r="A281" s="8"/>
      <c r="B281" s="9">
        <v>233</v>
      </c>
      <c r="C281" s="9" t="str">
        <f t="shared" si="3"/>
        <v>46.2</v>
      </c>
      <c r="D281" s="10" t="s">
        <v>684</v>
      </c>
      <c r="E281" s="10" t="s">
        <v>685</v>
      </c>
      <c r="F281" s="11">
        <v>6613005680</v>
      </c>
      <c r="G281" s="12" t="s">
        <v>686</v>
      </c>
      <c r="H281" s="3">
        <f t="shared" si="1"/>
        <v>46</v>
      </c>
    </row>
    <row r="282" spans="1:8" ht="14.25" customHeight="1">
      <c r="A282" s="8"/>
      <c r="B282" s="9">
        <v>234</v>
      </c>
      <c r="C282" s="9" t="str">
        <f t="shared" si="3"/>
        <v>46.3</v>
      </c>
      <c r="D282" s="10" t="s">
        <v>687</v>
      </c>
      <c r="E282" s="10" t="s">
        <v>688</v>
      </c>
      <c r="F282" s="11">
        <v>6613005680</v>
      </c>
      <c r="G282" s="12" t="s">
        <v>689</v>
      </c>
      <c r="H282" s="3">
        <f t="shared" si="1"/>
        <v>46</v>
      </c>
    </row>
    <row r="283" spans="1:8" ht="14.25" customHeight="1">
      <c r="A283" s="8"/>
      <c r="B283" s="9">
        <v>235</v>
      </c>
      <c r="C283" s="9" t="str">
        <f t="shared" si="3"/>
        <v>46.4</v>
      </c>
      <c r="D283" s="10" t="s">
        <v>690</v>
      </c>
      <c r="E283" s="10" t="s">
        <v>691</v>
      </c>
      <c r="F283" s="11">
        <v>6613005680</v>
      </c>
      <c r="G283" s="12" t="s">
        <v>692</v>
      </c>
      <c r="H283" s="3">
        <f t="shared" si="1"/>
        <v>46</v>
      </c>
    </row>
    <row r="284" spans="1:8" ht="14.25" customHeight="1">
      <c r="A284" s="8"/>
      <c r="B284" s="9">
        <v>236</v>
      </c>
      <c r="C284" s="9" t="str">
        <f t="shared" si="3"/>
        <v>46.5</v>
      </c>
      <c r="D284" s="10" t="s">
        <v>693</v>
      </c>
      <c r="E284" s="10" t="s">
        <v>694</v>
      </c>
      <c r="F284" s="11">
        <v>6613005680</v>
      </c>
      <c r="G284" s="12" t="s">
        <v>695</v>
      </c>
      <c r="H284" s="3">
        <f t="shared" si="1"/>
        <v>46</v>
      </c>
    </row>
    <row r="285" spans="1:8" ht="14.25" customHeight="1">
      <c r="A285" s="8"/>
      <c r="B285" s="9">
        <v>237</v>
      </c>
      <c r="C285" s="9" t="str">
        <f t="shared" si="3"/>
        <v>46.6</v>
      </c>
      <c r="D285" s="10" t="s">
        <v>696</v>
      </c>
      <c r="E285" s="10" t="s">
        <v>697</v>
      </c>
      <c r="F285" s="11">
        <v>6613005680</v>
      </c>
      <c r="G285" s="12" t="s">
        <v>698</v>
      </c>
      <c r="H285" s="3">
        <f t="shared" si="1"/>
        <v>46</v>
      </c>
    </row>
    <row r="286" spans="1:8" ht="14.25" customHeight="1">
      <c r="A286" s="8"/>
      <c r="B286" s="9">
        <v>238</v>
      </c>
      <c r="C286" s="9" t="str">
        <f t="shared" si="3"/>
        <v>46.7</v>
      </c>
      <c r="D286" s="10" t="s">
        <v>699</v>
      </c>
      <c r="E286" s="10" t="s">
        <v>700</v>
      </c>
      <c r="F286" s="11">
        <v>6613005680</v>
      </c>
      <c r="G286" s="12" t="s">
        <v>701</v>
      </c>
      <c r="H286" s="3">
        <f t="shared" si="1"/>
        <v>46</v>
      </c>
    </row>
    <row r="287" spans="1:8" ht="14.25" customHeight="1">
      <c r="A287" s="8"/>
      <c r="B287" s="9">
        <v>239</v>
      </c>
      <c r="C287" s="9" t="str">
        <f t="shared" si="3"/>
        <v>46.8</v>
      </c>
      <c r="D287" s="10" t="s">
        <v>702</v>
      </c>
      <c r="E287" s="10" t="s">
        <v>703</v>
      </c>
      <c r="F287" s="11">
        <v>6613005680</v>
      </c>
      <c r="G287" s="12" t="s">
        <v>704</v>
      </c>
      <c r="H287" s="3">
        <f t="shared" si="1"/>
        <v>46</v>
      </c>
    </row>
    <row r="288" spans="1:8" ht="14.25" customHeight="1">
      <c r="A288" s="8"/>
      <c r="B288" s="9">
        <v>240</v>
      </c>
      <c r="C288" s="9" t="str">
        <f t="shared" si="3"/>
        <v>46.9</v>
      </c>
      <c r="D288" s="10" t="s">
        <v>705</v>
      </c>
      <c r="E288" s="10" t="s">
        <v>706</v>
      </c>
      <c r="F288" s="11">
        <v>6613005680</v>
      </c>
      <c r="G288" s="12" t="s">
        <v>707</v>
      </c>
      <c r="H288" s="3">
        <f t="shared" si="1"/>
        <v>46</v>
      </c>
    </row>
    <row r="289" spans="1:8" ht="14.25" customHeight="1">
      <c r="A289" s="8"/>
      <c r="B289" s="9">
        <v>241</v>
      </c>
      <c r="C289" s="9" t="str">
        <f t="shared" si="3"/>
        <v>46.10</v>
      </c>
      <c r="D289" s="10" t="s">
        <v>708</v>
      </c>
      <c r="E289" s="10" t="s">
        <v>691</v>
      </c>
      <c r="F289" s="11">
        <v>6613005680</v>
      </c>
      <c r="G289" s="12" t="s">
        <v>709</v>
      </c>
      <c r="H289" s="3">
        <f t="shared" si="1"/>
        <v>46</v>
      </c>
    </row>
    <row r="290" spans="1:8" ht="14.25" customHeight="1">
      <c r="A290" s="8"/>
      <c r="B290" s="9">
        <v>242</v>
      </c>
      <c r="C290" s="9" t="str">
        <f t="shared" si="3"/>
        <v>46.11</v>
      </c>
      <c r="D290" s="10" t="s">
        <v>710</v>
      </c>
      <c r="E290" s="10" t="s">
        <v>711</v>
      </c>
      <c r="F290" s="11">
        <v>6613005680</v>
      </c>
      <c r="G290" s="12" t="s">
        <v>712</v>
      </c>
      <c r="H290" s="3">
        <f t="shared" si="1"/>
        <v>46</v>
      </c>
    </row>
    <row r="291" spans="1:8" ht="14.25" customHeight="1">
      <c r="A291" s="14"/>
      <c r="B291" s="15">
        <v>243</v>
      </c>
      <c r="C291" s="15" t="str">
        <f t="shared" si="3"/>
        <v>46.12</v>
      </c>
      <c r="D291" s="16" t="s">
        <v>713</v>
      </c>
      <c r="E291" s="16" t="s">
        <v>714</v>
      </c>
      <c r="F291" s="2">
        <v>6613005680</v>
      </c>
      <c r="G291" s="17" t="s">
        <v>715</v>
      </c>
      <c r="H291" s="3">
        <f t="shared" si="1"/>
        <v>46</v>
      </c>
    </row>
    <row r="292" spans="1:8" ht="14.25" customHeight="1">
      <c r="A292" s="4">
        <v>47</v>
      </c>
      <c r="B292" s="18" t="s">
        <v>92</v>
      </c>
      <c r="C292" s="18" t="str">
        <f t="shared" si="3"/>
        <v>47.0</v>
      </c>
      <c r="D292" s="10" t="s">
        <v>716</v>
      </c>
      <c r="E292" s="10" t="s">
        <v>717</v>
      </c>
      <c r="F292" s="11">
        <v>6609006592</v>
      </c>
      <c r="G292" s="12" t="s">
        <v>718</v>
      </c>
      <c r="H292" s="3">
        <f t="shared" si="1"/>
        <v>47</v>
      </c>
    </row>
    <row r="293" spans="1:8" ht="14.25" customHeight="1">
      <c r="A293" s="8"/>
      <c r="B293" s="9">
        <v>244</v>
      </c>
      <c r="C293" s="9" t="str">
        <f t="shared" si="3"/>
        <v>47.1</v>
      </c>
      <c r="D293" s="10" t="s">
        <v>719</v>
      </c>
      <c r="E293" s="10" t="s">
        <v>720</v>
      </c>
      <c r="F293" s="11">
        <v>6609006592</v>
      </c>
      <c r="G293" s="12" t="s">
        <v>718</v>
      </c>
      <c r="H293" s="3">
        <f t="shared" si="1"/>
        <v>47</v>
      </c>
    </row>
    <row r="294" spans="1:8" ht="14.25" customHeight="1">
      <c r="A294" s="8"/>
      <c r="B294" s="9">
        <v>245</v>
      </c>
      <c r="C294" s="9" t="str">
        <f t="shared" si="3"/>
        <v>47.2</v>
      </c>
      <c r="D294" s="10" t="s">
        <v>721</v>
      </c>
      <c r="E294" s="10" t="s">
        <v>722</v>
      </c>
      <c r="F294" s="11">
        <v>6609006592</v>
      </c>
      <c r="G294" s="12" t="s">
        <v>718</v>
      </c>
      <c r="H294" s="3">
        <f t="shared" si="1"/>
        <v>47</v>
      </c>
    </row>
    <row r="295" spans="1:8" ht="14.25" customHeight="1">
      <c r="A295" s="8"/>
      <c r="B295" s="9">
        <v>246</v>
      </c>
      <c r="C295" s="9" t="str">
        <f t="shared" si="3"/>
        <v>47.3</v>
      </c>
      <c r="D295" s="10" t="s">
        <v>723</v>
      </c>
      <c r="E295" s="10" t="s">
        <v>724</v>
      </c>
      <c r="F295" s="11">
        <v>6609006592</v>
      </c>
      <c r="G295" s="12" t="s">
        <v>718</v>
      </c>
      <c r="H295" s="3">
        <f t="shared" si="1"/>
        <v>47</v>
      </c>
    </row>
    <row r="296" spans="1:8" ht="14.25" customHeight="1">
      <c r="A296" s="8"/>
      <c r="B296" s="9">
        <v>247</v>
      </c>
      <c r="C296" s="9" t="str">
        <f t="shared" si="3"/>
        <v>47.4</v>
      </c>
      <c r="D296" s="10" t="s">
        <v>725</v>
      </c>
      <c r="E296" s="10" t="s">
        <v>726</v>
      </c>
      <c r="F296" s="11">
        <v>6609006592</v>
      </c>
      <c r="G296" s="12" t="s">
        <v>718</v>
      </c>
      <c r="H296" s="3">
        <f t="shared" si="1"/>
        <v>47</v>
      </c>
    </row>
    <row r="297" spans="1:8" ht="14.25" customHeight="1">
      <c r="A297" s="14"/>
      <c r="B297" s="15">
        <v>248</v>
      </c>
      <c r="C297" s="15" t="str">
        <f t="shared" si="3"/>
        <v>47.5</v>
      </c>
      <c r="D297" s="16" t="s">
        <v>727</v>
      </c>
      <c r="E297" s="16" t="s">
        <v>728</v>
      </c>
      <c r="F297" s="2">
        <v>6609006592</v>
      </c>
      <c r="G297" s="17" t="s">
        <v>718</v>
      </c>
      <c r="H297" s="3">
        <f t="shared" si="1"/>
        <v>47</v>
      </c>
    </row>
    <row r="298" spans="1:8" ht="14.25" customHeight="1">
      <c r="A298" s="4">
        <v>48</v>
      </c>
      <c r="B298" s="18" t="s">
        <v>92</v>
      </c>
      <c r="C298" s="18" t="str">
        <f t="shared" si="3"/>
        <v>48.0</v>
      </c>
      <c r="D298" s="10" t="s">
        <v>729</v>
      </c>
      <c r="E298" s="10" t="s">
        <v>730</v>
      </c>
      <c r="F298" s="11">
        <v>6639015033</v>
      </c>
      <c r="G298" s="12" t="s">
        <v>731</v>
      </c>
      <c r="H298" s="3">
        <f t="shared" si="1"/>
        <v>48</v>
      </c>
    </row>
    <row r="299" spans="1:8" ht="14.25" customHeight="1">
      <c r="A299" s="8"/>
      <c r="B299" s="9">
        <v>249</v>
      </c>
      <c r="C299" s="9" t="str">
        <f t="shared" si="3"/>
        <v>48.1</v>
      </c>
      <c r="D299" s="10" t="s">
        <v>732</v>
      </c>
      <c r="E299" s="10" t="s">
        <v>733</v>
      </c>
      <c r="F299" s="11">
        <v>6639015033</v>
      </c>
      <c r="G299" s="12" t="s">
        <v>734</v>
      </c>
      <c r="H299" s="3">
        <f t="shared" si="1"/>
        <v>48</v>
      </c>
    </row>
    <row r="300" spans="1:8" ht="14.25" customHeight="1">
      <c r="A300" s="8"/>
      <c r="B300" s="9">
        <v>250</v>
      </c>
      <c r="C300" s="9" t="str">
        <f t="shared" si="3"/>
        <v>48.2</v>
      </c>
      <c r="D300" s="10" t="s">
        <v>735</v>
      </c>
      <c r="E300" s="10" t="s">
        <v>736</v>
      </c>
      <c r="F300" s="11">
        <v>6639015033</v>
      </c>
      <c r="G300" s="12" t="s">
        <v>734</v>
      </c>
      <c r="H300" s="3">
        <f t="shared" si="1"/>
        <v>48</v>
      </c>
    </row>
    <row r="301" spans="1:8" ht="14.25" customHeight="1">
      <c r="A301" s="14"/>
      <c r="B301" s="15">
        <v>251</v>
      </c>
      <c r="C301" s="15" t="str">
        <f t="shared" si="3"/>
        <v>48.3</v>
      </c>
      <c r="D301" s="16" t="s">
        <v>737</v>
      </c>
      <c r="E301" s="16" t="s">
        <v>738</v>
      </c>
      <c r="F301" s="2">
        <v>6639015033</v>
      </c>
      <c r="G301" s="17" t="s">
        <v>734</v>
      </c>
      <c r="H301" s="3">
        <f t="shared" si="1"/>
        <v>48</v>
      </c>
    </row>
    <row r="302" spans="1:8" ht="14.25" customHeight="1">
      <c r="A302" s="4">
        <v>49</v>
      </c>
      <c r="B302" s="18" t="s">
        <v>92</v>
      </c>
      <c r="C302" s="18" t="str">
        <f t="shared" si="3"/>
        <v>49.0</v>
      </c>
      <c r="D302" s="10" t="s">
        <v>739</v>
      </c>
      <c r="E302" s="10" t="s">
        <v>740</v>
      </c>
      <c r="F302" s="11">
        <v>6607014206</v>
      </c>
      <c r="G302" s="10" t="s">
        <v>741</v>
      </c>
      <c r="H302" s="3">
        <f t="shared" si="1"/>
        <v>49</v>
      </c>
    </row>
    <row r="303" spans="1:8" ht="14.25" customHeight="1">
      <c r="A303" s="8"/>
      <c r="B303" s="9">
        <v>252</v>
      </c>
      <c r="C303" s="9" t="str">
        <f t="shared" si="3"/>
        <v>49.1</v>
      </c>
      <c r="D303" s="10" t="s">
        <v>742</v>
      </c>
      <c r="E303" s="10" t="s">
        <v>740</v>
      </c>
      <c r="F303" s="11">
        <v>6607014206</v>
      </c>
      <c r="G303" s="10" t="s">
        <v>741</v>
      </c>
      <c r="H303" s="3">
        <f t="shared" si="1"/>
        <v>49</v>
      </c>
    </row>
    <row r="304" spans="1:8" ht="14.25" customHeight="1">
      <c r="A304" s="14"/>
      <c r="B304" s="15">
        <v>253</v>
      </c>
      <c r="C304" s="15" t="str">
        <f t="shared" si="3"/>
        <v>49.2</v>
      </c>
      <c r="D304" s="16" t="s">
        <v>743</v>
      </c>
      <c r="E304" s="16" t="s">
        <v>740</v>
      </c>
      <c r="F304" s="2">
        <v>6607014206</v>
      </c>
      <c r="G304" s="16" t="s">
        <v>741</v>
      </c>
      <c r="H304" s="3">
        <f t="shared" si="1"/>
        <v>49</v>
      </c>
    </row>
    <row r="305" spans="1:8" ht="14.25" customHeight="1">
      <c r="A305" s="19">
        <v>50</v>
      </c>
      <c r="B305" s="20" t="s">
        <v>92</v>
      </c>
      <c r="C305" s="20" t="str">
        <f t="shared" si="3"/>
        <v>50.0</v>
      </c>
      <c r="D305" s="21" t="s">
        <v>744</v>
      </c>
      <c r="E305" s="21" t="s">
        <v>745</v>
      </c>
      <c r="F305" s="22">
        <v>6611003616</v>
      </c>
      <c r="G305" s="23" t="s">
        <v>746</v>
      </c>
      <c r="H305" s="3">
        <f t="shared" si="1"/>
        <v>50</v>
      </c>
    </row>
    <row r="306" spans="1:8" ht="14.25" customHeight="1">
      <c r="A306" s="4">
        <v>51</v>
      </c>
      <c r="B306" s="18" t="s">
        <v>92</v>
      </c>
      <c r="C306" s="18" t="str">
        <f t="shared" si="3"/>
        <v>51.0</v>
      </c>
      <c r="D306" s="10" t="s">
        <v>747</v>
      </c>
      <c r="E306" s="10" t="s">
        <v>748</v>
      </c>
      <c r="F306" s="11">
        <v>6611014174</v>
      </c>
      <c r="G306" s="12" t="s">
        <v>749</v>
      </c>
      <c r="H306" s="3">
        <f t="shared" si="1"/>
        <v>51</v>
      </c>
    </row>
    <row r="307" spans="1:8" ht="14.25" customHeight="1">
      <c r="A307" s="8"/>
      <c r="B307" s="9">
        <v>254</v>
      </c>
      <c r="C307" s="9" t="str">
        <f t="shared" si="3"/>
        <v>51.1</v>
      </c>
      <c r="D307" s="10" t="s">
        <v>750</v>
      </c>
      <c r="E307" s="10" t="s">
        <v>751</v>
      </c>
      <c r="F307" s="11">
        <v>6611014174</v>
      </c>
      <c r="G307" s="12" t="s">
        <v>752</v>
      </c>
      <c r="H307" s="3">
        <f t="shared" si="1"/>
        <v>51</v>
      </c>
    </row>
    <row r="308" spans="1:8" ht="14.25" customHeight="1">
      <c r="A308" s="8"/>
      <c r="B308" s="9">
        <v>255</v>
      </c>
      <c r="C308" s="9" t="str">
        <f t="shared" si="3"/>
        <v>51.2</v>
      </c>
      <c r="D308" s="10" t="s">
        <v>753</v>
      </c>
      <c r="E308" s="10" t="s">
        <v>754</v>
      </c>
      <c r="F308" s="11">
        <v>6611014174</v>
      </c>
      <c r="G308" s="12" t="s">
        <v>755</v>
      </c>
      <c r="H308" s="3">
        <f t="shared" si="1"/>
        <v>51</v>
      </c>
    </row>
    <row r="309" spans="1:8" ht="14.25" customHeight="1">
      <c r="A309" s="8"/>
      <c r="B309" s="9">
        <v>256</v>
      </c>
      <c r="C309" s="9" t="str">
        <f t="shared" si="3"/>
        <v>51.3</v>
      </c>
      <c r="D309" s="10" t="s">
        <v>756</v>
      </c>
      <c r="E309" s="10" t="s">
        <v>757</v>
      </c>
      <c r="F309" s="11">
        <v>6611014174</v>
      </c>
      <c r="G309" s="12" t="s">
        <v>758</v>
      </c>
      <c r="H309" s="3">
        <f t="shared" si="1"/>
        <v>51</v>
      </c>
    </row>
    <row r="310" spans="1:8" ht="14.25" customHeight="1">
      <c r="A310" s="8"/>
      <c r="B310" s="9">
        <v>257</v>
      </c>
      <c r="C310" s="9" t="str">
        <f t="shared" si="3"/>
        <v>51.4</v>
      </c>
      <c r="D310" s="10" t="s">
        <v>759</v>
      </c>
      <c r="E310" s="10" t="s">
        <v>760</v>
      </c>
      <c r="F310" s="11">
        <v>6611014174</v>
      </c>
      <c r="G310" s="12" t="s">
        <v>761</v>
      </c>
      <c r="H310" s="3">
        <f t="shared" si="1"/>
        <v>51</v>
      </c>
    </row>
    <row r="311" spans="1:8" ht="14.25" customHeight="1">
      <c r="A311" s="8"/>
      <c r="B311" s="9">
        <v>258</v>
      </c>
      <c r="C311" s="9" t="str">
        <f t="shared" si="3"/>
        <v>51.5</v>
      </c>
      <c r="D311" s="10" t="s">
        <v>762</v>
      </c>
      <c r="E311" s="10" t="s">
        <v>763</v>
      </c>
      <c r="F311" s="11">
        <v>6611014174</v>
      </c>
      <c r="G311" s="12" t="s">
        <v>764</v>
      </c>
      <c r="H311" s="3">
        <f t="shared" si="1"/>
        <v>51</v>
      </c>
    </row>
    <row r="312" spans="1:8" ht="14.25" customHeight="1">
      <c r="A312" s="41"/>
      <c r="B312" s="42">
        <v>259</v>
      </c>
      <c r="C312" s="42" t="str">
        <f t="shared" si="3"/>
        <v>51.6</v>
      </c>
      <c r="D312" s="43" t="s">
        <v>765</v>
      </c>
      <c r="E312" s="43" t="s">
        <v>766</v>
      </c>
      <c r="F312" s="44">
        <v>6611014174</v>
      </c>
      <c r="G312" s="46" t="s">
        <v>767</v>
      </c>
      <c r="H312" s="3">
        <f t="shared" si="1"/>
        <v>51</v>
      </c>
    </row>
    <row r="313" spans="1:8" ht="14.25" customHeight="1">
      <c r="A313" s="8"/>
      <c r="B313" s="9">
        <v>260</v>
      </c>
      <c r="C313" s="9" t="str">
        <f t="shared" si="3"/>
        <v>51.7</v>
      </c>
      <c r="D313" s="10" t="s">
        <v>768</v>
      </c>
      <c r="E313" s="10" t="s">
        <v>769</v>
      </c>
      <c r="F313" s="11">
        <v>6611014174</v>
      </c>
      <c r="G313" s="12" t="s">
        <v>770</v>
      </c>
      <c r="H313" s="3">
        <f t="shared" si="1"/>
        <v>51</v>
      </c>
    </row>
    <row r="314" spans="1:8" ht="14.25" customHeight="1">
      <c r="A314" s="8"/>
      <c r="B314" s="9">
        <v>261</v>
      </c>
      <c r="C314" s="9" t="str">
        <f t="shared" si="3"/>
        <v>51.8</v>
      </c>
      <c r="D314" s="10" t="s">
        <v>771</v>
      </c>
      <c r="E314" s="10" t="s">
        <v>772</v>
      </c>
      <c r="F314" s="11">
        <v>6611014174</v>
      </c>
      <c r="G314" s="12" t="s">
        <v>773</v>
      </c>
      <c r="H314" s="3">
        <f t="shared" si="1"/>
        <v>51</v>
      </c>
    </row>
    <row r="315" spans="1:8" ht="14.25" customHeight="1">
      <c r="A315" s="8"/>
      <c r="B315" s="9">
        <v>262</v>
      </c>
      <c r="C315" s="9" t="str">
        <f t="shared" si="3"/>
        <v>51.9</v>
      </c>
      <c r="D315" s="10" t="s">
        <v>774</v>
      </c>
      <c r="E315" s="10" t="s">
        <v>775</v>
      </c>
      <c r="F315" s="11">
        <v>6611014174</v>
      </c>
      <c r="G315" s="67" t="s">
        <v>776</v>
      </c>
      <c r="H315" s="3">
        <f t="shared" si="1"/>
        <v>51</v>
      </c>
    </row>
    <row r="316" spans="1:8" ht="14.25" customHeight="1">
      <c r="A316" s="8"/>
      <c r="B316" s="9">
        <v>263</v>
      </c>
      <c r="C316" s="9" t="str">
        <f t="shared" si="3"/>
        <v>51.10</v>
      </c>
      <c r="D316" s="10" t="s">
        <v>777</v>
      </c>
      <c r="E316" s="10" t="s">
        <v>778</v>
      </c>
      <c r="F316" s="11">
        <v>6611014174</v>
      </c>
      <c r="G316" s="12" t="s">
        <v>779</v>
      </c>
      <c r="H316" s="3">
        <f t="shared" si="1"/>
        <v>51</v>
      </c>
    </row>
    <row r="317" spans="1:8" ht="14.25" customHeight="1">
      <c r="A317" s="8"/>
      <c r="B317" s="9">
        <v>264</v>
      </c>
      <c r="C317" s="9" t="str">
        <f t="shared" si="3"/>
        <v>51.11</v>
      </c>
      <c r="D317" s="10" t="s">
        <v>780</v>
      </c>
      <c r="E317" s="10" t="s">
        <v>781</v>
      </c>
      <c r="F317" s="11">
        <v>6611014174</v>
      </c>
      <c r="G317" s="12" t="s">
        <v>782</v>
      </c>
      <c r="H317" s="3">
        <f t="shared" si="1"/>
        <v>51</v>
      </c>
    </row>
    <row r="318" spans="1:8" ht="14.25" customHeight="1">
      <c r="A318" s="8"/>
      <c r="B318" s="9">
        <v>265</v>
      </c>
      <c r="C318" s="9" t="str">
        <f t="shared" si="3"/>
        <v>51.12</v>
      </c>
      <c r="D318" s="10" t="s">
        <v>783</v>
      </c>
      <c r="E318" s="10" t="s">
        <v>784</v>
      </c>
      <c r="F318" s="11">
        <v>6611014174</v>
      </c>
      <c r="G318" s="12" t="s">
        <v>785</v>
      </c>
      <c r="H318" s="3">
        <f t="shared" si="1"/>
        <v>51</v>
      </c>
    </row>
    <row r="319" spans="1:8" ht="14.25" customHeight="1">
      <c r="A319" s="8"/>
      <c r="B319" s="9">
        <v>266</v>
      </c>
      <c r="C319" s="9" t="str">
        <f t="shared" si="3"/>
        <v>51.13</v>
      </c>
      <c r="D319" s="10" t="s">
        <v>786</v>
      </c>
      <c r="E319" s="10" t="s">
        <v>787</v>
      </c>
      <c r="F319" s="11">
        <v>6611014174</v>
      </c>
      <c r="G319" s="12" t="s">
        <v>788</v>
      </c>
      <c r="H319" s="3">
        <f t="shared" si="1"/>
        <v>51</v>
      </c>
    </row>
    <row r="320" spans="1:8" ht="14.25" customHeight="1">
      <c r="A320" s="8"/>
      <c r="B320" s="9">
        <v>267</v>
      </c>
      <c r="C320" s="9" t="str">
        <f t="shared" si="3"/>
        <v>51.14</v>
      </c>
      <c r="D320" s="10" t="s">
        <v>789</v>
      </c>
      <c r="E320" s="10" t="s">
        <v>790</v>
      </c>
      <c r="F320" s="11">
        <v>6611014174</v>
      </c>
      <c r="G320" s="12" t="s">
        <v>791</v>
      </c>
      <c r="H320" s="3">
        <f t="shared" si="1"/>
        <v>51</v>
      </c>
    </row>
    <row r="321" spans="1:8" ht="14.25" customHeight="1">
      <c r="A321" s="8"/>
      <c r="B321" s="9">
        <v>268</v>
      </c>
      <c r="C321" s="9" t="str">
        <f t="shared" si="3"/>
        <v>51.15</v>
      </c>
      <c r="D321" s="10" t="s">
        <v>792</v>
      </c>
      <c r="E321" s="10" t="s">
        <v>793</v>
      </c>
      <c r="F321" s="11">
        <v>6611014174</v>
      </c>
      <c r="G321" s="12" t="s">
        <v>794</v>
      </c>
      <c r="H321" s="3">
        <f t="shared" si="1"/>
        <v>51</v>
      </c>
    </row>
    <row r="322" spans="1:8" ht="14.25" customHeight="1">
      <c r="A322" s="8"/>
      <c r="B322" s="9">
        <v>269</v>
      </c>
      <c r="C322" s="9" t="str">
        <f t="shared" si="3"/>
        <v>51.16</v>
      </c>
      <c r="D322" s="10" t="s">
        <v>795</v>
      </c>
      <c r="E322" s="10" t="s">
        <v>796</v>
      </c>
      <c r="F322" s="11">
        <v>6611014174</v>
      </c>
      <c r="G322" s="12" t="s">
        <v>797</v>
      </c>
      <c r="H322" s="3">
        <f t="shared" si="1"/>
        <v>51</v>
      </c>
    </row>
    <row r="323" spans="1:8" ht="14.25" customHeight="1">
      <c r="A323" s="8"/>
      <c r="B323" s="9">
        <v>270</v>
      </c>
      <c r="C323" s="9" t="str">
        <f t="shared" si="3"/>
        <v>51.17</v>
      </c>
      <c r="D323" s="10" t="s">
        <v>798</v>
      </c>
      <c r="E323" s="10" t="s">
        <v>799</v>
      </c>
      <c r="F323" s="11">
        <v>6611014174</v>
      </c>
      <c r="G323" s="12" t="s">
        <v>800</v>
      </c>
      <c r="H323" s="3">
        <f t="shared" si="1"/>
        <v>51</v>
      </c>
    </row>
    <row r="324" spans="1:8" ht="14.25" customHeight="1">
      <c r="A324" s="8"/>
      <c r="B324" s="9">
        <v>271</v>
      </c>
      <c r="C324" s="9" t="str">
        <f t="shared" si="3"/>
        <v>51.18</v>
      </c>
      <c r="D324" s="10" t="s">
        <v>801</v>
      </c>
      <c r="E324" s="10" t="s">
        <v>802</v>
      </c>
      <c r="F324" s="11">
        <v>6611014174</v>
      </c>
      <c r="G324" s="12" t="s">
        <v>803</v>
      </c>
      <c r="H324" s="3">
        <f t="shared" si="1"/>
        <v>51</v>
      </c>
    </row>
    <row r="325" spans="1:8" ht="14.25" customHeight="1">
      <c r="A325" s="8"/>
      <c r="B325" s="9">
        <v>272</v>
      </c>
      <c r="C325" s="9" t="str">
        <f t="shared" si="3"/>
        <v>51.19</v>
      </c>
      <c r="D325" s="10" t="s">
        <v>804</v>
      </c>
      <c r="E325" s="10" t="s">
        <v>805</v>
      </c>
      <c r="F325" s="11">
        <v>6611014174</v>
      </c>
      <c r="G325" s="12" t="s">
        <v>806</v>
      </c>
      <c r="H325" s="3">
        <f t="shared" si="1"/>
        <v>51</v>
      </c>
    </row>
    <row r="326" spans="1:8" ht="14.25" customHeight="1">
      <c r="A326" s="8"/>
      <c r="B326" s="9">
        <v>273</v>
      </c>
      <c r="C326" s="9" t="str">
        <f t="shared" si="3"/>
        <v>51.20</v>
      </c>
      <c r="D326" s="10" t="s">
        <v>807</v>
      </c>
      <c r="E326" s="10" t="s">
        <v>808</v>
      </c>
      <c r="F326" s="11">
        <v>6611014174</v>
      </c>
      <c r="G326" s="12" t="s">
        <v>809</v>
      </c>
      <c r="H326" s="3">
        <f t="shared" si="1"/>
        <v>51</v>
      </c>
    </row>
    <row r="327" spans="1:8" ht="14.25" customHeight="1">
      <c r="A327" s="8"/>
      <c r="B327" s="9">
        <v>274</v>
      </c>
      <c r="C327" s="9" t="str">
        <f t="shared" si="3"/>
        <v>51.21</v>
      </c>
      <c r="D327" s="10" t="s">
        <v>810</v>
      </c>
      <c r="E327" s="10" t="s">
        <v>811</v>
      </c>
      <c r="F327" s="11">
        <v>6611014174</v>
      </c>
      <c r="G327" s="12" t="s">
        <v>812</v>
      </c>
      <c r="H327" s="3">
        <f t="shared" si="1"/>
        <v>51</v>
      </c>
    </row>
    <row r="328" spans="1:8" ht="14.25" customHeight="1">
      <c r="A328" s="8"/>
      <c r="B328" s="9">
        <v>275</v>
      </c>
      <c r="C328" s="9" t="str">
        <f t="shared" si="3"/>
        <v>51.22</v>
      </c>
      <c r="D328" s="10" t="s">
        <v>813</v>
      </c>
      <c r="E328" s="10" t="s">
        <v>814</v>
      </c>
      <c r="F328" s="11">
        <v>6611014174</v>
      </c>
      <c r="G328" s="12" t="s">
        <v>815</v>
      </c>
      <c r="H328" s="3">
        <f t="shared" si="1"/>
        <v>51</v>
      </c>
    </row>
    <row r="329" spans="1:8" ht="14.25" customHeight="1">
      <c r="A329" s="8"/>
      <c r="B329" s="9">
        <v>276</v>
      </c>
      <c r="C329" s="9" t="str">
        <f t="shared" si="3"/>
        <v>51.23</v>
      </c>
      <c r="D329" s="10" t="s">
        <v>816</v>
      </c>
      <c r="E329" s="10" t="s">
        <v>817</v>
      </c>
      <c r="F329" s="11">
        <v>6611014174</v>
      </c>
      <c r="G329" s="12" t="s">
        <v>818</v>
      </c>
      <c r="H329" s="3">
        <f t="shared" si="1"/>
        <v>51</v>
      </c>
    </row>
    <row r="330" spans="1:8" ht="14.25" customHeight="1">
      <c r="A330" s="8"/>
      <c r="B330" s="9">
        <v>277</v>
      </c>
      <c r="C330" s="9" t="str">
        <f t="shared" si="3"/>
        <v>51.24</v>
      </c>
      <c r="D330" s="10" t="s">
        <v>819</v>
      </c>
      <c r="E330" s="10" t="s">
        <v>820</v>
      </c>
      <c r="F330" s="11">
        <v>6611014174</v>
      </c>
      <c r="G330" s="12" t="s">
        <v>821</v>
      </c>
      <c r="H330" s="3">
        <f t="shared" si="1"/>
        <v>51</v>
      </c>
    </row>
    <row r="331" spans="1:8" ht="14.25" customHeight="1">
      <c r="A331" s="8"/>
      <c r="B331" s="9">
        <v>278</v>
      </c>
      <c r="C331" s="9" t="str">
        <f t="shared" si="3"/>
        <v>51.25</v>
      </c>
      <c r="D331" s="10" t="s">
        <v>822</v>
      </c>
      <c r="E331" s="10" t="s">
        <v>823</v>
      </c>
      <c r="F331" s="11">
        <v>6611014174</v>
      </c>
      <c r="G331" s="12" t="s">
        <v>824</v>
      </c>
      <c r="H331" s="3">
        <f t="shared" si="1"/>
        <v>51</v>
      </c>
    </row>
    <row r="332" spans="1:8" ht="14.25" customHeight="1">
      <c r="A332" s="41"/>
      <c r="B332" s="42">
        <v>279</v>
      </c>
      <c r="C332" s="42" t="str">
        <f t="shared" si="3"/>
        <v>51.26</v>
      </c>
      <c r="D332" s="43" t="s">
        <v>825</v>
      </c>
      <c r="E332" s="43" t="s">
        <v>826</v>
      </c>
      <c r="F332" s="44">
        <v>6611014174</v>
      </c>
      <c r="G332" s="46" t="s">
        <v>827</v>
      </c>
      <c r="H332" s="3">
        <f t="shared" si="1"/>
        <v>51</v>
      </c>
    </row>
    <row r="333" spans="1:8" ht="14.25" customHeight="1">
      <c r="A333" s="8"/>
      <c r="B333" s="9">
        <v>280</v>
      </c>
      <c r="C333" s="9" t="str">
        <f t="shared" si="3"/>
        <v>51.27</v>
      </c>
      <c r="D333" s="10" t="s">
        <v>828</v>
      </c>
      <c r="E333" s="10" t="s">
        <v>829</v>
      </c>
      <c r="F333" s="11">
        <v>6611014174</v>
      </c>
      <c r="G333" s="12" t="s">
        <v>830</v>
      </c>
      <c r="H333" s="3">
        <f t="shared" si="1"/>
        <v>51</v>
      </c>
    </row>
    <row r="334" spans="1:8" ht="14.25" customHeight="1">
      <c r="A334" s="8"/>
      <c r="B334" s="9">
        <v>281</v>
      </c>
      <c r="C334" s="9" t="str">
        <f t="shared" si="3"/>
        <v>51.28</v>
      </c>
      <c r="D334" s="10" t="s">
        <v>831</v>
      </c>
      <c r="E334" s="10" t="s">
        <v>832</v>
      </c>
      <c r="F334" s="11">
        <v>6611014174</v>
      </c>
      <c r="G334" s="12" t="s">
        <v>833</v>
      </c>
      <c r="H334" s="3">
        <f t="shared" si="1"/>
        <v>51</v>
      </c>
    </row>
    <row r="335" spans="1:8" ht="14.25" customHeight="1">
      <c r="A335" s="8"/>
      <c r="B335" s="9">
        <v>282</v>
      </c>
      <c r="C335" s="9" t="str">
        <f t="shared" si="3"/>
        <v>51.29</v>
      </c>
      <c r="D335" s="10" t="s">
        <v>834</v>
      </c>
      <c r="E335" s="10" t="s">
        <v>835</v>
      </c>
      <c r="F335" s="11">
        <v>6611014174</v>
      </c>
      <c r="G335" s="12" t="s">
        <v>836</v>
      </c>
      <c r="H335" s="3">
        <f t="shared" si="1"/>
        <v>51</v>
      </c>
    </row>
    <row r="336" spans="1:8" ht="14.25" customHeight="1">
      <c r="A336" s="8"/>
      <c r="B336" s="9">
        <v>283</v>
      </c>
      <c r="C336" s="9" t="str">
        <f t="shared" si="3"/>
        <v>51.30</v>
      </c>
      <c r="D336" s="10" t="s">
        <v>837</v>
      </c>
      <c r="E336" s="10" t="s">
        <v>838</v>
      </c>
      <c r="F336" s="11">
        <v>6611014174</v>
      </c>
      <c r="G336" s="12" t="s">
        <v>839</v>
      </c>
      <c r="H336" s="3">
        <f t="shared" si="1"/>
        <v>51</v>
      </c>
    </row>
    <row r="337" spans="1:8" ht="14.25" customHeight="1">
      <c r="A337" s="8"/>
      <c r="B337" s="9">
        <v>284</v>
      </c>
      <c r="C337" s="9" t="str">
        <f t="shared" si="3"/>
        <v>51.31</v>
      </c>
      <c r="D337" s="10" t="s">
        <v>840</v>
      </c>
      <c r="E337" s="10" t="s">
        <v>841</v>
      </c>
      <c r="F337" s="11">
        <v>6611014174</v>
      </c>
      <c r="G337" s="12" t="s">
        <v>842</v>
      </c>
      <c r="H337" s="3">
        <f t="shared" si="1"/>
        <v>51</v>
      </c>
    </row>
    <row r="338" spans="1:8" ht="14.25" customHeight="1">
      <c r="A338" s="8"/>
      <c r="B338" s="9">
        <v>285</v>
      </c>
      <c r="C338" s="9" t="str">
        <f t="shared" si="3"/>
        <v>51.32</v>
      </c>
      <c r="D338" s="10" t="s">
        <v>843</v>
      </c>
      <c r="E338" s="10" t="s">
        <v>844</v>
      </c>
      <c r="F338" s="11">
        <v>6611014174</v>
      </c>
      <c r="G338" s="12" t="s">
        <v>845</v>
      </c>
      <c r="H338" s="3">
        <f t="shared" si="1"/>
        <v>51</v>
      </c>
    </row>
    <row r="339" spans="1:8" ht="14.25" customHeight="1">
      <c r="A339" s="8"/>
      <c r="B339" s="9">
        <v>286</v>
      </c>
      <c r="C339" s="9" t="str">
        <f t="shared" si="3"/>
        <v>51.33</v>
      </c>
      <c r="D339" s="10" t="s">
        <v>846</v>
      </c>
      <c r="E339" s="10" t="s">
        <v>847</v>
      </c>
      <c r="F339" s="11">
        <v>6611014174</v>
      </c>
      <c r="G339" s="12" t="s">
        <v>848</v>
      </c>
      <c r="H339" s="3">
        <f t="shared" si="1"/>
        <v>51</v>
      </c>
    </row>
    <row r="340" spans="1:8" ht="14.25" customHeight="1">
      <c r="A340" s="8"/>
      <c r="B340" s="9">
        <v>287</v>
      </c>
      <c r="C340" s="9" t="str">
        <f t="shared" si="3"/>
        <v>51.34</v>
      </c>
      <c r="D340" s="10" t="s">
        <v>849</v>
      </c>
      <c r="E340" s="10" t="s">
        <v>850</v>
      </c>
      <c r="F340" s="11">
        <v>6611014174</v>
      </c>
      <c r="G340" s="12" t="s">
        <v>851</v>
      </c>
      <c r="H340" s="3">
        <f t="shared" si="1"/>
        <v>51</v>
      </c>
    </row>
    <row r="341" spans="1:8" ht="14.25" customHeight="1">
      <c r="A341" s="8"/>
      <c r="B341" s="9">
        <v>288</v>
      </c>
      <c r="C341" s="9" t="str">
        <f t="shared" si="3"/>
        <v>51.35</v>
      </c>
      <c r="D341" s="10" t="s">
        <v>852</v>
      </c>
      <c r="E341" s="10" t="s">
        <v>853</v>
      </c>
      <c r="F341" s="11">
        <v>6611014174</v>
      </c>
      <c r="G341" s="12" t="s">
        <v>854</v>
      </c>
      <c r="H341" s="3">
        <f t="shared" si="1"/>
        <v>51</v>
      </c>
    </row>
    <row r="342" spans="1:8" ht="14.25" customHeight="1">
      <c r="A342" s="8"/>
      <c r="B342" s="9">
        <v>289</v>
      </c>
      <c r="C342" s="9" t="str">
        <f t="shared" si="3"/>
        <v>51.36</v>
      </c>
      <c r="D342" s="10" t="s">
        <v>855</v>
      </c>
      <c r="E342" s="10" t="s">
        <v>856</v>
      </c>
      <c r="F342" s="11">
        <v>6611014174</v>
      </c>
      <c r="G342" s="12" t="s">
        <v>857</v>
      </c>
      <c r="H342" s="3">
        <f t="shared" si="1"/>
        <v>51</v>
      </c>
    </row>
    <row r="343" spans="1:8" ht="14.25" customHeight="1">
      <c r="A343" s="8"/>
      <c r="B343" s="9">
        <v>290</v>
      </c>
      <c r="C343" s="9" t="str">
        <f t="shared" si="3"/>
        <v>51.37</v>
      </c>
      <c r="D343" s="10" t="s">
        <v>858</v>
      </c>
      <c r="E343" s="10" t="s">
        <v>859</v>
      </c>
      <c r="F343" s="11">
        <v>6611014174</v>
      </c>
      <c r="G343" s="12" t="s">
        <v>860</v>
      </c>
      <c r="H343" s="3">
        <f t="shared" si="1"/>
        <v>51</v>
      </c>
    </row>
    <row r="344" spans="1:8" ht="14.25" customHeight="1">
      <c r="A344" s="14"/>
      <c r="B344" s="15">
        <v>291</v>
      </c>
      <c r="C344" s="15" t="str">
        <f t="shared" si="3"/>
        <v>51.38</v>
      </c>
      <c r="D344" s="16" t="s">
        <v>861</v>
      </c>
      <c r="E344" s="16" t="s">
        <v>862</v>
      </c>
      <c r="F344" s="2">
        <v>6611014174</v>
      </c>
      <c r="G344" s="17" t="s">
        <v>863</v>
      </c>
      <c r="H344" s="3">
        <f t="shared" si="1"/>
        <v>51</v>
      </c>
    </row>
    <row r="345" spans="1:8" ht="14.25" customHeight="1">
      <c r="A345" s="19">
        <v>52</v>
      </c>
      <c r="B345" s="20" t="s">
        <v>92</v>
      </c>
      <c r="C345" s="20" t="str">
        <f t="shared" si="3"/>
        <v>52.0</v>
      </c>
      <c r="D345" s="21" t="s">
        <v>864</v>
      </c>
      <c r="E345" s="21" t="s">
        <v>865</v>
      </c>
      <c r="F345" s="22">
        <v>6676003460</v>
      </c>
      <c r="G345" s="23" t="s">
        <v>866</v>
      </c>
      <c r="H345" s="3">
        <f t="shared" si="1"/>
        <v>52</v>
      </c>
    </row>
    <row r="346" spans="1:8" ht="14.25" customHeight="1">
      <c r="A346" s="19">
        <v>53</v>
      </c>
      <c r="B346" s="20" t="s">
        <v>92</v>
      </c>
      <c r="C346" s="20" t="str">
        <f t="shared" si="3"/>
        <v>53.0</v>
      </c>
      <c r="D346" s="21" t="s">
        <v>867</v>
      </c>
      <c r="E346" s="21" t="s">
        <v>868</v>
      </c>
      <c r="F346" s="22">
        <v>6613007944</v>
      </c>
      <c r="G346" s="21" t="s">
        <v>869</v>
      </c>
      <c r="H346" s="3">
        <f t="shared" si="1"/>
        <v>53</v>
      </c>
    </row>
    <row r="347" spans="1:8" ht="14.25" customHeight="1">
      <c r="A347" s="4">
        <v>54</v>
      </c>
      <c r="B347" s="18" t="s">
        <v>92</v>
      </c>
      <c r="C347" s="18" t="str">
        <f t="shared" si="3"/>
        <v>54.0</v>
      </c>
      <c r="D347" s="10" t="s">
        <v>870</v>
      </c>
      <c r="E347" s="10" t="s">
        <v>871</v>
      </c>
      <c r="F347" s="11">
        <v>6612025274</v>
      </c>
      <c r="G347" s="10" t="s">
        <v>872</v>
      </c>
      <c r="H347" s="3">
        <f t="shared" si="1"/>
        <v>54</v>
      </c>
    </row>
    <row r="348" spans="1:8" ht="14.25" customHeight="1">
      <c r="A348" s="8"/>
      <c r="B348" s="9">
        <v>292</v>
      </c>
      <c r="C348" s="9" t="str">
        <f t="shared" si="3"/>
        <v>54.1</v>
      </c>
      <c r="D348" s="10" t="s">
        <v>873</v>
      </c>
      <c r="E348" s="10" t="s">
        <v>871</v>
      </c>
      <c r="F348" s="11">
        <v>6612025274</v>
      </c>
      <c r="G348" s="10" t="s">
        <v>872</v>
      </c>
      <c r="H348" s="3">
        <f t="shared" si="1"/>
        <v>54</v>
      </c>
    </row>
    <row r="349" spans="1:8" ht="14.25" customHeight="1">
      <c r="A349" s="8"/>
      <c r="B349" s="9">
        <v>293</v>
      </c>
      <c r="C349" s="9" t="str">
        <f t="shared" si="3"/>
        <v>54.2</v>
      </c>
      <c r="D349" s="10" t="s">
        <v>874</v>
      </c>
      <c r="E349" s="10" t="s">
        <v>875</v>
      </c>
      <c r="F349" s="11">
        <v>6612025274</v>
      </c>
      <c r="G349" s="10" t="s">
        <v>876</v>
      </c>
      <c r="H349" s="3">
        <f t="shared" si="1"/>
        <v>54</v>
      </c>
    </row>
    <row r="350" spans="1:8" ht="14.25" customHeight="1">
      <c r="A350" s="8"/>
      <c r="B350" s="9">
        <v>294</v>
      </c>
      <c r="C350" s="9" t="str">
        <f t="shared" si="3"/>
        <v>54.3</v>
      </c>
      <c r="D350" s="10" t="s">
        <v>877</v>
      </c>
      <c r="E350" s="10" t="s">
        <v>878</v>
      </c>
      <c r="F350" s="11">
        <v>6612025274</v>
      </c>
      <c r="G350" s="10" t="s">
        <v>879</v>
      </c>
      <c r="H350" s="3">
        <f t="shared" si="1"/>
        <v>54</v>
      </c>
    </row>
    <row r="351" spans="1:8" ht="14.25" customHeight="1">
      <c r="A351" s="8"/>
      <c r="B351" s="9">
        <v>295</v>
      </c>
      <c r="C351" s="9" t="str">
        <f t="shared" si="3"/>
        <v>54.4</v>
      </c>
      <c r="D351" s="10" t="s">
        <v>880</v>
      </c>
      <c r="E351" s="10" t="s">
        <v>881</v>
      </c>
      <c r="F351" s="11">
        <v>6612025274</v>
      </c>
      <c r="G351" s="10" t="s">
        <v>882</v>
      </c>
      <c r="H351" s="3">
        <f t="shared" si="1"/>
        <v>54</v>
      </c>
    </row>
    <row r="352" spans="1:8" ht="14.25" customHeight="1">
      <c r="A352" s="8"/>
      <c r="B352" s="9">
        <v>296</v>
      </c>
      <c r="C352" s="9" t="str">
        <f t="shared" si="3"/>
        <v>54.5</v>
      </c>
      <c r="D352" s="10" t="s">
        <v>883</v>
      </c>
      <c r="E352" s="10" t="s">
        <v>884</v>
      </c>
      <c r="F352" s="11">
        <v>6612025274</v>
      </c>
      <c r="G352" s="10" t="s">
        <v>885</v>
      </c>
      <c r="H352" s="3">
        <f t="shared" si="1"/>
        <v>54</v>
      </c>
    </row>
    <row r="353" spans="1:8" ht="14.25" customHeight="1">
      <c r="A353" s="8"/>
      <c r="B353" s="9">
        <v>297</v>
      </c>
      <c r="C353" s="9" t="str">
        <f t="shared" si="3"/>
        <v>54.6</v>
      </c>
      <c r="D353" s="10" t="s">
        <v>886</v>
      </c>
      <c r="E353" s="10" t="s">
        <v>887</v>
      </c>
      <c r="F353" s="11">
        <v>6612025274</v>
      </c>
      <c r="G353" s="10" t="s">
        <v>888</v>
      </c>
      <c r="H353" s="3">
        <f t="shared" si="1"/>
        <v>54</v>
      </c>
    </row>
    <row r="354" spans="1:8" ht="14.25" customHeight="1">
      <c r="A354" s="8"/>
      <c r="B354" s="9">
        <v>298</v>
      </c>
      <c r="C354" s="9" t="str">
        <f t="shared" si="3"/>
        <v>54.7</v>
      </c>
      <c r="D354" s="10" t="s">
        <v>889</v>
      </c>
      <c r="E354" s="10" t="s">
        <v>890</v>
      </c>
      <c r="F354" s="11">
        <v>6612025274</v>
      </c>
      <c r="G354" s="10" t="s">
        <v>891</v>
      </c>
      <c r="H354" s="3">
        <f t="shared" si="1"/>
        <v>54</v>
      </c>
    </row>
    <row r="355" spans="1:8" ht="14.25" customHeight="1">
      <c r="A355" s="8"/>
      <c r="B355" s="9">
        <v>299</v>
      </c>
      <c r="C355" s="9" t="str">
        <f t="shared" si="3"/>
        <v>54.8</v>
      </c>
      <c r="D355" s="10" t="s">
        <v>892</v>
      </c>
      <c r="E355" s="10" t="s">
        <v>893</v>
      </c>
      <c r="F355" s="11">
        <v>6612025274</v>
      </c>
      <c r="G355" s="10" t="s">
        <v>894</v>
      </c>
      <c r="H355" s="3">
        <f t="shared" si="1"/>
        <v>54</v>
      </c>
    </row>
    <row r="356" spans="1:8" ht="14.25" customHeight="1">
      <c r="A356" s="8"/>
      <c r="B356" s="9">
        <v>300</v>
      </c>
      <c r="C356" s="9" t="str">
        <f t="shared" si="3"/>
        <v>54.9</v>
      </c>
      <c r="D356" s="10" t="s">
        <v>895</v>
      </c>
      <c r="E356" s="10" t="s">
        <v>896</v>
      </c>
      <c r="F356" s="11">
        <v>6612025274</v>
      </c>
      <c r="G356" s="10" t="s">
        <v>897</v>
      </c>
      <c r="H356" s="3">
        <f t="shared" si="1"/>
        <v>54</v>
      </c>
    </row>
    <row r="357" spans="1:8" ht="14.25" customHeight="1">
      <c r="A357" s="8"/>
      <c r="B357" s="9">
        <v>301</v>
      </c>
      <c r="C357" s="9" t="str">
        <f t="shared" si="3"/>
        <v>54.10</v>
      </c>
      <c r="D357" s="10" t="s">
        <v>898</v>
      </c>
      <c r="E357" s="10" t="s">
        <v>899</v>
      </c>
      <c r="F357" s="11">
        <v>6612025274</v>
      </c>
      <c r="G357" s="10" t="s">
        <v>900</v>
      </c>
      <c r="H357" s="3">
        <f t="shared" si="1"/>
        <v>54</v>
      </c>
    </row>
    <row r="358" spans="1:8" ht="14.25" customHeight="1">
      <c r="A358" s="8"/>
      <c r="B358" s="9">
        <v>302</v>
      </c>
      <c r="C358" s="9" t="str">
        <f t="shared" si="3"/>
        <v>54.11</v>
      </c>
      <c r="D358" s="10" t="s">
        <v>901</v>
      </c>
      <c r="E358" s="10" t="s">
        <v>902</v>
      </c>
      <c r="F358" s="11">
        <v>6612025274</v>
      </c>
      <c r="G358" s="10" t="s">
        <v>903</v>
      </c>
      <c r="H358" s="3">
        <f t="shared" si="1"/>
        <v>54</v>
      </c>
    </row>
    <row r="359" spans="1:8" ht="14.25" customHeight="1">
      <c r="A359" s="8"/>
      <c r="B359" s="9">
        <v>303</v>
      </c>
      <c r="C359" s="9" t="str">
        <f t="shared" si="3"/>
        <v>54.12</v>
      </c>
      <c r="D359" s="10" t="s">
        <v>904</v>
      </c>
      <c r="E359" s="10" t="s">
        <v>905</v>
      </c>
      <c r="F359" s="11">
        <v>6612025274</v>
      </c>
      <c r="G359" s="10" t="s">
        <v>906</v>
      </c>
      <c r="H359" s="3">
        <f t="shared" si="1"/>
        <v>54</v>
      </c>
    </row>
    <row r="360" spans="1:8" ht="14.25" customHeight="1">
      <c r="A360" s="14"/>
      <c r="B360" s="15">
        <v>304</v>
      </c>
      <c r="C360" s="15" t="str">
        <f t="shared" si="3"/>
        <v>54.13</v>
      </c>
      <c r="D360" s="16" t="s">
        <v>907</v>
      </c>
      <c r="E360" s="16" t="s">
        <v>908</v>
      </c>
      <c r="F360" s="2">
        <v>6612025274</v>
      </c>
      <c r="G360" s="16" t="s">
        <v>909</v>
      </c>
      <c r="H360" s="3">
        <f t="shared" si="1"/>
        <v>54</v>
      </c>
    </row>
    <row r="361" spans="1:8" ht="14.25" customHeight="1">
      <c r="A361" s="4">
        <v>55</v>
      </c>
      <c r="B361" s="68" t="s">
        <v>92</v>
      </c>
      <c r="C361" s="18" t="str">
        <f t="shared" si="3"/>
        <v>55.0</v>
      </c>
      <c r="D361" s="68" t="s">
        <v>910</v>
      </c>
      <c r="E361" s="10" t="s">
        <v>911</v>
      </c>
      <c r="F361" s="69">
        <v>6612001178</v>
      </c>
      <c r="G361" s="70" t="s">
        <v>912</v>
      </c>
      <c r="H361" s="3">
        <f t="shared" si="1"/>
        <v>55</v>
      </c>
    </row>
    <row r="362" spans="1:8" ht="14.25" customHeight="1">
      <c r="A362" s="14"/>
      <c r="B362" s="71">
        <v>305</v>
      </c>
      <c r="C362" s="72" t="str">
        <f t="shared" si="3"/>
        <v>55.1</v>
      </c>
      <c r="D362" s="71" t="s">
        <v>913</v>
      </c>
      <c r="E362" s="16" t="s">
        <v>914</v>
      </c>
      <c r="F362" s="73">
        <v>6612001178</v>
      </c>
      <c r="G362" s="74" t="s">
        <v>912</v>
      </c>
      <c r="H362" s="3">
        <f t="shared" si="1"/>
        <v>55</v>
      </c>
    </row>
    <row r="363" spans="1:8" ht="14.25" customHeight="1">
      <c r="A363" s="19">
        <v>56</v>
      </c>
      <c r="B363" s="75" t="s">
        <v>92</v>
      </c>
      <c r="C363" s="20" t="str">
        <f t="shared" si="3"/>
        <v>56.0</v>
      </c>
      <c r="D363" s="75" t="s">
        <v>915</v>
      </c>
      <c r="E363" s="21" t="s">
        <v>916</v>
      </c>
      <c r="F363" s="76">
        <v>6666004175</v>
      </c>
      <c r="G363" s="77" t="s">
        <v>917</v>
      </c>
      <c r="H363" s="3">
        <f t="shared" si="1"/>
        <v>56</v>
      </c>
    </row>
    <row r="364" spans="1:8" ht="14.25" customHeight="1">
      <c r="A364" s="19">
        <v>57</v>
      </c>
      <c r="B364" s="20" t="s">
        <v>92</v>
      </c>
      <c r="C364" s="20" t="str">
        <f t="shared" si="3"/>
        <v>57.0</v>
      </c>
      <c r="D364" s="21" t="s">
        <v>918</v>
      </c>
      <c r="E364" s="21" t="s">
        <v>919</v>
      </c>
      <c r="F364" s="22">
        <v>6612013293</v>
      </c>
      <c r="G364" s="23" t="s">
        <v>920</v>
      </c>
      <c r="H364" s="3">
        <f t="shared" si="1"/>
        <v>57</v>
      </c>
    </row>
    <row r="365" spans="1:8" ht="14.25" customHeight="1">
      <c r="A365" s="19">
        <v>58</v>
      </c>
      <c r="B365" s="20" t="s">
        <v>92</v>
      </c>
      <c r="C365" s="20" t="str">
        <f t="shared" si="3"/>
        <v>58.0</v>
      </c>
      <c r="D365" s="21" t="s">
        <v>921</v>
      </c>
      <c r="E365" s="21" t="s">
        <v>922</v>
      </c>
      <c r="F365" s="22">
        <v>6665006557</v>
      </c>
      <c r="G365" s="23" t="s">
        <v>923</v>
      </c>
      <c r="H365" s="3">
        <f t="shared" si="1"/>
        <v>58</v>
      </c>
    </row>
    <row r="366" spans="1:8" ht="14.25" customHeight="1">
      <c r="A366" s="19">
        <v>59</v>
      </c>
      <c r="B366" s="20" t="s">
        <v>92</v>
      </c>
      <c r="C366" s="20" t="str">
        <f t="shared" si="3"/>
        <v>59.0</v>
      </c>
      <c r="D366" s="21" t="s">
        <v>924</v>
      </c>
      <c r="E366" s="21" t="s">
        <v>925</v>
      </c>
      <c r="F366" s="22">
        <v>6612009674</v>
      </c>
      <c r="G366" s="23" t="s">
        <v>926</v>
      </c>
      <c r="H366" s="3">
        <f t="shared" si="1"/>
        <v>59</v>
      </c>
    </row>
    <row r="367" spans="1:8" ht="14.25" customHeight="1">
      <c r="A367" s="19">
        <v>60</v>
      </c>
      <c r="B367" s="20" t="s">
        <v>92</v>
      </c>
      <c r="C367" s="20" t="str">
        <f t="shared" si="3"/>
        <v>60.0</v>
      </c>
      <c r="D367" s="21" t="s">
        <v>927</v>
      </c>
      <c r="E367" s="21" t="s">
        <v>928</v>
      </c>
      <c r="F367" s="22">
        <v>6613002209</v>
      </c>
      <c r="G367" s="21" t="s">
        <v>929</v>
      </c>
      <c r="H367" s="3">
        <f t="shared" si="1"/>
        <v>60</v>
      </c>
    </row>
    <row r="368" spans="1:8" ht="14.25" customHeight="1">
      <c r="A368" s="19">
        <v>61</v>
      </c>
      <c r="B368" s="20" t="s">
        <v>92</v>
      </c>
      <c r="C368" s="20" t="str">
        <f t="shared" si="3"/>
        <v>61.0</v>
      </c>
      <c r="D368" s="21" t="s">
        <v>930</v>
      </c>
      <c r="E368" s="21" t="s">
        <v>931</v>
      </c>
      <c r="F368" s="22">
        <v>6613010489</v>
      </c>
      <c r="G368" s="23" t="s">
        <v>932</v>
      </c>
      <c r="H368" s="3">
        <f t="shared" si="1"/>
        <v>61</v>
      </c>
    </row>
    <row r="369" spans="1:8" ht="14.25" customHeight="1">
      <c r="A369" s="4">
        <v>62</v>
      </c>
      <c r="B369" s="18" t="s">
        <v>92</v>
      </c>
      <c r="C369" s="18" t="str">
        <f t="shared" si="3"/>
        <v>62.0</v>
      </c>
      <c r="D369" s="10" t="s">
        <v>933</v>
      </c>
      <c r="E369" s="10" t="s">
        <v>934</v>
      </c>
      <c r="F369" s="11">
        <v>6617017710</v>
      </c>
      <c r="G369" s="12" t="s">
        <v>935</v>
      </c>
      <c r="H369" s="3">
        <f t="shared" si="1"/>
        <v>62</v>
      </c>
    </row>
    <row r="370" spans="1:8" ht="14.25" customHeight="1">
      <c r="A370" s="8"/>
      <c r="B370" s="9">
        <v>306</v>
      </c>
      <c r="C370" s="9" t="str">
        <f t="shared" si="3"/>
        <v>62.1</v>
      </c>
      <c r="D370" s="10" t="s">
        <v>936</v>
      </c>
      <c r="E370" s="10" t="s">
        <v>937</v>
      </c>
      <c r="F370" s="11">
        <v>6617017710</v>
      </c>
      <c r="G370" s="12" t="s">
        <v>935</v>
      </c>
      <c r="H370" s="3">
        <f t="shared" si="1"/>
        <v>62</v>
      </c>
    </row>
    <row r="371" spans="1:8" ht="14.25" customHeight="1">
      <c r="A371" s="14"/>
      <c r="B371" s="15">
        <v>307</v>
      </c>
      <c r="C371" s="15" t="str">
        <f t="shared" si="3"/>
        <v>62.2</v>
      </c>
      <c r="D371" s="16" t="s">
        <v>938</v>
      </c>
      <c r="E371" s="16" t="s">
        <v>939</v>
      </c>
      <c r="F371" s="2">
        <v>6617017710</v>
      </c>
      <c r="G371" s="17" t="s">
        <v>935</v>
      </c>
      <c r="H371" s="3">
        <f t="shared" si="1"/>
        <v>62</v>
      </c>
    </row>
    <row r="372" spans="1:8" ht="14.25" customHeight="1">
      <c r="A372" s="4">
        <v>63</v>
      </c>
      <c r="B372" s="18" t="s">
        <v>92</v>
      </c>
      <c r="C372" s="18" t="str">
        <f t="shared" si="3"/>
        <v>63.0</v>
      </c>
      <c r="D372" s="10" t="s">
        <v>940</v>
      </c>
      <c r="E372" s="10" t="s">
        <v>941</v>
      </c>
      <c r="F372" s="11">
        <v>6615013005</v>
      </c>
      <c r="G372" s="10" t="s">
        <v>942</v>
      </c>
      <c r="H372" s="3">
        <f t="shared" si="1"/>
        <v>63</v>
      </c>
    </row>
    <row r="373" spans="1:8" ht="14.25" customHeight="1">
      <c r="A373" s="8"/>
      <c r="B373" s="9">
        <v>308</v>
      </c>
      <c r="C373" s="9" t="str">
        <f t="shared" si="3"/>
        <v>63.1</v>
      </c>
      <c r="D373" s="10" t="s">
        <v>943</v>
      </c>
      <c r="E373" s="10" t="s">
        <v>944</v>
      </c>
      <c r="F373" s="11">
        <v>6615013005</v>
      </c>
      <c r="G373" s="10" t="s">
        <v>942</v>
      </c>
      <c r="H373" s="3">
        <f t="shared" si="1"/>
        <v>63</v>
      </c>
    </row>
    <row r="374" spans="1:8" ht="14.25" customHeight="1">
      <c r="A374" s="8"/>
      <c r="B374" s="9">
        <v>309</v>
      </c>
      <c r="C374" s="9" t="str">
        <f t="shared" si="3"/>
        <v>63.2</v>
      </c>
      <c r="D374" s="10" t="s">
        <v>945</v>
      </c>
      <c r="E374" s="10" t="s">
        <v>946</v>
      </c>
      <c r="F374" s="11">
        <v>6615013005</v>
      </c>
      <c r="G374" s="10" t="s">
        <v>942</v>
      </c>
      <c r="H374" s="3">
        <f t="shared" si="1"/>
        <v>63</v>
      </c>
    </row>
    <row r="375" spans="1:8" ht="14.25" customHeight="1">
      <c r="A375" s="14"/>
      <c r="B375" s="15">
        <v>310</v>
      </c>
      <c r="C375" s="15" t="str">
        <f t="shared" si="3"/>
        <v>63.3</v>
      </c>
      <c r="D375" s="16" t="s">
        <v>947</v>
      </c>
      <c r="E375" s="16" t="s">
        <v>941</v>
      </c>
      <c r="F375" s="2">
        <v>6615013005</v>
      </c>
      <c r="G375" s="16" t="s">
        <v>942</v>
      </c>
      <c r="H375" s="3">
        <f t="shared" si="1"/>
        <v>63</v>
      </c>
    </row>
    <row r="376" spans="1:8" ht="14.25" customHeight="1">
      <c r="A376" s="4">
        <v>64</v>
      </c>
      <c r="B376" s="18" t="s">
        <v>92</v>
      </c>
      <c r="C376" s="18" t="str">
        <f t="shared" si="3"/>
        <v>64.0</v>
      </c>
      <c r="D376" s="10" t="s">
        <v>948</v>
      </c>
      <c r="E376" s="10" t="s">
        <v>949</v>
      </c>
      <c r="F376" s="11">
        <v>6621016237</v>
      </c>
      <c r="G376" s="10" t="s">
        <v>950</v>
      </c>
      <c r="H376" s="3">
        <f t="shared" si="1"/>
        <v>64</v>
      </c>
    </row>
    <row r="377" spans="1:8" ht="14.25" customHeight="1">
      <c r="A377" s="41"/>
      <c r="B377" s="42">
        <v>311</v>
      </c>
      <c r="C377" s="42" t="str">
        <f t="shared" si="3"/>
        <v>64.1</v>
      </c>
      <c r="D377" s="43" t="s">
        <v>951</v>
      </c>
      <c r="E377" s="43" t="s">
        <v>952</v>
      </c>
      <c r="F377" s="44">
        <v>6621016237</v>
      </c>
      <c r="G377" s="43" t="s">
        <v>953</v>
      </c>
      <c r="H377" s="3">
        <f t="shared" si="1"/>
        <v>64</v>
      </c>
    </row>
    <row r="378" spans="1:8" ht="14.25" customHeight="1">
      <c r="A378" s="8"/>
      <c r="B378" s="9">
        <v>312</v>
      </c>
      <c r="C378" s="9" t="str">
        <f t="shared" si="3"/>
        <v>64.2</v>
      </c>
      <c r="D378" s="10" t="s">
        <v>954</v>
      </c>
      <c r="E378" s="10" t="s">
        <v>955</v>
      </c>
      <c r="F378" s="11">
        <v>6621016237</v>
      </c>
      <c r="G378" s="10" t="s">
        <v>956</v>
      </c>
      <c r="H378" s="3">
        <f t="shared" si="1"/>
        <v>64</v>
      </c>
    </row>
    <row r="379" spans="1:8" ht="14.25" customHeight="1">
      <c r="A379" s="8"/>
      <c r="B379" s="9">
        <v>313</v>
      </c>
      <c r="C379" s="9" t="str">
        <f t="shared" si="3"/>
        <v>64.3</v>
      </c>
      <c r="D379" s="10" t="s">
        <v>957</v>
      </c>
      <c r="E379" s="10" t="s">
        <v>958</v>
      </c>
      <c r="F379" s="11">
        <v>6621016237</v>
      </c>
      <c r="G379" s="10" t="s">
        <v>959</v>
      </c>
      <c r="H379" s="3">
        <f t="shared" si="1"/>
        <v>64</v>
      </c>
    </row>
    <row r="380" spans="1:8" ht="14.25" customHeight="1">
      <c r="A380" s="8"/>
      <c r="B380" s="9">
        <v>314</v>
      </c>
      <c r="C380" s="9" t="str">
        <f t="shared" si="3"/>
        <v>64.4</v>
      </c>
      <c r="D380" s="10" t="s">
        <v>960</v>
      </c>
      <c r="E380" s="10" t="s">
        <v>952</v>
      </c>
      <c r="F380" s="11">
        <v>6621016237</v>
      </c>
      <c r="G380" s="10" t="s">
        <v>953</v>
      </c>
      <c r="H380" s="3">
        <f t="shared" si="1"/>
        <v>64</v>
      </c>
    </row>
    <row r="381" spans="1:8" ht="14.25" customHeight="1">
      <c r="A381" s="8"/>
      <c r="B381" s="9">
        <v>315</v>
      </c>
      <c r="C381" s="9" t="str">
        <f t="shared" si="3"/>
        <v>64.5</v>
      </c>
      <c r="D381" s="10" t="s">
        <v>961</v>
      </c>
      <c r="E381" s="10" t="s">
        <v>952</v>
      </c>
      <c r="F381" s="11">
        <v>6621016237</v>
      </c>
      <c r="G381" s="10" t="s">
        <v>953</v>
      </c>
      <c r="H381" s="3">
        <f t="shared" si="1"/>
        <v>64</v>
      </c>
    </row>
    <row r="382" spans="1:8" ht="14.25" customHeight="1">
      <c r="A382" s="8"/>
      <c r="B382" s="9">
        <v>316</v>
      </c>
      <c r="C382" s="9" t="str">
        <f t="shared" si="3"/>
        <v>64.6</v>
      </c>
      <c r="D382" s="10" t="s">
        <v>962</v>
      </c>
      <c r="E382" s="10" t="s">
        <v>963</v>
      </c>
      <c r="F382" s="11">
        <v>6621016237</v>
      </c>
      <c r="G382" s="10" t="s">
        <v>953</v>
      </c>
      <c r="H382" s="3">
        <f t="shared" si="1"/>
        <v>64</v>
      </c>
    </row>
    <row r="383" spans="1:8" ht="14.25" customHeight="1">
      <c r="A383" s="8"/>
      <c r="B383" s="9">
        <v>317</v>
      </c>
      <c r="C383" s="9" t="str">
        <f t="shared" si="3"/>
        <v>64.7</v>
      </c>
      <c r="D383" s="10" t="s">
        <v>964</v>
      </c>
      <c r="E383" s="10" t="s">
        <v>965</v>
      </c>
      <c r="F383" s="11">
        <v>6621016237</v>
      </c>
      <c r="G383" s="10" t="s">
        <v>953</v>
      </c>
      <c r="H383" s="3">
        <f t="shared" si="1"/>
        <v>64</v>
      </c>
    </row>
    <row r="384" spans="1:8" ht="14.25" customHeight="1">
      <c r="A384" s="14"/>
      <c r="B384" s="15">
        <v>318</v>
      </c>
      <c r="C384" s="15" t="str">
        <f t="shared" si="3"/>
        <v>64.8</v>
      </c>
      <c r="D384" s="16" t="s">
        <v>966</v>
      </c>
      <c r="E384" s="16" t="s">
        <v>967</v>
      </c>
      <c r="F384" s="2">
        <v>6621016237</v>
      </c>
      <c r="G384" s="16" t="s">
        <v>953</v>
      </c>
      <c r="H384" s="3">
        <f t="shared" si="1"/>
        <v>64</v>
      </c>
    </row>
    <row r="385" spans="1:8" ht="14.25" customHeight="1">
      <c r="A385" s="4">
        <v>65</v>
      </c>
      <c r="B385" s="18" t="s">
        <v>92</v>
      </c>
      <c r="C385" s="18" t="str">
        <f t="shared" si="3"/>
        <v>65.0</v>
      </c>
      <c r="D385" s="10" t="s">
        <v>968</v>
      </c>
      <c r="E385" s="10" t="s">
        <v>969</v>
      </c>
      <c r="F385" s="11">
        <v>6621014800</v>
      </c>
      <c r="G385" s="10" t="s">
        <v>970</v>
      </c>
      <c r="H385" s="3">
        <f t="shared" si="1"/>
        <v>65</v>
      </c>
    </row>
    <row r="386" spans="1:8" ht="14.25" customHeight="1">
      <c r="A386" s="8"/>
      <c r="B386" s="9">
        <v>319</v>
      </c>
      <c r="C386" s="9" t="str">
        <f t="shared" si="3"/>
        <v>65.1</v>
      </c>
      <c r="D386" s="10" t="s">
        <v>971</v>
      </c>
      <c r="E386" s="10" t="s">
        <v>972</v>
      </c>
      <c r="F386" s="11">
        <v>6621014800</v>
      </c>
      <c r="G386" s="10" t="s">
        <v>973</v>
      </c>
      <c r="H386" s="3">
        <f t="shared" si="1"/>
        <v>65</v>
      </c>
    </row>
    <row r="387" spans="1:8" ht="14.25" customHeight="1">
      <c r="A387" s="8"/>
      <c r="B387" s="9">
        <v>320</v>
      </c>
      <c r="C387" s="9" t="str">
        <f t="shared" si="3"/>
        <v>65.2</v>
      </c>
      <c r="D387" s="10" t="s">
        <v>974</v>
      </c>
      <c r="E387" s="10" t="s">
        <v>975</v>
      </c>
      <c r="F387" s="11">
        <v>6621014800</v>
      </c>
      <c r="G387" s="10" t="s">
        <v>976</v>
      </c>
      <c r="H387" s="3">
        <f t="shared" si="1"/>
        <v>65</v>
      </c>
    </row>
    <row r="388" spans="1:8" ht="14.25" customHeight="1">
      <c r="A388" s="14"/>
      <c r="B388" s="15">
        <v>321</v>
      </c>
      <c r="C388" s="15" t="str">
        <f t="shared" si="3"/>
        <v>65.3</v>
      </c>
      <c r="D388" s="16" t="s">
        <v>977</v>
      </c>
      <c r="E388" s="16" t="s">
        <v>978</v>
      </c>
      <c r="F388" s="2">
        <v>6621014800</v>
      </c>
      <c r="G388" s="16" t="s">
        <v>979</v>
      </c>
      <c r="H388" s="3">
        <f t="shared" si="1"/>
        <v>65</v>
      </c>
    </row>
    <row r="389" spans="1:8" ht="14.25" customHeight="1">
      <c r="A389" s="4">
        <v>66</v>
      </c>
      <c r="B389" s="18" t="s">
        <v>92</v>
      </c>
      <c r="C389" s="18" t="str">
        <f t="shared" si="3"/>
        <v>66.0</v>
      </c>
      <c r="D389" s="10" t="s">
        <v>980</v>
      </c>
      <c r="E389" s="10" t="s">
        <v>981</v>
      </c>
      <c r="F389" s="11">
        <v>6617018217</v>
      </c>
      <c r="G389" s="12" t="s">
        <v>982</v>
      </c>
      <c r="H389" s="3">
        <f t="shared" si="1"/>
        <v>66</v>
      </c>
    </row>
    <row r="390" spans="1:8" ht="14.25" customHeight="1">
      <c r="A390" s="8"/>
      <c r="B390" s="9">
        <v>322</v>
      </c>
      <c r="C390" s="9" t="str">
        <f t="shared" si="3"/>
        <v>66.1</v>
      </c>
      <c r="D390" s="10" t="s">
        <v>983</v>
      </c>
      <c r="E390" s="10" t="s">
        <v>981</v>
      </c>
      <c r="F390" s="11">
        <v>6617018217</v>
      </c>
      <c r="G390" s="12" t="s">
        <v>982</v>
      </c>
      <c r="H390" s="3">
        <f t="shared" si="1"/>
        <v>66</v>
      </c>
    </row>
    <row r="391" spans="1:8" ht="14.25" customHeight="1">
      <c r="A391" s="14"/>
      <c r="B391" s="15">
        <v>323</v>
      </c>
      <c r="C391" s="15" t="str">
        <f t="shared" si="3"/>
        <v>66.2</v>
      </c>
      <c r="D391" s="16" t="s">
        <v>984</v>
      </c>
      <c r="E391" s="16" t="s">
        <v>985</v>
      </c>
      <c r="F391" s="2">
        <v>6617018217</v>
      </c>
      <c r="G391" s="17" t="s">
        <v>986</v>
      </c>
      <c r="H391" s="3">
        <f t="shared" si="1"/>
        <v>66</v>
      </c>
    </row>
    <row r="392" spans="1:8" ht="14.25" customHeight="1">
      <c r="A392" s="4">
        <v>67</v>
      </c>
      <c r="B392" s="18" t="s">
        <v>92</v>
      </c>
      <c r="C392" s="18" t="str">
        <f t="shared" si="3"/>
        <v>67.0</v>
      </c>
      <c r="D392" s="10" t="s">
        <v>987</v>
      </c>
      <c r="E392" s="10" t="s">
        <v>988</v>
      </c>
      <c r="F392" s="11">
        <v>6617025479</v>
      </c>
      <c r="G392" s="10" t="s">
        <v>989</v>
      </c>
      <c r="H392" s="3">
        <f t="shared" si="1"/>
        <v>67</v>
      </c>
    </row>
    <row r="393" spans="1:8" ht="14.25" customHeight="1">
      <c r="A393" s="8"/>
      <c r="B393" s="9">
        <v>324</v>
      </c>
      <c r="C393" s="9" t="str">
        <f t="shared" si="3"/>
        <v>67.1</v>
      </c>
      <c r="D393" s="10" t="s">
        <v>990</v>
      </c>
      <c r="E393" s="10" t="s">
        <v>988</v>
      </c>
      <c r="F393" s="11">
        <v>6617025479</v>
      </c>
      <c r="G393" s="10" t="s">
        <v>991</v>
      </c>
      <c r="H393" s="3">
        <f t="shared" si="1"/>
        <v>67</v>
      </c>
    </row>
    <row r="394" spans="1:8" ht="14.25" customHeight="1">
      <c r="A394" s="8"/>
      <c r="B394" s="9">
        <v>325</v>
      </c>
      <c r="C394" s="9" t="str">
        <f t="shared" si="3"/>
        <v>67.2</v>
      </c>
      <c r="D394" s="10" t="s">
        <v>992</v>
      </c>
      <c r="E394" s="10" t="s">
        <v>993</v>
      </c>
      <c r="F394" s="11">
        <v>6617025479</v>
      </c>
      <c r="G394" s="10" t="s">
        <v>994</v>
      </c>
      <c r="H394" s="3">
        <f t="shared" si="1"/>
        <v>67</v>
      </c>
    </row>
    <row r="395" spans="1:8" ht="14.25" customHeight="1">
      <c r="A395" s="14"/>
      <c r="B395" s="15">
        <v>326</v>
      </c>
      <c r="C395" s="15" t="str">
        <f t="shared" si="3"/>
        <v>67.3</v>
      </c>
      <c r="D395" s="16" t="s">
        <v>995</v>
      </c>
      <c r="E395" s="16" t="s">
        <v>996</v>
      </c>
      <c r="F395" s="2">
        <v>6617025479</v>
      </c>
      <c r="G395" s="16" t="s">
        <v>997</v>
      </c>
      <c r="H395" s="3">
        <f t="shared" si="1"/>
        <v>67</v>
      </c>
    </row>
    <row r="396" spans="1:8" ht="14.25" customHeight="1">
      <c r="A396" s="4">
        <v>68</v>
      </c>
      <c r="B396" s="18" t="s">
        <v>92</v>
      </c>
      <c r="C396" s="18" t="str">
        <f t="shared" si="3"/>
        <v>68.0</v>
      </c>
      <c r="D396" s="10" t="s">
        <v>998</v>
      </c>
      <c r="E396" s="10" t="s">
        <v>999</v>
      </c>
      <c r="F396" s="11">
        <v>6620015110</v>
      </c>
      <c r="G396" s="10" t="s">
        <v>1000</v>
      </c>
      <c r="H396" s="3">
        <f t="shared" si="1"/>
        <v>68</v>
      </c>
    </row>
    <row r="397" spans="1:8" ht="14.25" customHeight="1">
      <c r="A397" s="8"/>
      <c r="B397" s="9">
        <v>327</v>
      </c>
      <c r="C397" s="9" t="str">
        <f t="shared" si="3"/>
        <v>68.1</v>
      </c>
      <c r="D397" s="10" t="s">
        <v>1001</v>
      </c>
      <c r="E397" s="10" t="s">
        <v>1002</v>
      </c>
      <c r="F397" s="11">
        <v>6620015110</v>
      </c>
      <c r="G397" s="10" t="s">
        <v>1000</v>
      </c>
      <c r="H397" s="3">
        <f t="shared" si="1"/>
        <v>68</v>
      </c>
    </row>
    <row r="398" spans="1:8" ht="14.25" customHeight="1">
      <c r="A398" s="8"/>
      <c r="B398" s="9">
        <v>328</v>
      </c>
      <c r="C398" s="9" t="str">
        <f t="shared" si="3"/>
        <v>68.2</v>
      </c>
      <c r="D398" s="10" t="s">
        <v>1003</v>
      </c>
      <c r="E398" s="10" t="s">
        <v>1004</v>
      </c>
      <c r="F398" s="11">
        <v>6620015110</v>
      </c>
      <c r="G398" s="10" t="s">
        <v>1000</v>
      </c>
      <c r="H398" s="3">
        <f t="shared" si="1"/>
        <v>68</v>
      </c>
    </row>
    <row r="399" spans="1:8" ht="14.25" customHeight="1">
      <c r="A399" s="8"/>
      <c r="B399" s="9">
        <v>329</v>
      </c>
      <c r="C399" s="9" t="str">
        <f t="shared" si="3"/>
        <v>68.3</v>
      </c>
      <c r="D399" s="10" t="s">
        <v>1005</v>
      </c>
      <c r="E399" s="10" t="s">
        <v>1006</v>
      </c>
      <c r="F399" s="11">
        <v>6620015110</v>
      </c>
      <c r="G399" s="10" t="s">
        <v>1000</v>
      </c>
      <c r="H399" s="3">
        <f t="shared" si="1"/>
        <v>68</v>
      </c>
    </row>
    <row r="400" spans="1:8" ht="14.25" customHeight="1">
      <c r="A400" s="8"/>
      <c r="B400" s="9">
        <v>330</v>
      </c>
      <c r="C400" s="9" t="str">
        <f t="shared" si="3"/>
        <v>68.4</v>
      </c>
      <c r="D400" s="10" t="s">
        <v>1007</v>
      </c>
      <c r="E400" s="10" t="s">
        <v>1008</v>
      </c>
      <c r="F400" s="11">
        <v>6620015110</v>
      </c>
      <c r="G400" s="10" t="s">
        <v>1000</v>
      </c>
      <c r="H400" s="3">
        <f t="shared" si="1"/>
        <v>68</v>
      </c>
    </row>
    <row r="401" spans="1:8" ht="14.25" customHeight="1">
      <c r="A401" s="14"/>
      <c r="B401" s="15">
        <v>331</v>
      </c>
      <c r="C401" s="15" t="str">
        <f t="shared" si="3"/>
        <v>68.5</v>
      </c>
      <c r="D401" s="16" t="s">
        <v>1009</v>
      </c>
      <c r="E401" s="16" t="s">
        <v>1010</v>
      </c>
      <c r="F401" s="2">
        <v>6620015110</v>
      </c>
      <c r="G401" s="16" t="s">
        <v>1000</v>
      </c>
      <c r="H401" s="3">
        <f t="shared" si="1"/>
        <v>68</v>
      </c>
    </row>
    <row r="402" spans="1:8" ht="14.25" customHeight="1">
      <c r="A402" s="4">
        <v>69</v>
      </c>
      <c r="B402" s="18" t="s">
        <v>92</v>
      </c>
      <c r="C402" s="18" t="str">
        <f t="shared" si="3"/>
        <v>69.0</v>
      </c>
      <c r="D402" s="10" t="s">
        <v>1011</v>
      </c>
      <c r="E402" s="10" t="s">
        <v>1012</v>
      </c>
      <c r="F402" s="11">
        <v>6619009200</v>
      </c>
      <c r="G402" s="10" t="s">
        <v>1013</v>
      </c>
      <c r="H402" s="3">
        <f t="shared" si="1"/>
        <v>69</v>
      </c>
    </row>
    <row r="403" spans="1:8" ht="14.25" customHeight="1">
      <c r="A403" s="8"/>
      <c r="B403" s="9">
        <v>332</v>
      </c>
      <c r="C403" s="9" t="str">
        <f t="shared" si="3"/>
        <v>69.1</v>
      </c>
      <c r="D403" s="10" t="s">
        <v>1014</v>
      </c>
      <c r="E403" s="10" t="s">
        <v>1015</v>
      </c>
      <c r="F403" s="11">
        <v>6619009200</v>
      </c>
      <c r="G403" s="10" t="s">
        <v>1013</v>
      </c>
      <c r="H403" s="3">
        <f t="shared" si="1"/>
        <v>69</v>
      </c>
    </row>
    <row r="404" spans="1:8" ht="14.25" customHeight="1">
      <c r="A404" s="14"/>
      <c r="B404" s="15">
        <v>333</v>
      </c>
      <c r="C404" s="15" t="str">
        <f t="shared" si="3"/>
        <v>69.2</v>
      </c>
      <c r="D404" s="16" t="s">
        <v>1016</v>
      </c>
      <c r="E404" s="16" t="s">
        <v>1017</v>
      </c>
      <c r="F404" s="2">
        <v>6619009200</v>
      </c>
      <c r="G404" s="16" t="s">
        <v>1013</v>
      </c>
      <c r="H404" s="3">
        <f t="shared" si="1"/>
        <v>69</v>
      </c>
    </row>
    <row r="405" spans="1:8" ht="14.25" customHeight="1">
      <c r="A405" s="4">
        <v>70</v>
      </c>
      <c r="B405" s="18" t="s">
        <v>92</v>
      </c>
      <c r="C405" s="18" t="str">
        <f t="shared" si="3"/>
        <v>70.0</v>
      </c>
      <c r="D405" s="10" t="s">
        <v>1018</v>
      </c>
      <c r="E405" s="10" t="s">
        <v>1019</v>
      </c>
      <c r="F405" s="11">
        <v>6645002843</v>
      </c>
      <c r="G405" s="12" t="s">
        <v>1020</v>
      </c>
      <c r="H405" s="3">
        <f t="shared" si="1"/>
        <v>70</v>
      </c>
    </row>
    <row r="406" spans="1:8" ht="14.25" customHeight="1">
      <c r="A406" s="8"/>
      <c r="B406" s="9">
        <v>334</v>
      </c>
      <c r="C406" s="9" t="str">
        <f t="shared" si="3"/>
        <v>70.1</v>
      </c>
      <c r="D406" s="10" t="s">
        <v>1021</v>
      </c>
      <c r="E406" s="10" t="s">
        <v>1019</v>
      </c>
      <c r="F406" s="11">
        <v>6645002843</v>
      </c>
      <c r="G406" s="12" t="s">
        <v>1020</v>
      </c>
      <c r="H406" s="3">
        <f t="shared" si="1"/>
        <v>70</v>
      </c>
    </row>
    <row r="407" spans="1:8" ht="14.25" customHeight="1">
      <c r="A407" s="8"/>
      <c r="B407" s="9">
        <v>335</v>
      </c>
      <c r="C407" s="9" t="str">
        <f t="shared" si="3"/>
        <v>70.2</v>
      </c>
      <c r="D407" s="10" t="s">
        <v>1022</v>
      </c>
      <c r="E407" s="10" t="s">
        <v>1023</v>
      </c>
      <c r="F407" s="11">
        <v>6645002843</v>
      </c>
      <c r="G407" s="12" t="s">
        <v>1020</v>
      </c>
      <c r="H407" s="3">
        <f t="shared" si="1"/>
        <v>70</v>
      </c>
    </row>
    <row r="408" spans="1:8" ht="14.25" customHeight="1">
      <c r="A408" s="8"/>
      <c r="B408" s="9">
        <v>336</v>
      </c>
      <c r="C408" s="9" t="str">
        <f t="shared" si="3"/>
        <v>70.3</v>
      </c>
      <c r="D408" s="10" t="s">
        <v>1024</v>
      </c>
      <c r="E408" s="10" t="s">
        <v>1025</v>
      </c>
      <c r="F408" s="11">
        <v>6645002843</v>
      </c>
      <c r="G408" s="12" t="s">
        <v>1020</v>
      </c>
      <c r="H408" s="3">
        <f t="shared" si="1"/>
        <v>70</v>
      </c>
    </row>
    <row r="409" spans="1:8" ht="14.25" customHeight="1">
      <c r="A409" s="8"/>
      <c r="B409" s="9">
        <v>337</v>
      </c>
      <c r="C409" s="9" t="str">
        <f t="shared" si="3"/>
        <v>70.4</v>
      </c>
      <c r="D409" s="10" t="s">
        <v>1026</v>
      </c>
      <c r="E409" s="10" t="s">
        <v>1027</v>
      </c>
      <c r="F409" s="11">
        <v>6645002843</v>
      </c>
      <c r="G409" s="12" t="s">
        <v>1020</v>
      </c>
      <c r="H409" s="3">
        <f t="shared" si="1"/>
        <v>70</v>
      </c>
    </row>
    <row r="410" spans="1:8" ht="14.25" customHeight="1">
      <c r="A410" s="8"/>
      <c r="B410" s="9">
        <v>338</v>
      </c>
      <c r="C410" s="9" t="str">
        <f t="shared" si="3"/>
        <v>70.5</v>
      </c>
      <c r="D410" s="10" t="s">
        <v>1028</v>
      </c>
      <c r="E410" s="10" t="s">
        <v>1029</v>
      </c>
      <c r="F410" s="11">
        <v>6645002843</v>
      </c>
      <c r="G410" s="12" t="s">
        <v>1020</v>
      </c>
      <c r="H410" s="3">
        <f t="shared" si="1"/>
        <v>70</v>
      </c>
    </row>
    <row r="411" spans="1:8" ht="14.25" customHeight="1">
      <c r="A411" s="8"/>
      <c r="B411" s="9">
        <v>339</v>
      </c>
      <c r="C411" s="9" t="str">
        <f t="shared" si="3"/>
        <v>70.6</v>
      </c>
      <c r="D411" s="10" t="s">
        <v>1030</v>
      </c>
      <c r="E411" s="10" t="s">
        <v>1031</v>
      </c>
      <c r="F411" s="11">
        <v>6645002843</v>
      </c>
      <c r="G411" s="12" t="s">
        <v>1020</v>
      </c>
      <c r="H411" s="3">
        <f t="shared" si="1"/>
        <v>70</v>
      </c>
    </row>
    <row r="412" spans="1:8" ht="14.25" customHeight="1">
      <c r="A412" s="8"/>
      <c r="B412" s="9">
        <v>340</v>
      </c>
      <c r="C412" s="9" t="str">
        <f t="shared" si="3"/>
        <v>70.7</v>
      </c>
      <c r="D412" s="10" t="s">
        <v>1032</v>
      </c>
      <c r="E412" s="10" t="s">
        <v>1033</v>
      </c>
      <c r="F412" s="11">
        <v>6645002843</v>
      </c>
      <c r="G412" s="12" t="s">
        <v>1020</v>
      </c>
      <c r="H412" s="3">
        <f t="shared" si="1"/>
        <v>70</v>
      </c>
    </row>
    <row r="413" spans="1:8" ht="14.25" customHeight="1">
      <c r="A413" s="8"/>
      <c r="B413" s="9">
        <v>341</v>
      </c>
      <c r="C413" s="9" t="str">
        <f t="shared" si="3"/>
        <v>70.8</v>
      </c>
      <c r="D413" s="10" t="s">
        <v>1034</v>
      </c>
      <c r="E413" s="10" t="s">
        <v>1035</v>
      </c>
      <c r="F413" s="11">
        <v>6645002843</v>
      </c>
      <c r="G413" s="12" t="s">
        <v>1020</v>
      </c>
      <c r="H413" s="3">
        <f t="shared" si="1"/>
        <v>70</v>
      </c>
    </row>
    <row r="414" spans="1:8" ht="14.25" customHeight="1">
      <c r="A414" s="8"/>
      <c r="B414" s="9">
        <v>342</v>
      </c>
      <c r="C414" s="9" t="str">
        <f t="shared" si="3"/>
        <v>70.9</v>
      </c>
      <c r="D414" s="10" t="s">
        <v>1036</v>
      </c>
      <c r="E414" s="10" t="s">
        <v>1037</v>
      </c>
      <c r="F414" s="11">
        <v>6645002843</v>
      </c>
      <c r="G414" s="12" t="s">
        <v>1020</v>
      </c>
      <c r="H414" s="3">
        <f t="shared" si="1"/>
        <v>70</v>
      </c>
    </row>
    <row r="415" spans="1:8" ht="14.25" customHeight="1">
      <c r="A415" s="8"/>
      <c r="B415" s="9">
        <v>343</v>
      </c>
      <c r="C415" s="9" t="str">
        <f t="shared" si="3"/>
        <v>70.10</v>
      </c>
      <c r="D415" s="10" t="s">
        <v>1038</v>
      </c>
      <c r="E415" s="10" t="s">
        <v>1039</v>
      </c>
      <c r="F415" s="11">
        <v>6645002843</v>
      </c>
      <c r="G415" s="12" t="s">
        <v>1020</v>
      </c>
      <c r="H415" s="3">
        <f t="shared" si="1"/>
        <v>70</v>
      </c>
    </row>
    <row r="416" spans="1:8" ht="14.25" customHeight="1">
      <c r="A416" s="8"/>
      <c r="B416" s="9">
        <v>344</v>
      </c>
      <c r="C416" s="9" t="str">
        <f t="shared" si="3"/>
        <v>70.11</v>
      </c>
      <c r="D416" s="10" t="s">
        <v>1040</v>
      </c>
      <c r="E416" s="10" t="s">
        <v>1041</v>
      </c>
      <c r="F416" s="11">
        <v>6645002843</v>
      </c>
      <c r="G416" s="12" t="s">
        <v>1020</v>
      </c>
      <c r="H416" s="3">
        <f t="shared" si="1"/>
        <v>70</v>
      </c>
    </row>
    <row r="417" spans="1:8" ht="14.25" customHeight="1">
      <c r="A417" s="8"/>
      <c r="B417" s="9">
        <v>345</v>
      </c>
      <c r="C417" s="9" t="str">
        <f t="shared" si="3"/>
        <v>70.12</v>
      </c>
      <c r="D417" s="10" t="s">
        <v>1042</v>
      </c>
      <c r="E417" s="10" t="s">
        <v>1043</v>
      </c>
      <c r="F417" s="11">
        <v>6645002843</v>
      </c>
      <c r="G417" s="12" t="s">
        <v>1020</v>
      </c>
      <c r="H417" s="3">
        <f t="shared" si="1"/>
        <v>70</v>
      </c>
    </row>
    <row r="418" spans="1:8" ht="14.25" customHeight="1">
      <c r="A418" s="8"/>
      <c r="B418" s="9">
        <v>346</v>
      </c>
      <c r="C418" s="9" t="str">
        <f t="shared" si="3"/>
        <v>70.13</v>
      </c>
      <c r="D418" s="10" t="s">
        <v>1044</v>
      </c>
      <c r="E418" s="10" t="s">
        <v>1045</v>
      </c>
      <c r="F418" s="11">
        <v>6645002843</v>
      </c>
      <c r="G418" s="12" t="s">
        <v>1020</v>
      </c>
      <c r="H418" s="3">
        <f t="shared" si="1"/>
        <v>70</v>
      </c>
    </row>
    <row r="419" spans="1:8" ht="14.25" customHeight="1">
      <c r="A419" s="8"/>
      <c r="B419" s="9">
        <v>347</v>
      </c>
      <c r="C419" s="9" t="str">
        <f t="shared" si="3"/>
        <v>70.14</v>
      </c>
      <c r="D419" s="10" t="s">
        <v>1046</v>
      </c>
      <c r="E419" s="10" t="s">
        <v>1047</v>
      </c>
      <c r="F419" s="11">
        <v>6645002843</v>
      </c>
      <c r="G419" s="12" t="s">
        <v>1020</v>
      </c>
      <c r="H419" s="3">
        <f t="shared" si="1"/>
        <v>70</v>
      </c>
    </row>
    <row r="420" spans="1:8" ht="14.25" customHeight="1">
      <c r="A420" s="8"/>
      <c r="B420" s="9">
        <v>348</v>
      </c>
      <c r="C420" s="9" t="str">
        <f t="shared" si="3"/>
        <v>70.15</v>
      </c>
      <c r="D420" s="10" t="s">
        <v>1048</v>
      </c>
      <c r="E420" s="10" t="s">
        <v>1049</v>
      </c>
      <c r="F420" s="11">
        <v>6645002843</v>
      </c>
      <c r="G420" s="12" t="s">
        <v>1020</v>
      </c>
      <c r="H420" s="3">
        <f t="shared" si="1"/>
        <v>70</v>
      </c>
    </row>
    <row r="421" spans="1:8" ht="14.25" customHeight="1">
      <c r="A421" s="8"/>
      <c r="B421" s="9">
        <v>349</v>
      </c>
      <c r="C421" s="9" t="str">
        <f t="shared" si="3"/>
        <v>70.16</v>
      </c>
      <c r="D421" s="10" t="s">
        <v>1050</v>
      </c>
      <c r="E421" s="10" t="s">
        <v>1051</v>
      </c>
      <c r="F421" s="11">
        <v>6645002843</v>
      </c>
      <c r="G421" s="12" t="s">
        <v>1020</v>
      </c>
      <c r="H421" s="3">
        <f t="shared" si="1"/>
        <v>70</v>
      </c>
    </row>
    <row r="422" spans="1:8" ht="14.25" customHeight="1">
      <c r="A422" s="8"/>
      <c r="B422" s="9">
        <v>350</v>
      </c>
      <c r="C422" s="9" t="str">
        <f t="shared" si="3"/>
        <v>70.17</v>
      </c>
      <c r="D422" s="10" t="s">
        <v>1052</v>
      </c>
      <c r="E422" s="10" t="s">
        <v>1053</v>
      </c>
      <c r="F422" s="11">
        <v>6645002843</v>
      </c>
      <c r="G422" s="12" t="s">
        <v>1020</v>
      </c>
      <c r="H422" s="3">
        <f t="shared" si="1"/>
        <v>70</v>
      </c>
    </row>
    <row r="423" spans="1:8" ht="14.25" customHeight="1">
      <c r="A423" s="8"/>
      <c r="B423" s="9">
        <v>351</v>
      </c>
      <c r="C423" s="9" t="str">
        <f t="shared" si="3"/>
        <v>70.18</v>
      </c>
      <c r="D423" s="10" t="s">
        <v>1054</v>
      </c>
      <c r="E423" s="10" t="s">
        <v>1055</v>
      </c>
      <c r="F423" s="11">
        <v>6645002843</v>
      </c>
      <c r="G423" s="12" t="s">
        <v>1020</v>
      </c>
      <c r="H423" s="3">
        <f t="shared" si="1"/>
        <v>70</v>
      </c>
    </row>
    <row r="424" spans="1:8" ht="14.25" customHeight="1">
      <c r="A424" s="8"/>
      <c r="B424" s="9">
        <v>352</v>
      </c>
      <c r="C424" s="9" t="str">
        <f t="shared" si="3"/>
        <v>70.19</v>
      </c>
      <c r="D424" s="10" t="s">
        <v>1056</v>
      </c>
      <c r="E424" s="10" t="s">
        <v>1057</v>
      </c>
      <c r="F424" s="11">
        <v>6645002843</v>
      </c>
      <c r="G424" s="12" t="s">
        <v>1020</v>
      </c>
      <c r="H424" s="3">
        <f t="shared" si="1"/>
        <v>70</v>
      </c>
    </row>
    <row r="425" spans="1:8" ht="14.25" customHeight="1">
      <c r="A425" s="8"/>
      <c r="B425" s="9">
        <v>353</v>
      </c>
      <c r="C425" s="9" t="str">
        <f t="shared" si="3"/>
        <v>70.20</v>
      </c>
      <c r="D425" s="10" t="s">
        <v>1058</v>
      </c>
      <c r="E425" s="10" t="s">
        <v>1059</v>
      </c>
      <c r="F425" s="11">
        <v>6645002843</v>
      </c>
      <c r="G425" s="12" t="s">
        <v>1020</v>
      </c>
      <c r="H425" s="3">
        <f t="shared" si="1"/>
        <v>70</v>
      </c>
    </row>
    <row r="426" spans="1:8" ht="14.25" customHeight="1">
      <c r="A426" s="8"/>
      <c r="B426" s="9">
        <v>354</v>
      </c>
      <c r="C426" s="9" t="str">
        <f t="shared" si="3"/>
        <v>70.21</v>
      </c>
      <c r="D426" s="10" t="s">
        <v>1060</v>
      </c>
      <c r="E426" s="10" t="s">
        <v>1061</v>
      </c>
      <c r="F426" s="11">
        <v>6645002843</v>
      </c>
      <c r="G426" s="12" t="s">
        <v>1020</v>
      </c>
      <c r="H426" s="3">
        <f t="shared" si="1"/>
        <v>70</v>
      </c>
    </row>
    <row r="427" spans="1:8" ht="14.25" customHeight="1">
      <c r="A427" s="8"/>
      <c r="B427" s="9">
        <v>355</v>
      </c>
      <c r="C427" s="9" t="str">
        <f t="shared" si="3"/>
        <v>70.22</v>
      </c>
      <c r="D427" s="10" t="s">
        <v>1062</v>
      </c>
      <c r="E427" s="10" t="s">
        <v>1063</v>
      </c>
      <c r="F427" s="11">
        <v>6645002843</v>
      </c>
      <c r="G427" s="12" t="s">
        <v>1020</v>
      </c>
      <c r="H427" s="3">
        <f t="shared" si="1"/>
        <v>70</v>
      </c>
    </row>
    <row r="428" spans="1:8" ht="14.25" customHeight="1">
      <c r="A428" s="8"/>
      <c r="B428" s="9">
        <v>356</v>
      </c>
      <c r="C428" s="9" t="str">
        <f t="shared" si="3"/>
        <v>70.23</v>
      </c>
      <c r="D428" s="10" t="s">
        <v>1064</v>
      </c>
      <c r="E428" s="10" t="s">
        <v>1065</v>
      </c>
      <c r="F428" s="11">
        <v>6645002843</v>
      </c>
      <c r="G428" s="12" t="s">
        <v>1020</v>
      </c>
      <c r="H428" s="3">
        <f t="shared" si="1"/>
        <v>70</v>
      </c>
    </row>
    <row r="429" spans="1:8" ht="14.25" customHeight="1">
      <c r="A429" s="8"/>
      <c r="B429" s="9">
        <v>357</v>
      </c>
      <c r="C429" s="9" t="str">
        <f t="shared" si="3"/>
        <v>70.24</v>
      </c>
      <c r="D429" s="10" t="s">
        <v>1066</v>
      </c>
      <c r="E429" s="10" t="s">
        <v>1067</v>
      </c>
      <c r="F429" s="11">
        <v>6645002843</v>
      </c>
      <c r="G429" s="12" t="s">
        <v>1020</v>
      </c>
      <c r="H429" s="3">
        <f t="shared" si="1"/>
        <v>70</v>
      </c>
    </row>
    <row r="430" spans="1:8" ht="14.25" customHeight="1">
      <c r="A430" s="41"/>
      <c r="B430" s="42">
        <v>358</v>
      </c>
      <c r="C430" s="42" t="str">
        <f t="shared" si="3"/>
        <v>70.25</v>
      </c>
      <c r="D430" s="43" t="s">
        <v>1068</v>
      </c>
      <c r="E430" s="43" t="s">
        <v>1069</v>
      </c>
      <c r="F430" s="44">
        <v>6645002843</v>
      </c>
      <c r="G430" s="46" t="s">
        <v>1020</v>
      </c>
      <c r="H430" s="3">
        <f t="shared" si="1"/>
        <v>70</v>
      </c>
    </row>
    <row r="431" spans="1:8" ht="14.25" customHeight="1">
      <c r="A431" s="8"/>
      <c r="B431" s="9">
        <v>359</v>
      </c>
      <c r="C431" s="9" t="str">
        <f t="shared" si="3"/>
        <v>70.26</v>
      </c>
      <c r="D431" s="10" t="s">
        <v>1070</v>
      </c>
      <c r="E431" s="10" t="s">
        <v>1071</v>
      </c>
      <c r="F431" s="11">
        <v>6645002843</v>
      </c>
      <c r="G431" s="12" t="s">
        <v>1020</v>
      </c>
      <c r="H431" s="3">
        <f t="shared" si="1"/>
        <v>70</v>
      </c>
    </row>
    <row r="432" spans="1:8" ht="14.25" customHeight="1">
      <c r="A432" s="8"/>
      <c r="B432" s="9">
        <v>360</v>
      </c>
      <c r="C432" s="9" t="str">
        <f t="shared" si="3"/>
        <v>70.27</v>
      </c>
      <c r="D432" s="10" t="s">
        <v>1072</v>
      </c>
      <c r="E432" s="10" t="s">
        <v>1073</v>
      </c>
      <c r="F432" s="11">
        <v>6645002843</v>
      </c>
      <c r="G432" s="12" t="s">
        <v>1020</v>
      </c>
      <c r="H432" s="3">
        <f t="shared" si="1"/>
        <v>70</v>
      </c>
    </row>
    <row r="433" spans="1:8" ht="14.25" customHeight="1">
      <c r="A433" s="8"/>
      <c r="B433" s="9">
        <v>361</v>
      </c>
      <c r="C433" s="9" t="str">
        <f t="shared" si="3"/>
        <v>70.28</v>
      </c>
      <c r="D433" s="10" t="s">
        <v>1074</v>
      </c>
      <c r="E433" s="10" t="s">
        <v>1075</v>
      </c>
      <c r="F433" s="11">
        <v>6645002843</v>
      </c>
      <c r="G433" s="12" t="s">
        <v>1020</v>
      </c>
      <c r="H433" s="3">
        <f t="shared" si="1"/>
        <v>70</v>
      </c>
    </row>
    <row r="434" spans="1:8" ht="14.25" customHeight="1">
      <c r="A434" s="8"/>
      <c r="B434" s="9">
        <v>362</v>
      </c>
      <c r="C434" s="9" t="str">
        <f t="shared" si="3"/>
        <v>70.29</v>
      </c>
      <c r="D434" s="10" t="s">
        <v>1076</v>
      </c>
      <c r="E434" s="10" t="s">
        <v>1077</v>
      </c>
      <c r="F434" s="11">
        <v>6645002843</v>
      </c>
      <c r="G434" s="12" t="s">
        <v>1020</v>
      </c>
      <c r="H434" s="3">
        <f t="shared" si="1"/>
        <v>70</v>
      </c>
    </row>
    <row r="435" spans="1:8" ht="14.25" customHeight="1">
      <c r="A435" s="8"/>
      <c r="B435" s="9">
        <v>363</v>
      </c>
      <c r="C435" s="9" t="str">
        <f t="shared" si="3"/>
        <v>70.30</v>
      </c>
      <c r="D435" s="10" t="s">
        <v>1078</v>
      </c>
      <c r="E435" s="10" t="s">
        <v>1079</v>
      </c>
      <c r="F435" s="11">
        <v>6645002843</v>
      </c>
      <c r="G435" s="12" t="s">
        <v>1020</v>
      </c>
      <c r="H435" s="3">
        <f t="shared" si="1"/>
        <v>70</v>
      </c>
    </row>
    <row r="436" spans="1:8" ht="14.25" customHeight="1">
      <c r="A436" s="8"/>
      <c r="B436" s="9">
        <v>364</v>
      </c>
      <c r="C436" s="9" t="str">
        <f t="shared" si="3"/>
        <v>70.31</v>
      </c>
      <c r="D436" s="10" t="s">
        <v>1080</v>
      </c>
      <c r="E436" s="10" t="s">
        <v>1081</v>
      </c>
      <c r="F436" s="11">
        <v>6645002843</v>
      </c>
      <c r="G436" s="12" t="s">
        <v>1020</v>
      </c>
      <c r="H436" s="3">
        <f t="shared" si="1"/>
        <v>70</v>
      </c>
    </row>
    <row r="437" spans="1:8" ht="14.25" customHeight="1">
      <c r="A437" s="8"/>
      <c r="B437" s="9">
        <v>365</v>
      </c>
      <c r="C437" s="9" t="str">
        <f t="shared" si="3"/>
        <v>70.32</v>
      </c>
      <c r="D437" s="10" t="s">
        <v>1082</v>
      </c>
      <c r="E437" s="10" t="s">
        <v>1083</v>
      </c>
      <c r="F437" s="11">
        <v>6645002843</v>
      </c>
      <c r="G437" s="12" t="s">
        <v>1020</v>
      </c>
      <c r="H437" s="3">
        <f t="shared" si="1"/>
        <v>70</v>
      </c>
    </row>
    <row r="438" spans="1:8" ht="14.25" customHeight="1">
      <c r="A438" s="8"/>
      <c r="B438" s="9">
        <v>366</v>
      </c>
      <c r="C438" s="9" t="str">
        <f t="shared" si="3"/>
        <v>70.33</v>
      </c>
      <c r="D438" s="10" t="s">
        <v>1084</v>
      </c>
      <c r="E438" s="10" t="s">
        <v>1085</v>
      </c>
      <c r="F438" s="11">
        <v>6645002843</v>
      </c>
      <c r="G438" s="12" t="s">
        <v>1020</v>
      </c>
      <c r="H438" s="3">
        <f t="shared" si="1"/>
        <v>70</v>
      </c>
    </row>
    <row r="439" spans="1:8" ht="14.25" customHeight="1">
      <c r="A439" s="8"/>
      <c r="B439" s="9">
        <v>367</v>
      </c>
      <c r="C439" s="9" t="str">
        <f t="shared" si="3"/>
        <v>70.34</v>
      </c>
      <c r="D439" s="10" t="s">
        <v>1086</v>
      </c>
      <c r="E439" s="10" t="s">
        <v>1087</v>
      </c>
      <c r="F439" s="11">
        <v>6645002843</v>
      </c>
      <c r="G439" s="12" t="s">
        <v>1020</v>
      </c>
      <c r="H439" s="3">
        <f t="shared" si="1"/>
        <v>70</v>
      </c>
    </row>
    <row r="440" spans="1:8" ht="14.25" customHeight="1">
      <c r="A440" s="8"/>
      <c r="B440" s="9">
        <v>368</v>
      </c>
      <c r="C440" s="9" t="str">
        <f t="shared" si="3"/>
        <v>70.35</v>
      </c>
      <c r="D440" s="10" t="s">
        <v>1088</v>
      </c>
      <c r="E440" s="10" t="s">
        <v>1089</v>
      </c>
      <c r="F440" s="11">
        <v>6645002843</v>
      </c>
      <c r="G440" s="12" t="s">
        <v>1020</v>
      </c>
      <c r="H440" s="3">
        <f t="shared" si="1"/>
        <v>70</v>
      </c>
    </row>
    <row r="441" spans="1:8" ht="14.25" customHeight="1">
      <c r="A441" s="8"/>
      <c r="B441" s="9">
        <v>369</v>
      </c>
      <c r="C441" s="9" t="str">
        <f t="shared" si="3"/>
        <v>70.36</v>
      </c>
      <c r="D441" s="10" t="s">
        <v>1090</v>
      </c>
      <c r="E441" s="10" t="s">
        <v>1091</v>
      </c>
      <c r="F441" s="11">
        <v>6645002843</v>
      </c>
      <c r="G441" s="12" t="s">
        <v>1020</v>
      </c>
      <c r="H441" s="3">
        <f t="shared" si="1"/>
        <v>70</v>
      </c>
    </row>
    <row r="442" spans="1:8" ht="14.25" customHeight="1">
      <c r="A442" s="8"/>
      <c r="B442" s="9">
        <v>370</v>
      </c>
      <c r="C442" s="9" t="str">
        <f t="shared" si="3"/>
        <v>70.37</v>
      </c>
      <c r="D442" s="10" t="s">
        <v>1092</v>
      </c>
      <c r="E442" s="10" t="s">
        <v>1093</v>
      </c>
      <c r="F442" s="11">
        <v>6645002843</v>
      </c>
      <c r="G442" s="12" t="s">
        <v>1020</v>
      </c>
      <c r="H442" s="3">
        <f t="shared" si="1"/>
        <v>70</v>
      </c>
    </row>
    <row r="443" spans="1:8" ht="14.25" customHeight="1">
      <c r="A443" s="8"/>
      <c r="B443" s="9">
        <v>371</v>
      </c>
      <c r="C443" s="9" t="str">
        <f t="shared" si="3"/>
        <v>70.38</v>
      </c>
      <c r="D443" s="10" t="s">
        <v>1094</v>
      </c>
      <c r="E443" s="10" t="s">
        <v>1095</v>
      </c>
      <c r="F443" s="11">
        <v>6645002843</v>
      </c>
      <c r="G443" s="12" t="s">
        <v>1020</v>
      </c>
      <c r="H443" s="3">
        <f t="shared" si="1"/>
        <v>70</v>
      </c>
    </row>
    <row r="444" spans="1:8" ht="14.25" customHeight="1">
      <c r="A444" s="8"/>
      <c r="B444" s="9">
        <v>372</v>
      </c>
      <c r="C444" s="9" t="str">
        <f t="shared" si="3"/>
        <v>70.39</v>
      </c>
      <c r="D444" s="10" t="s">
        <v>1096</v>
      </c>
      <c r="E444" s="10" t="s">
        <v>1097</v>
      </c>
      <c r="F444" s="11">
        <v>6645002843</v>
      </c>
      <c r="G444" s="12" t="s">
        <v>1020</v>
      </c>
      <c r="H444" s="3">
        <f t="shared" si="1"/>
        <v>70</v>
      </c>
    </row>
    <row r="445" spans="1:8" ht="14.25" customHeight="1">
      <c r="A445" s="8"/>
      <c r="B445" s="9">
        <v>373</v>
      </c>
      <c r="C445" s="9" t="str">
        <f t="shared" si="3"/>
        <v>70.40</v>
      </c>
      <c r="D445" s="10" t="s">
        <v>1098</v>
      </c>
      <c r="E445" s="10" t="s">
        <v>1099</v>
      </c>
      <c r="F445" s="11">
        <v>6645002843</v>
      </c>
      <c r="G445" s="12" t="s">
        <v>1020</v>
      </c>
      <c r="H445" s="3">
        <f t="shared" si="1"/>
        <v>70</v>
      </c>
    </row>
    <row r="446" spans="1:8" ht="14.25" customHeight="1">
      <c r="A446" s="8"/>
      <c r="B446" s="9">
        <v>374</v>
      </c>
      <c r="C446" s="9" t="str">
        <f t="shared" si="3"/>
        <v>70.41</v>
      </c>
      <c r="D446" s="10" t="s">
        <v>1100</v>
      </c>
      <c r="E446" s="10" t="s">
        <v>1101</v>
      </c>
      <c r="F446" s="11">
        <v>6645002843</v>
      </c>
      <c r="G446" s="12" t="s">
        <v>1102</v>
      </c>
      <c r="H446" s="3">
        <f t="shared" si="1"/>
        <v>70</v>
      </c>
    </row>
    <row r="447" spans="1:8" ht="14.25" customHeight="1">
      <c r="A447" s="8"/>
      <c r="B447" s="9">
        <v>375</v>
      </c>
      <c r="C447" s="9" t="str">
        <f t="shared" si="3"/>
        <v>70.42</v>
      </c>
      <c r="D447" s="10" t="s">
        <v>1103</v>
      </c>
      <c r="E447" s="10" t="s">
        <v>1104</v>
      </c>
      <c r="F447" s="11">
        <v>6645002843</v>
      </c>
      <c r="G447" s="12" t="s">
        <v>1105</v>
      </c>
      <c r="H447" s="3">
        <f t="shared" si="1"/>
        <v>70</v>
      </c>
    </row>
    <row r="448" spans="1:8" ht="14.25" customHeight="1">
      <c r="A448" s="8"/>
      <c r="B448" s="9">
        <v>376</v>
      </c>
      <c r="C448" s="9" t="str">
        <f t="shared" si="3"/>
        <v>70.43</v>
      </c>
      <c r="D448" s="10" t="s">
        <v>1106</v>
      </c>
      <c r="E448" s="10" t="s">
        <v>1107</v>
      </c>
      <c r="F448" s="11">
        <v>6645002843</v>
      </c>
      <c r="G448" s="12" t="s">
        <v>1108</v>
      </c>
      <c r="H448" s="3">
        <f t="shared" si="1"/>
        <v>70</v>
      </c>
    </row>
    <row r="449" spans="1:8" ht="14.25" customHeight="1">
      <c r="A449" s="8"/>
      <c r="B449" s="9">
        <v>377</v>
      </c>
      <c r="C449" s="9" t="str">
        <f t="shared" si="3"/>
        <v>70.44</v>
      </c>
      <c r="D449" s="10" t="s">
        <v>1109</v>
      </c>
      <c r="E449" s="10" t="s">
        <v>1110</v>
      </c>
      <c r="F449" s="11">
        <v>6645002843</v>
      </c>
      <c r="G449" s="12" t="s">
        <v>1111</v>
      </c>
      <c r="H449" s="3">
        <f t="shared" si="1"/>
        <v>70</v>
      </c>
    </row>
    <row r="450" spans="1:8" ht="14.25" customHeight="1">
      <c r="A450" s="8"/>
      <c r="B450" s="9">
        <v>378</v>
      </c>
      <c r="C450" s="9" t="str">
        <f t="shared" si="3"/>
        <v>70.45</v>
      </c>
      <c r="D450" s="10" t="s">
        <v>1112</v>
      </c>
      <c r="E450" s="10" t="s">
        <v>1113</v>
      </c>
      <c r="F450" s="11">
        <v>6645002843</v>
      </c>
      <c r="G450" s="12" t="s">
        <v>1114</v>
      </c>
      <c r="H450" s="3">
        <f t="shared" si="1"/>
        <v>70</v>
      </c>
    </row>
    <row r="451" spans="1:8" ht="14.25" customHeight="1">
      <c r="A451" s="8"/>
      <c r="B451" s="9">
        <v>379</v>
      </c>
      <c r="C451" s="9" t="str">
        <f t="shared" si="3"/>
        <v>70.46</v>
      </c>
      <c r="D451" s="10" t="s">
        <v>1115</v>
      </c>
      <c r="E451" s="10" t="s">
        <v>1116</v>
      </c>
      <c r="F451" s="11">
        <v>6645002843</v>
      </c>
      <c r="G451" s="12" t="s">
        <v>1117</v>
      </c>
      <c r="H451" s="3">
        <f t="shared" si="1"/>
        <v>70</v>
      </c>
    </row>
    <row r="452" spans="1:8" ht="14.25" customHeight="1">
      <c r="A452" s="8"/>
      <c r="B452" s="9">
        <v>380</v>
      </c>
      <c r="C452" s="9" t="str">
        <f t="shared" si="3"/>
        <v>70.47</v>
      </c>
      <c r="D452" s="10" t="s">
        <v>1118</v>
      </c>
      <c r="E452" s="10" t="s">
        <v>1119</v>
      </c>
      <c r="F452" s="11">
        <v>6645002843</v>
      </c>
      <c r="G452" s="12" t="s">
        <v>1120</v>
      </c>
      <c r="H452" s="3">
        <f t="shared" si="1"/>
        <v>70</v>
      </c>
    </row>
    <row r="453" spans="1:8" ht="14.25" customHeight="1">
      <c r="A453" s="8"/>
      <c r="B453" s="9">
        <v>381</v>
      </c>
      <c r="C453" s="9" t="str">
        <f t="shared" si="3"/>
        <v>70.48</v>
      </c>
      <c r="D453" s="10" t="s">
        <v>1121</v>
      </c>
      <c r="E453" s="10" t="s">
        <v>1122</v>
      </c>
      <c r="F453" s="11">
        <v>6645002843</v>
      </c>
      <c r="G453" s="12" t="s">
        <v>1123</v>
      </c>
      <c r="H453" s="3">
        <f t="shared" si="1"/>
        <v>70</v>
      </c>
    </row>
    <row r="454" spans="1:8" ht="14.25" customHeight="1">
      <c r="A454" s="8"/>
      <c r="B454" s="9">
        <v>382</v>
      </c>
      <c r="C454" s="9" t="str">
        <f t="shared" si="3"/>
        <v>70.49</v>
      </c>
      <c r="D454" s="10" t="s">
        <v>1124</v>
      </c>
      <c r="E454" s="10" t="s">
        <v>1125</v>
      </c>
      <c r="F454" s="11">
        <v>6645002843</v>
      </c>
      <c r="G454" s="12" t="s">
        <v>1126</v>
      </c>
      <c r="H454" s="3">
        <f t="shared" si="1"/>
        <v>70</v>
      </c>
    </row>
    <row r="455" spans="1:8" ht="14.25" customHeight="1">
      <c r="A455" s="8"/>
      <c r="B455" s="9">
        <v>383</v>
      </c>
      <c r="C455" s="9" t="str">
        <f t="shared" si="3"/>
        <v>70.50</v>
      </c>
      <c r="D455" s="10" t="s">
        <v>1127</v>
      </c>
      <c r="E455" s="10" t="s">
        <v>1128</v>
      </c>
      <c r="F455" s="11">
        <v>6645002843</v>
      </c>
      <c r="G455" s="12" t="s">
        <v>1129</v>
      </c>
      <c r="H455" s="3">
        <f t="shared" si="1"/>
        <v>70</v>
      </c>
    </row>
    <row r="456" spans="1:8" ht="14.25" customHeight="1">
      <c r="A456" s="8"/>
      <c r="B456" s="9">
        <v>384</v>
      </c>
      <c r="C456" s="9" t="str">
        <f t="shared" si="3"/>
        <v>70.51</v>
      </c>
      <c r="D456" s="10" t="s">
        <v>1130</v>
      </c>
      <c r="E456" s="10" t="s">
        <v>1131</v>
      </c>
      <c r="F456" s="11">
        <v>6645002843</v>
      </c>
      <c r="G456" s="12" t="s">
        <v>1132</v>
      </c>
      <c r="H456" s="3">
        <f t="shared" si="1"/>
        <v>70</v>
      </c>
    </row>
    <row r="457" spans="1:8" ht="14.25" customHeight="1">
      <c r="A457" s="8"/>
      <c r="B457" s="9">
        <v>385</v>
      </c>
      <c r="C457" s="9" t="str">
        <f t="shared" si="3"/>
        <v>70.52</v>
      </c>
      <c r="D457" s="10" t="s">
        <v>1133</v>
      </c>
      <c r="E457" s="10" t="s">
        <v>1134</v>
      </c>
      <c r="F457" s="11">
        <v>6645002843</v>
      </c>
      <c r="G457" s="12" t="s">
        <v>1135</v>
      </c>
      <c r="H457" s="3">
        <f t="shared" si="1"/>
        <v>70</v>
      </c>
    </row>
    <row r="458" spans="1:8" ht="14.25" customHeight="1">
      <c r="A458" s="8"/>
      <c r="B458" s="9">
        <v>386</v>
      </c>
      <c r="C458" s="9" t="str">
        <f t="shared" si="3"/>
        <v>70.53</v>
      </c>
      <c r="D458" s="10" t="s">
        <v>1136</v>
      </c>
      <c r="E458" s="10" t="s">
        <v>1137</v>
      </c>
      <c r="F458" s="11">
        <v>6645002843</v>
      </c>
      <c r="G458" s="12" t="s">
        <v>1138</v>
      </c>
      <c r="H458" s="3">
        <f t="shared" si="1"/>
        <v>70</v>
      </c>
    </row>
    <row r="459" spans="1:8" ht="14.25" customHeight="1">
      <c r="A459" s="8"/>
      <c r="B459" s="9">
        <v>387</v>
      </c>
      <c r="C459" s="9" t="str">
        <f t="shared" si="3"/>
        <v>70.54</v>
      </c>
      <c r="D459" s="10" t="s">
        <v>1139</v>
      </c>
      <c r="E459" s="10" t="s">
        <v>1140</v>
      </c>
      <c r="F459" s="11">
        <v>6645002843</v>
      </c>
      <c r="G459" s="12" t="s">
        <v>1141</v>
      </c>
      <c r="H459" s="3">
        <f t="shared" si="1"/>
        <v>70</v>
      </c>
    </row>
    <row r="460" spans="1:8" ht="14.25" customHeight="1">
      <c r="A460" s="8"/>
      <c r="B460" s="9">
        <v>388</v>
      </c>
      <c r="C460" s="9" t="str">
        <f t="shared" si="3"/>
        <v>70.55</v>
      </c>
      <c r="D460" s="10" t="s">
        <v>1142</v>
      </c>
      <c r="E460" s="10" t="s">
        <v>1143</v>
      </c>
      <c r="F460" s="11">
        <v>6645002843</v>
      </c>
      <c r="G460" s="12" t="s">
        <v>1144</v>
      </c>
      <c r="H460" s="3">
        <f t="shared" si="1"/>
        <v>70</v>
      </c>
    </row>
    <row r="461" spans="1:8" ht="14.25" customHeight="1">
      <c r="A461" s="8"/>
      <c r="B461" s="9">
        <v>389</v>
      </c>
      <c r="C461" s="9" t="str">
        <f t="shared" si="3"/>
        <v>70.56</v>
      </c>
      <c r="D461" s="10" t="s">
        <v>1145</v>
      </c>
      <c r="E461" s="10" t="s">
        <v>1146</v>
      </c>
      <c r="F461" s="11">
        <v>6645002843</v>
      </c>
      <c r="G461" s="12" t="s">
        <v>1147</v>
      </c>
      <c r="H461" s="3">
        <f t="shared" si="1"/>
        <v>70</v>
      </c>
    </row>
    <row r="462" spans="1:8" ht="14.25" customHeight="1">
      <c r="A462" s="8"/>
      <c r="B462" s="9">
        <v>390</v>
      </c>
      <c r="C462" s="9" t="str">
        <f t="shared" si="3"/>
        <v>70.57</v>
      </c>
      <c r="D462" s="10" t="s">
        <v>1148</v>
      </c>
      <c r="E462" s="10" t="s">
        <v>1149</v>
      </c>
      <c r="F462" s="11">
        <v>6645002843</v>
      </c>
      <c r="G462" s="12" t="s">
        <v>1150</v>
      </c>
      <c r="H462" s="3">
        <f t="shared" si="1"/>
        <v>70</v>
      </c>
    </row>
    <row r="463" spans="1:8" ht="14.25" customHeight="1">
      <c r="A463" s="8"/>
      <c r="B463" s="9">
        <v>391</v>
      </c>
      <c r="C463" s="9" t="str">
        <f t="shared" si="3"/>
        <v>70.58</v>
      </c>
      <c r="D463" s="10" t="s">
        <v>1151</v>
      </c>
      <c r="E463" s="10" t="s">
        <v>1152</v>
      </c>
      <c r="F463" s="11">
        <v>6645002843</v>
      </c>
      <c r="G463" s="12" t="s">
        <v>1153</v>
      </c>
      <c r="H463" s="3">
        <f t="shared" si="1"/>
        <v>70</v>
      </c>
    </row>
    <row r="464" spans="1:8" ht="14.25" customHeight="1">
      <c r="A464" s="8"/>
      <c r="B464" s="9">
        <v>392</v>
      </c>
      <c r="C464" s="9" t="str">
        <f t="shared" si="3"/>
        <v>70.59</v>
      </c>
      <c r="D464" s="10" t="s">
        <v>1154</v>
      </c>
      <c r="E464" s="10" t="s">
        <v>1155</v>
      </c>
      <c r="F464" s="11">
        <v>6645002843</v>
      </c>
      <c r="G464" s="12" t="s">
        <v>1156</v>
      </c>
      <c r="H464" s="3">
        <f t="shared" si="1"/>
        <v>70</v>
      </c>
    </row>
    <row r="465" spans="1:8" ht="14.25" customHeight="1">
      <c r="A465" s="8"/>
      <c r="B465" s="9">
        <v>393</v>
      </c>
      <c r="C465" s="9" t="str">
        <f t="shared" si="3"/>
        <v>70.60</v>
      </c>
      <c r="D465" s="10" t="s">
        <v>1157</v>
      </c>
      <c r="E465" s="10" t="s">
        <v>1158</v>
      </c>
      <c r="F465" s="11">
        <v>6645002843</v>
      </c>
      <c r="G465" s="12" t="s">
        <v>1159</v>
      </c>
      <c r="H465" s="3">
        <f t="shared" si="1"/>
        <v>70</v>
      </c>
    </row>
    <row r="466" spans="1:8" ht="14.25" customHeight="1">
      <c r="A466" s="8"/>
      <c r="B466" s="9">
        <v>394</v>
      </c>
      <c r="C466" s="9" t="str">
        <f t="shared" si="3"/>
        <v>70.61</v>
      </c>
      <c r="D466" s="10" t="s">
        <v>1160</v>
      </c>
      <c r="E466" s="10" t="s">
        <v>1161</v>
      </c>
      <c r="F466" s="11">
        <v>6645002843</v>
      </c>
      <c r="G466" s="12" t="s">
        <v>1162</v>
      </c>
      <c r="H466" s="3">
        <f t="shared" si="1"/>
        <v>70</v>
      </c>
    </row>
    <row r="467" spans="1:8" ht="14.25" customHeight="1">
      <c r="A467" s="8"/>
      <c r="B467" s="9">
        <v>395</v>
      </c>
      <c r="C467" s="9" t="str">
        <f t="shared" si="3"/>
        <v>70.62</v>
      </c>
      <c r="D467" s="10" t="s">
        <v>1163</v>
      </c>
      <c r="E467" s="10" t="s">
        <v>1164</v>
      </c>
      <c r="F467" s="11">
        <v>6645002843</v>
      </c>
      <c r="G467" s="12" t="s">
        <v>1165</v>
      </c>
      <c r="H467" s="3">
        <f t="shared" si="1"/>
        <v>70</v>
      </c>
    </row>
    <row r="468" spans="1:8" ht="14.25" customHeight="1">
      <c r="A468" s="8"/>
      <c r="B468" s="9">
        <v>396</v>
      </c>
      <c r="C468" s="9" t="str">
        <f t="shared" si="3"/>
        <v>70.63</v>
      </c>
      <c r="D468" s="10" t="s">
        <v>1166</v>
      </c>
      <c r="E468" s="10" t="s">
        <v>1167</v>
      </c>
      <c r="F468" s="11">
        <v>6645002843</v>
      </c>
      <c r="G468" s="12" t="s">
        <v>1168</v>
      </c>
      <c r="H468" s="3">
        <f t="shared" si="1"/>
        <v>70</v>
      </c>
    </row>
    <row r="469" spans="1:8" ht="14.25" customHeight="1">
      <c r="A469" s="8"/>
      <c r="B469" s="9">
        <v>397</v>
      </c>
      <c r="C469" s="9" t="str">
        <f t="shared" si="3"/>
        <v>70.64</v>
      </c>
      <c r="D469" s="10" t="s">
        <v>1169</v>
      </c>
      <c r="E469" s="10" t="s">
        <v>1170</v>
      </c>
      <c r="F469" s="11">
        <v>6645002843</v>
      </c>
      <c r="G469" s="12" t="s">
        <v>1171</v>
      </c>
      <c r="H469" s="3">
        <f t="shared" si="1"/>
        <v>70</v>
      </c>
    </row>
    <row r="470" spans="1:8" ht="14.25" customHeight="1">
      <c r="A470" s="8"/>
      <c r="B470" s="9">
        <v>398</v>
      </c>
      <c r="C470" s="9" t="str">
        <f t="shared" si="3"/>
        <v>70.65</v>
      </c>
      <c r="D470" s="10" t="s">
        <v>1172</v>
      </c>
      <c r="E470" s="10" t="s">
        <v>1173</v>
      </c>
      <c r="F470" s="11">
        <v>6645002843</v>
      </c>
      <c r="G470" s="12" t="s">
        <v>1174</v>
      </c>
      <c r="H470" s="3">
        <f t="shared" si="1"/>
        <v>70</v>
      </c>
    </row>
    <row r="471" spans="1:8" ht="14.25" customHeight="1">
      <c r="A471" s="8"/>
      <c r="B471" s="9">
        <v>399</v>
      </c>
      <c r="C471" s="9" t="str">
        <f t="shared" si="3"/>
        <v>70.66</v>
      </c>
      <c r="D471" s="10" t="s">
        <v>1175</v>
      </c>
      <c r="E471" s="10" t="s">
        <v>1176</v>
      </c>
      <c r="F471" s="11">
        <v>6645002843</v>
      </c>
      <c r="G471" s="12" t="s">
        <v>1177</v>
      </c>
      <c r="H471" s="3">
        <f t="shared" si="1"/>
        <v>70</v>
      </c>
    </row>
    <row r="472" spans="1:8" ht="14.25" customHeight="1">
      <c r="A472" s="8"/>
      <c r="B472" s="9">
        <v>400</v>
      </c>
      <c r="C472" s="9" t="str">
        <f t="shared" si="3"/>
        <v>70.67</v>
      </c>
      <c r="D472" s="10" t="s">
        <v>1178</v>
      </c>
      <c r="E472" s="10" t="s">
        <v>1179</v>
      </c>
      <c r="F472" s="11">
        <v>6645002843</v>
      </c>
      <c r="G472" s="12" t="s">
        <v>1180</v>
      </c>
      <c r="H472" s="3">
        <f t="shared" si="1"/>
        <v>70</v>
      </c>
    </row>
    <row r="473" spans="1:8" ht="14.25" customHeight="1">
      <c r="A473" s="8"/>
      <c r="B473" s="9">
        <v>401</v>
      </c>
      <c r="C473" s="9" t="str">
        <f t="shared" si="3"/>
        <v>70.68</v>
      </c>
      <c r="D473" s="10" t="s">
        <v>1181</v>
      </c>
      <c r="E473" s="10" t="s">
        <v>1182</v>
      </c>
      <c r="F473" s="11">
        <v>6645002843</v>
      </c>
      <c r="G473" s="12" t="s">
        <v>1183</v>
      </c>
      <c r="H473" s="3">
        <f t="shared" si="1"/>
        <v>70</v>
      </c>
    </row>
    <row r="474" spans="1:8" ht="14.25" customHeight="1">
      <c r="A474" s="8"/>
      <c r="B474" s="9">
        <v>402</v>
      </c>
      <c r="C474" s="9" t="str">
        <f t="shared" si="3"/>
        <v>70.69</v>
      </c>
      <c r="D474" s="10" t="s">
        <v>1184</v>
      </c>
      <c r="E474" s="10" t="s">
        <v>1185</v>
      </c>
      <c r="F474" s="11">
        <v>6645002843</v>
      </c>
      <c r="G474" s="10" t="s">
        <v>1186</v>
      </c>
      <c r="H474" s="3">
        <f t="shared" si="1"/>
        <v>70</v>
      </c>
    </row>
    <row r="475" spans="1:8" ht="14.25" customHeight="1">
      <c r="A475" s="8"/>
      <c r="B475" s="9">
        <v>403</v>
      </c>
      <c r="C475" s="9" t="str">
        <f t="shared" si="3"/>
        <v>70.70</v>
      </c>
      <c r="D475" s="10" t="s">
        <v>1187</v>
      </c>
      <c r="E475" s="10" t="s">
        <v>1188</v>
      </c>
      <c r="F475" s="11">
        <v>6645002843</v>
      </c>
      <c r="G475" s="12" t="s">
        <v>1189</v>
      </c>
      <c r="H475" s="3">
        <f t="shared" si="1"/>
        <v>70</v>
      </c>
    </row>
    <row r="476" spans="1:8" ht="14.25" customHeight="1">
      <c r="A476" s="8"/>
      <c r="B476" s="9">
        <v>404</v>
      </c>
      <c r="C476" s="9" t="str">
        <f t="shared" si="3"/>
        <v>70.71</v>
      </c>
      <c r="D476" s="10" t="s">
        <v>1190</v>
      </c>
      <c r="E476" s="10" t="s">
        <v>1191</v>
      </c>
      <c r="F476" s="11">
        <v>6645002843</v>
      </c>
      <c r="G476" s="12" t="s">
        <v>1192</v>
      </c>
      <c r="H476" s="3">
        <f t="shared" si="1"/>
        <v>70</v>
      </c>
    </row>
    <row r="477" spans="1:8" ht="14.25" customHeight="1">
      <c r="A477" s="8"/>
      <c r="B477" s="9">
        <v>405</v>
      </c>
      <c r="C477" s="9" t="str">
        <f t="shared" si="3"/>
        <v>70.72</v>
      </c>
      <c r="D477" s="10" t="s">
        <v>1193</v>
      </c>
      <c r="E477" s="10" t="s">
        <v>1194</v>
      </c>
      <c r="F477" s="11">
        <v>6645002843</v>
      </c>
      <c r="G477" s="12" t="s">
        <v>1195</v>
      </c>
      <c r="H477" s="3">
        <f t="shared" si="1"/>
        <v>70</v>
      </c>
    </row>
    <row r="478" spans="1:8" ht="14.25" customHeight="1">
      <c r="A478" s="14"/>
      <c r="B478" s="15">
        <v>406</v>
      </c>
      <c r="C478" s="15" t="str">
        <f t="shared" si="3"/>
        <v>70.73</v>
      </c>
      <c r="D478" s="16" t="s">
        <v>1196</v>
      </c>
      <c r="E478" s="16" t="s">
        <v>1197</v>
      </c>
      <c r="F478" s="2">
        <v>6645002843</v>
      </c>
      <c r="G478" s="17" t="s">
        <v>1198</v>
      </c>
      <c r="H478" s="3">
        <f t="shared" si="1"/>
        <v>70</v>
      </c>
    </row>
    <row r="479" spans="1:8" ht="14.25" customHeight="1">
      <c r="A479" s="4">
        <v>71</v>
      </c>
      <c r="B479" s="18" t="s">
        <v>92</v>
      </c>
      <c r="C479" s="18" t="str">
        <f t="shared" si="3"/>
        <v>71.0</v>
      </c>
      <c r="D479" s="10" t="s">
        <v>1199</v>
      </c>
      <c r="E479" s="10" t="s">
        <v>1200</v>
      </c>
      <c r="F479" s="11">
        <v>6620009967</v>
      </c>
      <c r="G479" s="10" t="s">
        <v>1201</v>
      </c>
      <c r="H479" s="3">
        <f t="shared" si="1"/>
        <v>71</v>
      </c>
    </row>
    <row r="480" spans="1:8" ht="14.25" customHeight="1">
      <c r="A480" s="8"/>
      <c r="B480" s="9">
        <v>407</v>
      </c>
      <c r="C480" s="9" t="str">
        <f t="shared" si="3"/>
        <v>71.1</v>
      </c>
      <c r="D480" s="10" t="s">
        <v>1202</v>
      </c>
      <c r="E480" s="10" t="s">
        <v>1203</v>
      </c>
      <c r="F480" s="11">
        <v>6620009967</v>
      </c>
      <c r="G480" s="10" t="s">
        <v>1201</v>
      </c>
      <c r="H480" s="3">
        <f t="shared" si="1"/>
        <v>71</v>
      </c>
    </row>
    <row r="481" spans="1:8" ht="14.25" customHeight="1">
      <c r="A481" s="8"/>
      <c r="B481" s="9">
        <v>408</v>
      </c>
      <c r="C481" s="9" t="str">
        <f t="shared" si="3"/>
        <v>71.2</v>
      </c>
      <c r="D481" s="10" t="s">
        <v>1204</v>
      </c>
      <c r="E481" s="10" t="s">
        <v>1205</v>
      </c>
      <c r="F481" s="11">
        <v>6620009967</v>
      </c>
      <c r="G481" s="10" t="s">
        <v>1201</v>
      </c>
      <c r="H481" s="3">
        <f t="shared" si="1"/>
        <v>71</v>
      </c>
    </row>
    <row r="482" spans="1:8" ht="14.25" customHeight="1">
      <c r="A482" s="14"/>
      <c r="B482" s="15">
        <v>409</v>
      </c>
      <c r="C482" s="15" t="str">
        <f t="shared" si="3"/>
        <v>71.3</v>
      </c>
      <c r="D482" s="16" t="s">
        <v>1206</v>
      </c>
      <c r="E482" s="16" t="s">
        <v>1207</v>
      </c>
      <c r="F482" s="2">
        <v>6620009967</v>
      </c>
      <c r="G482" s="16" t="s">
        <v>1201</v>
      </c>
      <c r="H482" s="3">
        <f t="shared" si="1"/>
        <v>71</v>
      </c>
    </row>
    <row r="483" spans="1:8" ht="14.25" customHeight="1">
      <c r="A483" s="19">
        <v>72</v>
      </c>
      <c r="B483" s="20" t="s">
        <v>92</v>
      </c>
      <c r="C483" s="20" t="str">
        <f t="shared" si="3"/>
        <v>72.0</v>
      </c>
      <c r="D483" s="21" t="s">
        <v>1208</v>
      </c>
      <c r="E483" s="21" t="s">
        <v>1209</v>
      </c>
      <c r="F483" s="22">
        <v>6620009540</v>
      </c>
      <c r="G483" s="21" t="s">
        <v>1210</v>
      </c>
      <c r="H483" s="3">
        <f t="shared" si="1"/>
        <v>72</v>
      </c>
    </row>
    <row r="484" spans="1:8" ht="14.25" customHeight="1">
      <c r="A484" s="19">
        <v>73</v>
      </c>
      <c r="B484" s="20" t="s">
        <v>92</v>
      </c>
      <c r="C484" s="20" t="str">
        <f t="shared" si="3"/>
        <v>73.0</v>
      </c>
      <c r="D484" s="21" t="s">
        <v>1211</v>
      </c>
      <c r="E484" s="21" t="s">
        <v>1212</v>
      </c>
      <c r="F484" s="22">
        <v>6603024570</v>
      </c>
      <c r="G484" s="23" t="s">
        <v>1213</v>
      </c>
      <c r="H484" s="3">
        <f t="shared" si="1"/>
        <v>73</v>
      </c>
    </row>
    <row r="485" spans="1:8" ht="14.25" customHeight="1">
      <c r="A485" s="4">
        <v>74</v>
      </c>
      <c r="B485" s="18" t="s">
        <v>92</v>
      </c>
      <c r="C485" s="18" t="str">
        <f t="shared" si="3"/>
        <v>74.0</v>
      </c>
      <c r="D485" s="10" t="s">
        <v>1214</v>
      </c>
      <c r="E485" s="10" t="s">
        <v>1215</v>
      </c>
      <c r="F485" s="11">
        <v>6646011791</v>
      </c>
      <c r="G485" s="12" t="s">
        <v>1216</v>
      </c>
      <c r="H485" s="3">
        <f t="shared" si="1"/>
        <v>74</v>
      </c>
    </row>
    <row r="486" spans="1:8" ht="14.25" customHeight="1">
      <c r="A486" s="8"/>
      <c r="B486" s="15">
        <v>410</v>
      </c>
      <c r="C486" s="9" t="str">
        <f t="shared" si="3"/>
        <v>74.1</v>
      </c>
      <c r="D486" s="10" t="s">
        <v>1217</v>
      </c>
      <c r="E486" s="10" t="s">
        <v>1218</v>
      </c>
      <c r="F486" s="11">
        <v>6646011791</v>
      </c>
      <c r="G486" s="12" t="s">
        <v>1216</v>
      </c>
      <c r="H486" s="3">
        <f t="shared" si="1"/>
        <v>74</v>
      </c>
    </row>
    <row r="487" spans="1:8" ht="14.25" customHeight="1">
      <c r="A487" s="14"/>
      <c r="B487" s="78">
        <v>411</v>
      </c>
      <c r="C487" s="15" t="str">
        <f t="shared" si="3"/>
        <v>74.2</v>
      </c>
      <c r="D487" s="16" t="s">
        <v>1219</v>
      </c>
      <c r="E487" s="16" t="s">
        <v>1220</v>
      </c>
      <c r="F487" s="2">
        <v>6646011791</v>
      </c>
      <c r="G487" s="16" t="s">
        <v>1216</v>
      </c>
      <c r="H487" s="3">
        <f t="shared" si="1"/>
        <v>74</v>
      </c>
    </row>
    <row r="488" spans="1:8" ht="14.25" customHeight="1">
      <c r="A488" s="4">
        <v>75</v>
      </c>
      <c r="B488" s="18" t="s">
        <v>92</v>
      </c>
      <c r="C488" s="18" t="str">
        <f t="shared" si="3"/>
        <v>75.0</v>
      </c>
      <c r="D488" s="10" t="s">
        <v>1221</v>
      </c>
      <c r="E488" s="10" t="s">
        <v>1222</v>
      </c>
      <c r="F488" s="11">
        <v>6646011664</v>
      </c>
      <c r="G488" s="10" t="s">
        <v>1223</v>
      </c>
      <c r="H488" s="3">
        <f t="shared" si="1"/>
        <v>75</v>
      </c>
    </row>
    <row r="489" spans="1:8" ht="14.25" customHeight="1">
      <c r="A489" s="8"/>
      <c r="B489" s="9">
        <v>412</v>
      </c>
      <c r="C489" s="9" t="str">
        <f t="shared" si="3"/>
        <v>75.1</v>
      </c>
      <c r="D489" s="10" t="s">
        <v>1224</v>
      </c>
      <c r="E489" s="10" t="s">
        <v>1225</v>
      </c>
      <c r="F489" s="11">
        <v>6646011664</v>
      </c>
      <c r="G489" s="10" t="s">
        <v>1223</v>
      </c>
      <c r="H489" s="3">
        <f t="shared" si="1"/>
        <v>75</v>
      </c>
    </row>
    <row r="490" spans="1:8" ht="14.25" customHeight="1">
      <c r="A490" s="8"/>
      <c r="B490" s="9">
        <v>413</v>
      </c>
      <c r="C490" s="9" t="str">
        <f t="shared" si="3"/>
        <v>75.2</v>
      </c>
      <c r="D490" s="10" t="s">
        <v>1226</v>
      </c>
      <c r="E490" s="10" t="s">
        <v>1227</v>
      </c>
      <c r="F490" s="11">
        <v>6646011664</v>
      </c>
      <c r="G490" s="10" t="s">
        <v>1223</v>
      </c>
      <c r="H490" s="3">
        <f t="shared" si="1"/>
        <v>75</v>
      </c>
    </row>
    <row r="491" spans="1:8" ht="14.25" customHeight="1">
      <c r="A491" s="8"/>
      <c r="B491" s="9">
        <v>414</v>
      </c>
      <c r="C491" s="9" t="str">
        <f t="shared" si="3"/>
        <v>75.3</v>
      </c>
      <c r="D491" s="10" t="s">
        <v>1228</v>
      </c>
      <c r="E491" s="10" t="s">
        <v>1229</v>
      </c>
      <c r="F491" s="11">
        <v>6646011664</v>
      </c>
      <c r="G491" s="10" t="s">
        <v>1223</v>
      </c>
      <c r="H491" s="3">
        <f t="shared" si="1"/>
        <v>75</v>
      </c>
    </row>
    <row r="492" spans="1:8" ht="14.25" customHeight="1">
      <c r="A492" s="8"/>
      <c r="B492" s="9">
        <v>415</v>
      </c>
      <c r="C492" s="9" t="str">
        <f t="shared" si="3"/>
        <v>75.4</v>
      </c>
      <c r="D492" s="10" t="s">
        <v>1230</v>
      </c>
      <c r="E492" s="10" t="s">
        <v>1231</v>
      </c>
      <c r="F492" s="11">
        <v>6646011664</v>
      </c>
      <c r="G492" s="10" t="s">
        <v>1223</v>
      </c>
      <c r="H492" s="3">
        <f t="shared" si="1"/>
        <v>75</v>
      </c>
    </row>
    <row r="493" spans="1:8" ht="14.25" customHeight="1">
      <c r="A493" s="8"/>
      <c r="B493" s="9">
        <v>416</v>
      </c>
      <c r="C493" s="9" t="str">
        <f t="shared" si="3"/>
        <v>75.5</v>
      </c>
      <c r="D493" s="10" t="s">
        <v>1232</v>
      </c>
      <c r="E493" s="10" t="s">
        <v>1233</v>
      </c>
      <c r="F493" s="11">
        <v>6646011664</v>
      </c>
      <c r="G493" s="10" t="s">
        <v>1223</v>
      </c>
      <c r="H493" s="3">
        <f t="shared" si="1"/>
        <v>75</v>
      </c>
    </row>
    <row r="494" spans="1:8" ht="14.25" customHeight="1">
      <c r="A494" s="8"/>
      <c r="B494" s="9">
        <v>417</v>
      </c>
      <c r="C494" s="9" t="str">
        <f t="shared" si="3"/>
        <v>75.6</v>
      </c>
      <c r="D494" s="10" t="s">
        <v>1234</v>
      </c>
      <c r="E494" s="10" t="s">
        <v>1235</v>
      </c>
      <c r="F494" s="11">
        <v>6646011664</v>
      </c>
      <c r="G494" s="10" t="s">
        <v>1223</v>
      </c>
      <c r="H494" s="3">
        <f t="shared" si="1"/>
        <v>75</v>
      </c>
    </row>
    <row r="495" spans="1:8" ht="14.25" customHeight="1">
      <c r="A495" s="8"/>
      <c r="B495" s="9">
        <v>418</v>
      </c>
      <c r="C495" s="9" t="str">
        <f t="shared" si="3"/>
        <v>75.7</v>
      </c>
      <c r="D495" s="10" t="s">
        <v>1236</v>
      </c>
      <c r="E495" s="10" t="s">
        <v>1227</v>
      </c>
      <c r="F495" s="11">
        <v>6646011664</v>
      </c>
      <c r="G495" s="10" t="s">
        <v>1223</v>
      </c>
      <c r="H495" s="3">
        <f t="shared" si="1"/>
        <v>75</v>
      </c>
    </row>
    <row r="496" spans="1:8" ht="14.25" customHeight="1">
      <c r="A496" s="8"/>
      <c r="B496" s="9">
        <v>419</v>
      </c>
      <c r="C496" s="9" t="str">
        <f t="shared" si="3"/>
        <v>75.8</v>
      </c>
      <c r="D496" s="10" t="s">
        <v>1237</v>
      </c>
      <c r="E496" s="10" t="s">
        <v>1229</v>
      </c>
      <c r="F496" s="11">
        <v>6646011664</v>
      </c>
      <c r="G496" s="10" t="s">
        <v>1223</v>
      </c>
      <c r="H496" s="3">
        <f t="shared" si="1"/>
        <v>75</v>
      </c>
    </row>
    <row r="497" spans="1:8" ht="14.25" customHeight="1">
      <c r="A497" s="8"/>
      <c r="B497" s="9">
        <v>420</v>
      </c>
      <c r="C497" s="9" t="str">
        <f t="shared" si="3"/>
        <v>75.9</v>
      </c>
      <c r="D497" s="10" t="s">
        <v>1238</v>
      </c>
      <c r="E497" s="10" t="s">
        <v>1231</v>
      </c>
      <c r="F497" s="11">
        <v>6646011664</v>
      </c>
      <c r="G497" s="10" t="s">
        <v>1223</v>
      </c>
      <c r="H497" s="3">
        <f t="shared" si="1"/>
        <v>75</v>
      </c>
    </row>
    <row r="498" spans="1:8" ht="14.25" customHeight="1">
      <c r="A498" s="8"/>
      <c r="B498" s="9">
        <v>421</v>
      </c>
      <c r="C498" s="9" t="str">
        <f t="shared" si="3"/>
        <v>75.10</v>
      </c>
      <c r="D498" s="10" t="s">
        <v>1239</v>
      </c>
      <c r="E498" s="10" t="s">
        <v>1233</v>
      </c>
      <c r="F498" s="11">
        <v>6646011664</v>
      </c>
      <c r="G498" s="10" t="s">
        <v>1223</v>
      </c>
      <c r="H498" s="3">
        <f t="shared" si="1"/>
        <v>75</v>
      </c>
    </row>
    <row r="499" spans="1:8" ht="14.25" customHeight="1">
      <c r="A499" s="8"/>
      <c r="B499" s="9">
        <v>422</v>
      </c>
      <c r="C499" s="9" t="str">
        <f t="shared" si="3"/>
        <v>75.11</v>
      </c>
      <c r="D499" s="10" t="s">
        <v>1240</v>
      </c>
      <c r="E499" s="10" t="s">
        <v>1241</v>
      </c>
      <c r="F499" s="11">
        <v>6646011664</v>
      </c>
      <c r="G499" s="10" t="s">
        <v>1223</v>
      </c>
      <c r="H499" s="3">
        <f t="shared" si="1"/>
        <v>75</v>
      </c>
    </row>
    <row r="500" spans="1:8" ht="14.25" customHeight="1">
      <c r="A500" s="8"/>
      <c r="B500" s="9">
        <v>423</v>
      </c>
      <c r="C500" s="9" t="str">
        <f t="shared" si="3"/>
        <v>75.12</v>
      </c>
      <c r="D500" s="10" t="s">
        <v>1242</v>
      </c>
      <c r="E500" s="10" t="s">
        <v>1243</v>
      </c>
      <c r="F500" s="11">
        <v>6646011664</v>
      </c>
      <c r="G500" s="10" t="s">
        <v>1223</v>
      </c>
      <c r="H500" s="3">
        <f t="shared" si="1"/>
        <v>75</v>
      </c>
    </row>
    <row r="501" spans="1:8" ht="14.25" customHeight="1">
      <c r="A501" s="8"/>
      <c r="B501" s="9">
        <v>424</v>
      </c>
      <c r="C501" s="9" t="str">
        <f t="shared" si="3"/>
        <v>75.13</v>
      </c>
      <c r="D501" s="10" t="s">
        <v>1244</v>
      </c>
      <c r="E501" s="10" t="s">
        <v>1245</v>
      </c>
      <c r="F501" s="11">
        <v>6646011664</v>
      </c>
      <c r="G501" s="10" t="s">
        <v>1223</v>
      </c>
      <c r="H501" s="3">
        <f t="shared" si="1"/>
        <v>75</v>
      </c>
    </row>
    <row r="502" spans="1:8" ht="14.25" customHeight="1">
      <c r="A502" s="8"/>
      <c r="B502" s="9">
        <v>425</v>
      </c>
      <c r="C502" s="9" t="str">
        <f t="shared" si="3"/>
        <v>75.14</v>
      </c>
      <c r="D502" s="10" t="s">
        <v>1246</v>
      </c>
      <c r="E502" s="10" t="s">
        <v>1222</v>
      </c>
      <c r="F502" s="11">
        <v>6646011664</v>
      </c>
      <c r="G502" s="10" t="s">
        <v>1223</v>
      </c>
      <c r="H502" s="3">
        <f t="shared" si="1"/>
        <v>75</v>
      </c>
    </row>
    <row r="503" spans="1:8" ht="14.25" customHeight="1">
      <c r="A503" s="14"/>
      <c r="B503" s="15">
        <v>426</v>
      </c>
      <c r="C503" s="15" t="str">
        <f t="shared" si="3"/>
        <v>75.15</v>
      </c>
      <c r="D503" s="16" t="s">
        <v>1247</v>
      </c>
      <c r="E503" s="16" t="s">
        <v>1218</v>
      </c>
      <c r="F503" s="2">
        <v>6646011664</v>
      </c>
      <c r="G503" s="16" t="s">
        <v>1223</v>
      </c>
      <c r="H503" s="3">
        <f t="shared" si="1"/>
        <v>75</v>
      </c>
    </row>
    <row r="504" spans="1:8" ht="14.25" customHeight="1">
      <c r="A504" s="4">
        <v>76</v>
      </c>
      <c r="B504" s="18" t="s">
        <v>92</v>
      </c>
      <c r="C504" s="18" t="str">
        <f t="shared" si="3"/>
        <v>76.0</v>
      </c>
      <c r="D504" s="10" t="s">
        <v>1248</v>
      </c>
      <c r="E504" s="10" t="s">
        <v>1249</v>
      </c>
      <c r="F504" s="11">
        <v>6621009568</v>
      </c>
      <c r="G504" s="12" t="s">
        <v>1250</v>
      </c>
      <c r="H504" s="3">
        <f t="shared" si="1"/>
        <v>76</v>
      </c>
    </row>
    <row r="505" spans="1:8" ht="14.25" customHeight="1">
      <c r="A505" s="8"/>
      <c r="B505" s="9">
        <v>427</v>
      </c>
      <c r="C505" s="9" t="str">
        <f t="shared" si="3"/>
        <v>76.1</v>
      </c>
      <c r="D505" s="10" t="s">
        <v>1251</v>
      </c>
      <c r="E505" s="10" t="s">
        <v>1252</v>
      </c>
      <c r="F505" s="11">
        <v>6621009568</v>
      </c>
      <c r="G505" s="12" t="s">
        <v>1253</v>
      </c>
      <c r="H505" s="3">
        <f t="shared" si="1"/>
        <v>76</v>
      </c>
    </row>
    <row r="506" spans="1:8" ht="14.25" customHeight="1">
      <c r="A506" s="8"/>
      <c r="B506" s="9">
        <v>428</v>
      </c>
      <c r="C506" s="9" t="str">
        <f t="shared" si="3"/>
        <v>76.2</v>
      </c>
      <c r="D506" s="10" t="s">
        <v>1254</v>
      </c>
      <c r="E506" s="10" t="s">
        <v>1255</v>
      </c>
      <c r="F506" s="11">
        <v>6621009568</v>
      </c>
      <c r="G506" s="12" t="s">
        <v>1256</v>
      </c>
      <c r="H506" s="3">
        <f t="shared" si="1"/>
        <v>76</v>
      </c>
    </row>
    <row r="507" spans="1:8" ht="14.25" customHeight="1">
      <c r="A507" s="8"/>
      <c r="B507" s="9">
        <v>429</v>
      </c>
      <c r="C507" s="9" t="str">
        <f t="shared" si="3"/>
        <v>76.3</v>
      </c>
      <c r="D507" s="10" t="s">
        <v>1257</v>
      </c>
      <c r="E507" s="10" t="s">
        <v>1258</v>
      </c>
      <c r="F507" s="11">
        <v>6621009568</v>
      </c>
      <c r="G507" s="12" t="s">
        <v>1259</v>
      </c>
      <c r="H507" s="3">
        <f t="shared" si="1"/>
        <v>76</v>
      </c>
    </row>
    <row r="508" spans="1:8" ht="14.25" customHeight="1">
      <c r="A508" s="8"/>
      <c r="B508" s="9">
        <v>430</v>
      </c>
      <c r="C508" s="9" t="str">
        <f t="shared" si="3"/>
        <v>76.4</v>
      </c>
      <c r="D508" s="10" t="s">
        <v>1260</v>
      </c>
      <c r="E508" s="10" t="s">
        <v>1261</v>
      </c>
      <c r="F508" s="11">
        <v>6621009568</v>
      </c>
      <c r="G508" s="12" t="s">
        <v>1262</v>
      </c>
      <c r="H508" s="3">
        <f t="shared" si="1"/>
        <v>76</v>
      </c>
    </row>
    <row r="509" spans="1:8" ht="14.25" customHeight="1">
      <c r="A509" s="8"/>
      <c r="B509" s="9">
        <v>431</v>
      </c>
      <c r="C509" s="9" t="str">
        <f t="shared" si="3"/>
        <v>76.5</v>
      </c>
      <c r="D509" s="10" t="s">
        <v>1263</v>
      </c>
      <c r="E509" s="10" t="s">
        <v>1264</v>
      </c>
      <c r="F509" s="11">
        <v>6621009568</v>
      </c>
      <c r="G509" s="12" t="s">
        <v>1265</v>
      </c>
      <c r="H509" s="3">
        <f t="shared" si="1"/>
        <v>76</v>
      </c>
    </row>
    <row r="510" spans="1:8" ht="14.25" customHeight="1">
      <c r="A510" s="8"/>
      <c r="B510" s="9">
        <v>432</v>
      </c>
      <c r="C510" s="9" t="str">
        <f t="shared" si="3"/>
        <v>76.6</v>
      </c>
      <c r="D510" s="10" t="s">
        <v>1266</v>
      </c>
      <c r="E510" s="10" t="s">
        <v>1267</v>
      </c>
      <c r="F510" s="11">
        <v>6621009568</v>
      </c>
      <c r="G510" s="12" t="s">
        <v>1268</v>
      </c>
      <c r="H510" s="3">
        <f t="shared" si="1"/>
        <v>76</v>
      </c>
    </row>
    <row r="511" spans="1:8" ht="14.25" customHeight="1">
      <c r="A511" s="8"/>
      <c r="B511" s="9">
        <v>433</v>
      </c>
      <c r="C511" s="9" t="str">
        <f t="shared" si="3"/>
        <v>76.7</v>
      </c>
      <c r="D511" s="10" t="s">
        <v>1269</v>
      </c>
      <c r="E511" s="40" t="s">
        <v>1270</v>
      </c>
      <c r="F511" s="11">
        <v>6621009568</v>
      </c>
      <c r="G511" s="12" t="s">
        <v>1271</v>
      </c>
      <c r="H511" s="3">
        <f t="shared" si="1"/>
        <v>76</v>
      </c>
    </row>
    <row r="512" spans="1:8" ht="14.25" customHeight="1">
      <c r="A512" s="8"/>
      <c r="B512" s="9">
        <v>434</v>
      </c>
      <c r="C512" s="9" t="str">
        <f t="shared" si="3"/>
        <v>76.8</v>
      </c>
      <c r="D512" s="10" t="s">
        <v>1272</v>
      </c>
      <c r="E512" s="10" t="s">
        <v>1273</v>
      </c>
      <c r="F512" s="11">
        <v>6621009568</v>
      </c>
      <c r="G512" s="12" t="s">
        <v>1274</v>
      </c>
      <c r="H512" s="3">
        <f t="shared" si="1"/>
        <v>76</v>
      </c>
    </row>
    <row r="513" spans="1:8" ht="14.25" customHeight="1">
      <c r="A513" s="8"/>
      <c r="B513" s="9">
        <v>435</v>
      </c>
      <c r="C513" s="9" t="str">
        <f t="shared" si="3"/>
        <v>76.9</v>
      </c>
      <c r="D513" s="10" t="s">
        <v>1275</v>
      </c>
      <c r="E513" s="10" t="s">
        <v>1276</v>
      </c>
      <c r="F513" s="11">
        <v>6621009568</v>
      </c>
      <c r="G513" s="12" t="s">
        <v>1277</v>
      </c>
      <c r="H513" s="3">
        <f t="shared" si="1"/>
        <v>76</v>
      </c>
    </row>
    <row r="514" spans="1:8" ht="14.25" customHeight="1">
      <c r="A514" s="8"/>
      <c r="B514" s="9">
        <v>436</v>
      </c>
      <c r="C514" s="9" t="str">
        <f t="shared" si="3"/>
        <v>76.10</v>
      </c>
      <c r="D514" s="10" t="s">
        <v>1278</v>
      </c>
      <c r="E514" s="10" t="s">
        <v>1279</v>
      </c>
      <c r="F514" s="11">
        <v>6621009568</v>
      </c>
      <c r="G514" s="12" t="s">
        <v>1280</v>
      </c>
      <c r="H514" s="3">
        <f t="shared" si="1"/>
        <v>76</v>
      </c>
    </row>
    <row r="515" spans="1:8" ht="14.25" customHeight="1">
      <c r="A515" s="8"/>
      <c r="B515" s="9">
        <v>437</v>
      </c>
      <c r="C515" s="9" t="str">
        <f t="shared" si="3"/>
        <v>76.11</v>
      </c>
      <c r="D515" s="10" t="s">
        <v>1281</v>
      </c>
      <c r="E515" s="10" t="s">
        <v>1282</v>
      </c>
      <c r="F515" s="11">
        <v>6621009568</v>
      </c>
      <c r="G515" s="12" t="s">
        <v>1283</v>
      </c>
      <c r="H515" s="3">
        <f t="shared" si="1"/>
        <v>76</v>
      </c>
    </row>
    <row r="516" spans="1:8" ht="14.25" customHeight="1">
      <c r="A516" s="8"/>
      <c r="B516" s="9">
        <v>438</v>
      </c>
      <c r="C516" s="9" t="str">
        <f t="shared" si="3"/>
        <v>76.12</v>
      </c>
      <c r="D516" s="10" t="s">
        <v>1284</v>
      </c>
      <c r="E516" s="10" t="s">
        <v>1285</v>
      </c>
      <c r="F516" s="11">
        <v>6621009568</v>
      </c>
      <c r="G516" s="12" t="s">
        <v>1286</v>
      </c>
      <c r="H516" s="3">
        <f t="shared" si="1"/>
        <v>76</v>
      </c>
    </row>
    <row r="517" spans="1:8" ht="14.25" customHeight="1">
      <c r="A517" s="8"/>
      <c r="B517" s="9">
        <v>439</v>
      </c>
      <c r="C517" s="9" t="str">
        <f t="shared" si="3"/>
        <v>76.13</v>
      </c>
      <c r="D517" s="10" t="s">
        <v>1287</v>
      </c>
      <c r="E517" s="10" t="s">
        <v>1288</v>
      </c>
      <c r="F517" s="11">
        <v>6621009568</v>
      </c>
      <c r="G517" s="12" t="s">
        <v>1289</v>
      </c>
      <c r="H517" s="3">
        <f t="shared" si="1"/>
        <v>76</v>
      </c>
    </row>
    <row r="518" spans="1:8" ht="14.25" customHeight="1">
      <c r="A518" s="8"/>
      <c r="B518" s="9">
        <v>440</v>
      </c>
      <c r="C518" s="9" t="str">
        <f t="shared" si="3"/>
        <v>76.14</v>
      </c>
      <c r="D518" s="10" t="s">
        <v>1290</v>
      </c>
      <c r="E518" s="10" t="s">
        <v>1291</v>
      </c>
      <c r="F518" s="11">
        <v>6621009568</v>
      </c>
      <c r="G518" s="12" t="s">
        <v>1292</v>
      </c>
      <c r="H518" s="3">
        <f t="shared" si="1"/>
        <v>76</v>
      </c>
    </row>
    <row r="519" spans="1:8" ht="14.25" customHeight="1">
      <c r="A519" s="8"/>
      <c r="B519" s="9">
        <v>441</v>
      </c>
      <c r="C519" s="9" t="str">
        <f t="shared" si="3"/>
        <v>76.15</v>
      </c>
      <c r="D519" s="10" t="s">
        <v>1293</v>
      </c>
      <c r="E519" s="10" t="s">
        <v>1294</v>
      </c>
      <c r="F519" s="11">
        <v>6621009568</v>
      </c>
      <c r="G519" s="12" t="s">
        <v>1295</v>
      </c>
      <c r="H519" s="3">
        <f t="shared" si="1"/>
        <v>76</v>
      </c>
    </row>
    <row r="520" spans="1:8" ht="14.25" customHeight="1">
      <c r="A520" s="8"/>
      <c r="B520" s="9">
        <v>442</v>
      </c>
      <c r="C520" s="9" t="str">
        <f t="shared" si="3"/>
        <v>76.16</v>
      </c>
      <c r="D520" s="10" t="s">
        <v>1296</v>
      </c>
      <c r="E520" s="10" t="s">
        <v>1297</v>
      </c>
      <c r="F520" s="11">
        <v>6621009568</v>
      </c>
      <c r="G520" s="12" t="s">
        <v>1250</v>
      </c>
      <c r="H520" s="3">
        <f t="shared" si="1"/>
        <v>76</v>
      </c>
    </row>
    <row r="521" spans="1:8" ht="14.25" customHeight="1">
      <c r="A521" s="14"/>
      <c r="B521" s="15">
        <v>443</v>
      </c>
      <c r="C521" s="15" t="str">
        <f t="shared" si="3"/>
        <v>76.17</v>
      </c>
      <c r="D521" s="16" t="s">
        <v>1298</v>
      </c>
      <c r="E521" s="16" t="s">
        <v>1297</v>
      </c>
      <c r="F521" s="2">
        <v>6621009568</v>
      </c>
      <c r="G521" s="17" t="s">
        <v>1250</v>
      </c>
      <c r="H521" s="3">
        <f t="shared" si="1"/>
        <v>76</v>
      </c>
    </row>
    <row r="522" spans="1:8" ht="14.25" customHeight="1">
      <c r="A522" s="19">
        <v>77</v>
      </c>
      <c r="B522" s="20" t="s">
        <v>92</v>
      </c>
      <c r="C522" s="20" t="str">
        <f>IF(A522&lt;&gt;"",A522&amp;".0",LEFT(#REF!,SEARCH(".",#REF!)-1)&amp;"."&amp;RIGHT(#REF!,LEN(#REF!)-SEARCH(".",#REF!))+1)</f>
        <v>77.0</v>
      </c>
      <c r="D522" s="21" t="s">
        <v>1299</v>
      </c>
      <c r="E522" s="21" t="s">
        <v>1300</v>
      </c>
      <c r="F522" s="22">
        <v>6646011537</v>
      </c>
      <c r="G522" s="21" t="s">
        <v>1301</v>
      </c>
      <c r="H522" s="3">
        <f t="shared" si="1"/>
        <v>77</v>
      </c>
    </row>
    <row r="523" spans="1:8" ht="14.25" customHeight="1">
      <c r="A523" s="4">
        <v>78</v>
      </c>
      <c r="B523" s="18" t="s">
        <v>92</v>
      </c>
      <c r="C523" s="18" t="str">
        <f t="shared" ref="C523:C624" si="4">IF(A523&lt;&gt;"",A523&amp;".0",LEFT(C522,SEARCH(".",C522)-1)&amp;"."&amp;RIGHT(C522,LEN(C522)-SEARCH(".",C522))+1)</f>
        <v>78.0</v>
      </c>
      <c r="D523" s="10" t="s">
        <v>1302</v>
      </c>
      <c r="E523" s="10" t="s">
        <v>1303</v>
      </c>
      <c r="F523" s="11">
        <v>6668017684</v>
      </c>
      <c r="G523" s="10" t="s">
        <v>1304</v>
      </c>
      <c r="H523" s="3">
        <f t="shared" si="1"/>
        <v>78</v>
      </c>
    </row>
    <row r="524" spans="1:8" ht="14.25" customHeight="1">
      <c r="A524" s="8"/>
      <c r="B524" s="9">
        <v>445</v>
      </c>
      <c r="C524" s="9" t="str">
        <f t="shared" si="4"/>
        <v>78.1</v>
      </c>
      <c r="D524" s="10" t="s">
        <v>990</v>
      </c>
      <c r="E524" s="10" t="s">
        <v>1305</v>
      </c>
      <c r="F524" s="11">
        <v>6668017684</v>
      </c>
      <c r="G524" s="10" t="s">
        <v>1304</v>
      </c>
      <c r="H524" s="3">
        <f t="shared" si="1"/>
        <v>78</v>
      </c>
    </row>
    <row r="525" spans="1:8" ht="14.25" customHeight="1">
      <c r="A525" s="8"/>
      <c r="B525" s="9">
        <v>446</v>
      </c>
      <c r="C525" s="9" t="str">
        <f t="shared" si="4"/>
        <v>78.2</v>
      </c>
      <c r="D525" s="10" t="s">
        <v>1306</v>
      </c>
      <c r="E525" s="10" t="s">
        <v>1307</v>
      </c>
      <c r="F525" s="11">
        <v>6668017684</v>
      </c>
      <c r="G525" s="10" t="s">
        <v>1304</v>
      </c>
      <c r="H525" s="3">
        <f t="shared" si="1"/>
        <v>78</v>
      </c>
    </row>
    <row r="526" spans="1:8" ht="14.25" customHeight="1">
      <c r="A526" s="8"/>
      <c r="B526" s="9">
        <v>447</v>
      </c>
      <c r="C526" s="9" t="str">
        <f t="shared" si="4"/>
        <v>78.3</v>
      </c>
      <c r="D526" s="10" t="s">
        <v>1308</v>
      </c>
      <c r="E526" s="10" t="s">
        <v>1309</v>
      </c>
      <c r="F526" s="11">
        <v>6668017684</v>
      </c>
      <c r="G526" s="10" t="s">
        <v>1304</v>
      </c>
      <c r="H526" s="3">
        <f t="shared" si="1"/>
        <v>78</v>
      </c>
    </row>
    <row r="527" spans="1:8" ht="14.25" customHeight="1">
      <c r="A527" s="8"/>
      <c r="B527" s="9">
        <v>448</v>
      </c>
      <c r="C527" s="9" t="str">
        <f t="shared" si="4"/>
        <v>78.4</v>
      </c>
      <c r="D527" s="10" t="s">
        <v>1310</v>
      </c>
      <c r="E527" s="10" t="s">
        <v>1311</v>
      </c>
      <c r="F527" s="11">
        <v>6668017684</v>
      </c>
      <c r="G527" s="10" t="s">
        <v>1304</v>
      </c>
      <c r="H527" s="3">
        <f t="shared" si="1"/>
        <v>78</v>
      </c>
    </row>
    <row r="528" spans="1:8" ht="14.25" customHeight="1">
      <c r="A528" s="8"/>
      <c r="B528" s="9">
        <v>449</v>
      </c>
      <c r="C528" s="9" t="str">
        <f t="shared" si="4"/>
        <v>78.5</v>
      </c>
      <c r="D528" s="10" t="s">
        <v>1312</v>
      </c>
      <c r="E528" s="10" t="s">
        <v>1313</v>
      </c>
      <c r="F528" s="11">
        <v>6668017684</v>
      </c>
      <c r="G528" s="10" t="s">
        <v>1304</v>
      </c>
      <c r="H528" s="3">
        <f t="shared" si="1"/>
        <v>78</v>
      </c>
    </row>
    <row r="529" spans="1:8" ht="14.25" customHeight="1">
      <c r="A529" s="8"/>
      <c r="B529" s="9">
        <v>450</v>
      </c>
      <c r="C529" s="9" t="str">
        <f t="shared" si="4"/>
        <v>78.6</v>
      </c>
      <c r="D529" s="10" t="s">
        <v>1314</v>
      </c>
      <c r="E529" s="40" t="s">
        <v>1315</v>
      </c>
      <c r="F529" s="11">
        <v>6668017684</v>
      </c>
      <c r="G529" s="10" t="s">
        <v>1304</v>
      </c>
      <c r="H529" s="3">
        <f t="shared" si="1"/>
        <v>78</v>
      </c>
    </row>
    <row r="530" spans="1:8" ht="14.25" customHeight="1">
      <c r="A530" s="8"/>
      <c r="B530" s="9">
        <v>451</v>
      </c>
      <c r="C530" s="9" t="str">
        <f t="shared" si="4"/>
        <v>78.7</v>
      </c>
      <c r="D530" s="10" t="s">
        <v>1316</v>
      </c>
      <c r="E530" s="10" t="s">
        <v>1317</v>
      </c>
      <c r="F530" s="11">
        <v>6668017684</v>
      </c>
      <c r="G530" s="10" t="s">
        <v>1304</v>
      </c>
      <c r="H530" s="3">
        <f t="shared" si="1"/>
        <v>78</v>
      </c>
    </row>
    <row r="531" spans="1:8" ht="14.25" customHeight="1">
      <c r="A531" s="8"/>
      <c r="B531" s="9">
        <v>452</v>
      </c>
      <c r="C531" s="9" t="str">
        <f t="shared" si="4"/>
        <v>78.8</v>
      </c>
      <c r="D531" s="10" t="s">
        <v>1318</v>
      </c>
      <c r="E531" s="40" t="s">
        <v>1319</v>
      </c>
      <c r="F531" s="11">
        <v>6668017684</v>
      </c>
      <c r="G531" s="10" t="s">
        <v>1304</v>
      </c>
      <c r="H531" s="3">
        <f t="shared" si="1"/>
        <v>78</v>
      </c>
    </row>
    <row r="532" spans="1:8" ht="14.25" customHeight="1">
      <c r="A532" s="8"/>
      <c r="B532" s="9">
        <v>453</v>
      </c>
      <c r="C532" s="9" t="str">
        <f t="shared" si="4"/>
        <v>78.9</v>
      </c>
      <c r="D532" s="10" t="s">
        <v>1320</v>
      </c>
      <c r="E532" s="10" t="s">
        <v>1321</v>
      </c>
      <c r="F532" s="11">
        <v>6668017684</v>
      </c>
      <c r="G532" s="10" t="s">
        <v>1304</v>
      </c>
      <c r="H532" s="3">
        <f t="shared" si="1"/>
        <v>78</v>
      </c>
    </row>
    <row r="533" spans="1:8" ht="14.25" customHeight="1">
      <c r="A533" s="14"/>
      <c r="B533" s="15">
        <v>454</v>
      </c>
      <c r="C533" s="15" t="str">
        <f t="shared" si="4"/>
        <v>78.10</v>
      </c>
      <c r="D533" s="16" t="s">
        <v>1322</v>
      </c>
      <c r="E533" s="16" t="s">
        <v>1323</v>
      </c>
      <c r="F533" s="2">
        <v>6668017684</v>
      </c>
      <c r="G533" s="16" t="s">
        <v>1304</v>
      </c>
      <c r="H533" s="3">
        <f t="shared" si="1"/>
        <v>78</v>
      </c>
    </row>
    <row r="534" spans="1:8" ht="14.25" customHeight="1">
      <c r="A534" s="19">
        <v>79</v>
      </c>
      <c r="B534" s="20" t="s">
        <v>92</v>
      </c>
      <c r="C534" s="20" t="str">
        <f t="shared" si="4"/>
        <v>79.0</v>
      </c>
      <c r="D534" s="21" t="s">
        <v>1324</v>
      </c>
      <c r="E534" s="21" t="s">
        <v>1325</v>
      </c>
      <c r="F534" s="22">
        <v>6668011805</v>
      </c>
      <c r="G534" s="21" t="s">
        <v>1326</v>
      </c>
      <c r="H534" s="3">
        <f t="shared" si="1"/>
        <v>79</v>
      </c>
    </row>
    <row r="535" spans="1:8" ht="14.25" customHeight="1">
      <c r="A535" s="19">
        <v>80</v>
      </c>
      <c r="B535" s="20" t="s">
        <v>92</v>
      </c>
      <c r="C535" s="20" t="str">
        <f t="shared" si="4"/>
        <v>80.0</v>
      </c>
      <c r="D535" s="21" t="s">
        <v>1327</v>
      </c>
      <c r="E535" s="21" t="s">
        <v>1328</v>
      </c>
      <c r="F535" s="22">
        <v>6669005956</v>
      </c>
      <c r="G535" s="21" t="s">
        <v>1329</v>
      </c>
      <c r="H535" s="3">
        <f t="shared" si="1"/>
        <v>80</v>
      </c>
    </row>
    <row r="536" spans="1:8" ht="14.25" customHeight="1">
      <c r="A536" s="19">
        <v>81</v>
      </c>
      <c r="B536" s="20" t="s">
        <v>92</v>
      </c>
      <c r="C536" s="20" t="str">
        <f t="shared" si="4"/>
        <v>81.0</v>
      </c>
      <c r="D536" s="21" t="s">
        <v>1330</v>
      </c>
      <c r="E536" s="21" t="s">
        <v>1331</v>
      </c>
      <c r="F536" s="22">
        <v>6668003184</v>
      </c>
      <c r="G536" s="21" t="s">
        <v>1332</v>
      </c>
      <c r="H536" s="3">
        <f t="shared" si="1"/>
        <v>81</v>
      </c>
    </row>
    <row r="537" spans="1:8" ht="14.25" customHeight="1">
      <c r="A537" s="4">
        <v>82</v>
      </c>
      <c r="B537" s="18" t="s">
        <v>92</v>
      </c>
      <c r="C537" s="18" t="str">
        <f t="shared" si="4"/>
        <v>82.0</v>
      </c>
      <c r="D537" s="10" t="s">
        <v>1333</v>
      </c>
      <c r="E537" s="10" t="s">
        <v>1334</v>
      </c>
      <c r="F537" s="11">
        <v>6622002011</v>
      </c>
      <c r="G537" s="10" t="s">
        <v>1335</v>
      </c>
      <c r="H537" s="3">
        <f t="shared" si="1"/>
        <v>82</v>
      </c>
    </row>
    <row r="538" spans="1:8" ht="14.25" customHeight="1">
      <c r="A538" s="8"/>
      <c r="B538" s="9">
        <v>455</v>
      </c>
      <c r="C538" s="9" t="str">
        <f t="shared" si="4"/>
        <v>82.1</v>
      </c>
      <c r="D538" s="10" t="s">
        <v>1336</v>
      </c>
      <c r="E538" s="10" t="s">
        <v>1337</v>
      </c>
      <c r="F538" s="11">
        <v>6622002011</v>
      </c>
      <c r="G538" s="10" t="s">
        <v>1335</v>
      </c>
      <c r="H538" s="3">
        <f t="shared" si="1"/>
        <v>82</v>
      </c>
    </row>
    <row r="539" spans="1:8" ht="14.25" customHeight="1">
      <c r="A539" s="14"/>
      <c r="B539" s="15">
        <v>456</v>
      </c>
      <c r="C539" s="15" t="str">
        <f t="shared" si="4"/>
        <v>82.2</v>
      </c>
      <c r="D539" s="16" t="s">
        <v>1338</v>
      </c>
      <c r="E539" s="16" t="s">
        <v>1339</v>
      </c>
      <c r="F539" s="2">
        <v>6622002011</v>
      </c>
      <c r="G539" s="16" t="s">
        <v>1335</v>
      </c>
      <c r="H539" s="3">
        <f t="shared" si="1"/>
        <v>82</v>
      </c>
    </row>
    <row r="540" spans="1:8" ht="14.25" customHeight="1">
      <c r="A540" s="4">
        <v>83</v>
      </c>
      <c r="B540" s="18" t="s">
        <v>92</v>
      </c>
      <c r="C540" s="18" t="str">
        <f t="shared" si="4"/>
        <v>83.0</v>
      </c>
      <c r="D540" s="10" t="s">
        <v>1340</v>
      </c>
      <c r="E540" s="10" t="s">
        <v>1341</v>
      </c>
      <c r="F540" s="11">
        <v>6624006533</v>
      </c>
      <c r="G540" s="12" t="s">
        <v>1342</v>
      </c>
      <c r="H540" s="3">
        <f t="shared" si="1"/>
        <v>83</v>
      </c>
    </row>
    <row r="541" spans="1:8" ht="14.25" customHeight="1">
      <c r="A541" s="14"/>
      <c r="B541" s="15">
        <v>457</v>
      </c>
      <c r="C541" s="15" t="str">
        <f t="shared" si="4"/>
        <v>83.1</v>
      </c>
      <c r="D541" s="16" t="s">
        <v>1343</v>
      </c>
      <c r="E541" s="16" t="s">
        <v>1344</v>
      </c>
      <c r="F541" s="2">
        <v>6624006533</v>
      </c>
      <c r="G541" s="17" t="s">
        <v>1342</v>
      </c>
      <c r="H541" s="3">
        <f t="shared" si="1"/>
        <v>83</v>
      </c>
    </row>
    <row r="542" spans="1:8" ht="14.25" customHeight="1">
      <c r="A542" s="4">
        <v>84</v>
      </c>
      <c r="B542" s="18" t="s">
        <v>92</v>
      </c>
      <c r="C542" s="18" t="str">
        <f t="shared" si="4"/>
        <v>84.0</v>
      </c>
      <c r="D542" s="10" t="s">
        <v>1345</v>
      </c>
      <c r="E542" s="10" t="s">
        <v>1346</v>
      </c>
      <c r="F542" s="11">
        <v>6615013573</v>
      </c>
      <c r="G542" s="10" t="s">
        <v>1347</v>
      </c>
      <c r="H542" s="3">
        <f t="shared" si="1"/>
        <v>84</v>
      </c>
    </row>
    <row r="543" spans="1:8" ht="14.25" customHeight="1">
      <c r="A543" s="8"/>
      <c r="B543" s="9">
        <v>458</v>
      </c>
      <c r="C543" s="9" t="str">
        <f t="shared" si="4"/>
        <v>84.1</v>
      </c>
      <c r="D543" s="10" t="s">
        <v>1348</v>
      </c>
      <c r="E543" s="10" t="s">
        <v>1349</v>
      </c>
      <c r="F543" s="11">
        <v>6615013573</v>
      </c>
      <c r="G543" s="10" t="s">
        <v>1347</v>
      </c>
      <c r="H543" s="3">
        <f t="shared" si="1"/>
        <v>84</v>
      </c>
    </row>
    <row r="544" spans="1:8" ht="14.25" customHeight="1">
      <c r="A544" s="8"/>
      <c r="B544" s="9">
        <v>459</v>
      </c>
      <c r="C544" s="9" t="str">
        <f t="shared" si="4"/>
        <v>84.2</v>
      </c>
      <c r="D544" s="10" t="s">
        <v>1350</v>
      </c>
      <c r="E544" s="10" t="s">
        <v>1346</v>
      </c>
      <c r="F544" s="11">
        <v>6615013573</v>
      </c>
      <c r="G544" s="10" t="s">
        <v>1347</v>
      </c>
      <c r="H544" s="3">
        <f t="shared" si="1"/>
        <v>84</v>
      </c>
    </row>
    <row r="545" spans="1:8" ht="14.25" customHeight="1">
      <c r="A545" s="8"/>
      <c r="B545" s="9">
        <v>460</v>
      </c>
      <c r="C545" s="9" t="str">
        <f t="shared" si="4"/>
        <v>84.3</v>
      </c>
      <c r="D545" s="10" t="s">
        <v>1351</v>
      </c>
      <c r="E545" s="10" t="s">
        <v>1352</v>
      </c>
      <c r="F545" s="11">
        <v>6615013573</v>
      </c>
      <c r="G545" s="10" t="s">
        <v>1347</v>
      </c>
      <c r="H545" s="3">
        <f t="shared" si="1"/>
        <v>84</v>
      </c>
    </row>
    <row r="546" spans="1:8" ht="14.25" customHeight="1">
      <c r="A546" s="8"/>
      <c r="B546" s="9">
        <v>461</v>
      </c>
      <c r="C546" s="9" t="str">
        <f t="shared" si="4"/>
        <v>84.4</v>
      </c>
      <c r="D546" s="10" t="s">
        <v>1353</v>
      </c>
      <c r="E546" s="10" t="s">
        <v>1354</v>
      </c>
      <c r="F546" s="11">
        <v>6615013573</v>
      </c>
      <c r="G546" s="10" t="s">
        <v>1347</v>
      </c>
      <c r="H546" s="3">
        <f t="shared" si="1"/>
        <v>84</v>
      </c>
    </row>
    <row r="547" spans="1:8" ht="14.25" customHeight="1">
      <c r="A547" s="8"/>
      <c r="B547" s="9">
        <v>462</v>
      </c>
      <c r="C547" s="9" t="str">
        <f t="shared" si="4"/>
        <v>84.5</v>
      </c>
      <c r="D547" s="10" t="s">
        <v>1355</v>
      </c>
      <c r="E547" s="10" t="s">
        <v>1356</v>
      </c>
      <c r="F547" s="11">
        <v>6615013573</v>
      </c>
      <c r="G547" s="10" t="s">
        <v>1347</v>
      </c>
      <c r="H547" s="3">
        <f t="shared" si="1"/>
        <v>84</v>
      </c>
    </row>
    <row r="548" spans="1:8" ht="14.25" customHeight="1">
      <c r="A548" s="14"/>
      <c r="B548" s="15">
        <v>463</v>
      </c>
      <c r="C548" s="15" t="str">
        <f t="shared" si="4"/>
        <v>84.6</v>
      </c>
      <c r="D548" s="16" t="s">
        <v>1357</v>
      </c>
      <c r="E548" s="16" t="s">
        <v>1358</v>
      </c>
      <c r="F548" s="2">
        <v>6615013573</v>
      </c>
      <c r="G548" s="16" t="s">
        <v>1347</v>
      </c>
      <c r="H548" s="3">
        <f t="shared" si="1"/>
        <v>84</v>
      </c>
    </row>
    <row r="549" spans="1:8" ht="14.25" customHeight="1">
      <c r="A549" s="4">
        <v>85</v>
      </c>
      <c r="B549" s="18" t="s">
        <v>92</v>
      </c>
      <c r="C549" s="18" t="str">
        <f t="shared" si="4"/>
        <v>85.0</v>
      </c>
      <c r="D549" s="40" t="s">
        <v>1359</v>
      </c>
      <c r="E549" s="10" t="s">
        <v>1360</v>
      </c>
      <c r="F549" s="11">
        <v>6647001193</v>
      </c>
      <c r="G549" s="10" t="s">
        <v>1361</v>
      </c>
      <c r="H549" s="3">
        <f t="shared" si="1"/>
        <v>85</v>
      </c>
    </row>
    <row r="550" spans="1:8" ht="14.25" customHeight="1">
      <c r="A550" s="8"/>
      <c r="B550" s="9">
        <v>465</v>
      </c>
      <c r="C550" s="9" t="str">
        <f t="shared" si="4"/>
        <v>85.1</v>
      </c>
      <c r="D550" s="10" t="s">
        <v>1362</v>
      </c>
      <c r="E550" s="10" t="s">
        <v>1363</v>
      </c>
      <c r="F550" s="11">
        <v>6647001193</v>
      </c>
      <c r="G550" s="10" t="s">
        <v>1361</v>
      </c>
      <c r="H550" s="3">
        <f t="shared" si="1"/>
        <v>85</v>
      </c>
    </row>
    <row r="551" spans="1:8" ht="14.25" customHeight="1">
      <c r="A551" s="14"/>
      <c r="B551" s="15">
        <v>466</v>
      </c>
      <c r="C551" s="15" t="str">
        <f t="shared" si="4"/>
        <v>85.2</v>
      </c>
      <c r="D551" s="16" t="s">
        <v>1364</v>
      </c>
      <c r="E551" s="16" t="s">
        <v>1365</v>
      </c>
      <c r="F551" s="2">
        <v>6647001193</v>
      </c>
      <c r="G551" s="16" t="s">
        <v>1361</v>
      </c>
      <c r="H551" s="3">
        <f t="shared" si="1"/>
        <v>85</v>
      </c>
    </row>
    <row r="552" spans="1:8" ht="14.25" customHeight="1">
      <c r="A552" s="4">
        <v>86</v>
      </c>
      <c r="B552" s="18" t="s">
        <v>92</v>
      </c>
      <c r="C552" s="18" t="str">
        <f t="shared" si="4"/>
        <v>86.0</v>
      </c>
      <c r="D552" s="10" t="s">
        <v>1366</v>
      </c>
      <c r="E552" s="10" t="s">
        <v>1367</v>
      </c>
      <c r="F552" s="11">
        <v>6647001394</v>
      </c>
      <c r="G552" s="10" t="s">
        <v>1368</v>
      </c>
      <c r="H552" s="3">
        <f t="shared" si="1"/>
        <v>86</v>
      </c>
    </row>
    <row r="553" spans="1:8" ht="14.25" customHeight="1">
      <c r="A553" s="8"/>
      <c r="B553" s="9">
        <v>467</v>
      </c>
      <c r="C553" s="9" t="str">
        <f t="shared" si="4"/>
        <v>86.1</v>
      </c>
      <c r="D553" s="10" t="s">
        <v>1369</v>
      </c>
      <c r="E553" s="10" t="s">
        <v>1370</v>
      </c>
      <c r="F553" s="11">
        <v>6647001394</v>
      </c>
      <c r="G553" s="10" t="s">
        <v>1368</v>
      </c>
      <c r="H553" s="3">
        <f t="shared" si="1"/>
        <v>86</v>
      </c>
    </row>
    <row r="554" spans="1:8" ht="14.25" customHeight="1">
      <c r="A554" s="8"/>
      <c r="B554" s="9">
        <v>468</v>
      </c>
      <c r="C554" s="9" t="str">
        <f t="shared" si="4"/>
        <v>86.2</v>
      </c>
      <c r="D554" s="10" t="s">
        <v>1371</v>
      </c>
      <c r="E554" s="10" t="s">
        <v>1372</v>
      </c>
      <c r="F554" s="11">
        <v>6647001394</v>
      </c>
      <c r="G554" s="10" t="s">
        <v>1368</v>
      </c>
      <c r="H554" s="3">
        <f t="shared" si="1"/>
        <v>86</v>
      </c>
    </row>
    <row r="555" spans="1:8" ht="14.25" customHeight="1">
      <c r="A555" s="8"/>
      <c r="B555" s="9">
        <v>469</v>
      </c>
      <c r="C555" s="9" t="str">
        <f t="shared" si="4"/>
        <v>86.3</v>
      </c>
      <c r="D555" s="10" t="s">
        <v>1373</v>
      </c>
      <c r="E555" s="10" t="s">
        <v>1374</v>
      </c>
      <c r="F555" s="11">
        <v>6647001394</v>
      </c>
      <c r="G555" s="10" t="s">
        <v>1368</v>
      </c>
      <c r="H555" s="3">
        <f t="shared" si="1"/>
        <v>86</v>
      </c>
    </row>
    <row r="556" spans="1:8" ht="14.25" customHeight="1">
      <c r="A556" s="14"/>
      <c r="B556" s="15">
        <v>470</v>
      </c>
      <c r="C556" s="15" t="str">
        <f t="shared" si="4"/>
        <v>86.4</v>
      </c>
      <c r="D556" s="16" t="s">
        <v>1375</v>
      </c>
      <c r="E556" s="16" t="s">
        <v>1376</v>
      </c>
      <c r="F556" s="2">
        <v>6647001394</v>
      </c>
      <c r="G556" s="16" t="s">
        <v>1368</v>
      </c>
      <c r="H556" s="3">
        <f t="shared" si="1"/>
        <v>86</v>
      </c>
    </row>
    <row r="557" spans="1:8" ht="14.25" customHeight="1">
      <c r="A557" s="4">
        <v>87</v>
      </c>
      <c r="B557" s="18" t="s">
        <v>92</v>
      </c>
      <c r="C557" s="18" t="str">
        <f t="shared" si="4"/>
        <v>87.0</v>
      </c>
      <c r="D557" s="10" t="s">
        <v>1377</v>
      </c>
      <c r="E557" s="10" t="s">
        <v>1378</v>
      </c>
      <c r="F557" s="11">
        <v>6629004410</v>
      </c>
      <c r="G557" s="10" t="s">
        <v>1379</v>
      </c>
      <c r="H557" s="3">
        <f t="shared" si="1"/>
        <v>87</v>
      </c>
    </row>
    <row r="558" spans="1:8" ht="14.25" customHeight="1">
      <c r="A558" s="8"/>
      <c r="B558" s="9">
        <v>471</v>
      </c>
      <c r="C558" s="9" t="str">
        <f t="shared" si="4"/>
        <v>87.1</v>
      </c>
      <c r="D558" s="10" t="s">
        <v>1380</v>
      </c>
      <c r="E558" s="10" t="s">
        <v>1381</v>
      </c>
      <c r="F558" s="11">
        <v>6629004410</v>
      </c>
      <c r="G558" s="10"/>
      <c r="H558" s="3">
        <f t="shared" si="1"/>
        <v>87</v>
      </c>
    </row>
    <row r="559" spans="1:8" ht="14.25" customHeight="1">
      <c r="A559" s="8"/>
      <c r="B559" s="9">
        <v>472</v>
      </c>
      <c r="C559" s="9" t="str">
        <f t="shared" si="4"/>
        <v>87.2</v>
      </c>
      <c r="D559" s="10" t="s">
        <v>1382</v>
      </c>
      <c r="E559" s="10" t="s">
        <v>1383</v>
      </c>
      <c r="F559" s="11">
        <v>6629004410</v>
      </c>
      <c r="G559" s="10"/>
      <c r="H559" s="3">
        <f t="shared" si="1"/>
        <v>87</v>
      </c>
    </row>
    <row r="560" spans="1:8" ht="14.25" customHeight="1">
      <c r="A560" s="8"/>
      <c r="B560" s="9">
        <v>473</v>
      </c>
      <c r="C560" s="9" t="str">
        <f t="shared" si="4"/>
        <v>87.3</v>
      </c>
      <c r="D560" s="10" t="s">
        <v>1384</v>
      </c>
      <c r="E560" s="10" t="s">
        <v>1385</v>
      </c>
      <c r="F560" s="11">
        <v>6629004410</v>
      </c>
      <c r="G560" s="10"/>
      <c r="H560" s="3">
        <f t="shared" si="1"/>
        <v>87</v>
      </c>
    </row>
    <row r="561" spans="1:8" ht="14.25" customHeight="1">
      <c r="A561" s="14"/>
      <c r="B561" s="15">
        <v>474</v>
      </c>
      <c r="C561" s="15" t="str">
        <f t="shared" si="4"/>
        <v>87.4</v>
      </c>
      <c r="D561" s="16" t="s">
        <v>1386</v>
      </c>
      <c r="E561" s="16" t="s">
        <v>1387</v>
      </c>
      <c r="F561" s="2">
        <v>6629004410</v>
      </c>
      <c r="G561" s="16"/>
      <c r="H561" s="3">
        <f t="shared" si="1"/>
        <v>87</v>
      </c>
    </row>
    <row r="562" spans="1:8" ht="14.25" customHeight="1">
      <c r="A562" s="4">
        <v>88</v>
      </c>
      <c r="B562" s="18" t="s">
        <v>92</v>
      </c>
      <c r="C562" s="18" t="str">
        <f t="shared" si="4"/>
        <v>88.0</v>
      </c>
      <c r="D562" s="10" t="s">
        <v>1388</v>
      </c>
      <c r="E562" s="10" t="s">
        <v>1389</v>
      </c>
      <c r="F562" s="11">
        <v>6613007648</v>
      </c>
      <c r="G562" s="10" t="s">
        <v>1390</v>
      </c>
      <c r="H562" s="3">
        <f t="shared" si="1"/>
        <v>88</v>
      </c>
    </row>
    <row r="563" spans="1:8" ht="14.25" customHeight="1">
      <c r="A563" s="8"/>
      <c r="B563" s="9">
        <v>475</v>
      </c>
      <c r="C563" s="9" t="str">
        <f t="shared" si="4"/>
        <v>88.1</v>
      </c>
      <c r="D563" s="10" t="s">
        <v>1391</v>
      </c>
      <c r="E563" s="10" t="s">
        <v>1389</v>
      </c>
      <c r="F563" s="11">
        <v>6613007648</v>
      </c>
      <c r="G563" s="10" t="s">
        <v>1392</v>
      </c>
      <c r="H563" s="3">
        <f t="shared" si="1"/>
        <v>88</v>
      </c>
    </row>
    <row r="564" spans="1:8" ht="14.25" customHeight="1">
      <c r="A564" s="8"/>
      <c r="B564" s="9">
        <v>476</v>
      </c>
      <c r="C564" s="9" t="str">
        <f t="shared" si="4"/>
        <v>88.2</v>
      </c>
      <c r="D564" s="10" t="s">
        <v>1393</v>
      </c>
      <c r="E564" s="10" t="s">
        <v>1394</v>
      </c>
      <c r="F564" s="11">
        <v>6613007648</v>
      </c>
      <c r="G564" s="10" t="s">
        <v>1395</v>
      </c>
      <c r="H564" s="3">
        <f t="shared" si="1"/>
        <v>88</v>
      </c>
    </row>
    <row r="565" spans="1:8" ht="14.25" customHeight="1">
      <c r="A565" s="8"/>
      <c r="B565" s="9">
        <v>477</v>
      </c>
      <c r="C565" s="9" t="str">
        <f t="shared" si="4"/>
        <v>88.3</v>
      </c>
      <c r="D565" s="10" t="s">
        <v>1396</v>
      </c>
      <c r="E565" s="10" t="s">
        <v>1397</v>
      </c>
      <c r="F565" s="11">
        <v>6613007648</v>
      </c>
      <c r="G565" s="12" t="s">
        <v>1398</v>
      </c>
      <c r="H565" s="3">
        <f t="shared" si="1"/>
        <v>88</v>
      </c>
    </row>
    <row r="566" spans="1:8" ht="14.25" customHeight="1">
      <c r="A566" s="8"/>
      <c r="B566" s="9">
        <v>478</v>
      </c>
      <c r="C566" s="9" t="str">
        <f t="shared" si="4"/>
        <v>88.4</v>
      </c>
      <c r="D566" s="10" t="s">
        <v>1399</v>
      </c>
      <c r="E566" s="10" t="s">
        <v>1400</v>
      </c>
      <c r="F566" s="11">
        <v>6613007648</v>
      </c>
      <c r="G566" s="10" t="s">
        <v>1401</v>
      </c>
      <c r="H566" s="3">
        <f t="shared" si="1"/>
        <v>88</v>
      </c>
    </row>
    <row r="567" spans="1:8" ht="14.25" customHeight="1">
      <c r="A567" s="8"/>
      <c r="B567" s="9">
        <v>479</v>
      </c>
      <c r="C567" s="9" t="str">
        <f t="shared" si="4"/>
        <v>88.5</v>
      </c>
      <c r="D567" s="10" t="s">
        <v>1402</v>
      </c>
      <c r="E567" s="10" t="s">
        <v>1403</v>
      </c>
      <c r="F567" s="11">
        <v>6613007648</v>
      </c>
      <c r="G567" s="10" t="s">
        <v>1404</v>
      </c>
      <c r="H567" s="3">
        <f t="shared" si="1"/>
        <v>88</v>
      </c>
    </row>
    <row r="568" spans="1:8" ht="14.25" customHeight="1">
      <c r="A568" s="8"/>
      <c r="B568" s="9">
        <v>480</v>
      </c>
      <c r="C568" s="9" t="str">
        <f t="shared" si="4"/>
        <v>88.6</v>
      </c>
      <c r="D568" s="10" t="s">
        <v>1405</v>
      </c>
      <c r="E568" s="10" t="s">
        <v>1406</v>
      </c>
      <c r="F568" s="11">
        <v>6613007648</v>
      </c>
      <c r="G568" s="12" t="s">
        <v>1407</v>
      </c>
      <c r="H568" s="3">
        <f t="shared" si="1"/>
        <v>88</v>
      </c>
    </row>
    <row r="569" spans="1:8" ht="14.25" customHeight="1">
      <c r="A569" s="8"/>
      <c r="B569" s="9">
        <v>481</v>
      </c>
      <c r="C569" s="9" t="str">
        <f t="shared" si="4"/>
        <v>88.7</v>
      </c>
      <c r="D569" s="10" t="s">
        <v>1408</v>
      </c>
      <c r="E569" s="10" t="s">
        <v>1389</v>
      </c>
      <c r="F569" s="11">
        <v>6613007648</v>
      </c>
      <c r="G569" s="10" t="s">
        <v>1409</v>
      </c>
      <c r="H569" s="3">
        <f t="shared" si="1"/>
        <v>88</v>
      </c>
    </row>
    <row r="570" spans="1:8" ht="14.25" customHeight="1">
      <c r="A570" s="8"/>
      <c r="B570" s="9">
        <v>482</v>
      </c>
      <c r="C570" s="9" t="str">
        <f t="shared" si="4"/>
        <v>88.8</v>
      </c>
      <c r="D570" s="10" t="s">
        <v>1410</v>
      </c>
      <c r="E570" s="10" t="s">
        <v>1411</v>
      </c>
      <c r="F570" s="11">
        <v>6613007648</v>
      </c>
      <c r="G570" s="12" t="s">
        <v>1412</v>
      </c>
      <c r="H570" s="3">
        <f t="shared" si="1"/>
        <v>88</v>
      </c>
    </row>
    <row r="571" spans="1:8" ht="14.25" customHeight="1">
      <c r="A571" s="8"/>
      <c r="B571" s="9">
        <v>483</v>
      </c>
      <c r="C571" s="9" t="str">
        <f t="shared" si="4"/>
        <v>88.9</v>
      </c>
      <c r="D571" s="10" t="s">
        <v>1413</v>
      </c>
      <c r="E571" s="10" t="s">
        <v>1397</v>
      </c>
      <c r="F571" s="11">
        <v>6613007648</v>
      </c>
      <c r="G571" s="10" t="s">
        <v>1414</v>
      </c>
      <c r="H571" s="3">
        <f t="shared" si="1"/>
        <v>88</v>
      </c>
    </row>
    <row r="572" spans="1:8" ht="14.25" customHeight="1">
      <c r="A572" s="8"/>
      <c r="B572" s="9">
        <v>484</v>
      </c>
      <c r="C572" s="9" t="str">
        <f t="shared" si="4"/>
        <v>88.10</v>
      </c>
      <c r="D572" s="10" t="s">
        <v>1415</v>
      </c>
      <c r="E572" s="10" t="s">
        <v>1416</v>
      </c>
      <c r="F572" s="11">
        <v>6613007648</v>
      </c>
      <c r="G572" s="10" t="s">
        <v>1401</v>
      </c>
      <c r="H572" s="3">
        <f t="shared" si="1"/>
        <v>88</v>
      </c>
    </row>
    <row r="573" spans="1:8" ht="14.25" customHeight="1">
      <c r="A573" s="14"/>
      <c r="B573" s="15">
        <v>485</v>
      </c>
      <c r="C573" s="15" t="str">
        <f t="shared" si="4"/>
        <v>88.11</v>
      </c>
      <c r="D573" s="16" t="s">
        <v>1417</v>
      </c>
      <c r="E573" s="16" t="s">
        <v>1403</v>
      </c>
      <c r="F573" s="2">
        <v>6613007648</v>
      </c>
      <c r="G573" s="16" t="s">
        <v>1404</v>
      </c>
      <c r="H573" s="3">
        <f t="shared" si="1"/>
        <v>88</v>
      </c>
    </row>
    <row r="574" spans="1:8" ht="14.25" customHeight="1">
      <c r="A574" s="19">
        <v>89</v>
      </c>
      <c r="B574" s="20" t="s">
        <v>92</v>
      </c>
      <c r="C574" s="20" t="str">
        <f t="shared" si="4"/>
        <v>89.0</v>
      </c>
      <c r="D574" s="21" t="s">
        <v>1418</v>
      </c>
      <c r="E574" s="21" t="s">
        <v>1419</v>
      </c>
      <c r="F574" s="22">
        <v>6639018877</v>
      </c>
      <c r="G574" s="21" t="s">
        <v>1420</v>
      </c>
      <c r="H574" s="3">
        <f t="shared" si="1"/>
        <v>89</v>
      </c>
    </row>
    <row r="575" spans="1:8" ht="14.25" customHeight="1">
      <c r="A575" s="4">
        <v>90</v>
      </c>
      <c r="B575" s="18" t="s">
        <v>92</v>
      </c>
      <c r="C575" s="18" t="str">
        <f t="shared" si="4"/>
        <v>90.0</v>
      </c>
      <c r="D575" s="10" t="s">
        <v>1421</v>
      </c>
      <c r="E575" s="10" t="s">
        <v>1422</v>
      </c>
      <c r="F575" s="11">
        <v>6625039965</v>
      </c>
      <c r="G575" s="10" t="s">
        <v>1423</v>
      </c>
      <c r="H575" s="3">
        <f t="shared" si="1"/>
        <v>90</v>
      </c>
    </row>
    <row r="576" spans="1:8" ht="14.25" customHeight="1">
      <c r="A576" s="8"/>
      <c r="B576" s="9">
        <v>486</v>
      </c>
      <c r="C576" s="9" t="str">
        <f t="shared" si="4"/>
        <v>90.1</v>
      </c>
      <c r="D576" s="10" t="s">
        <v>1424</v>
      </c>
      <c r="E576" s="10" t="s">
        <v>1425</v>
      </c>
      <c r="F576" s="11">
        <v>6625039965</v>
      </c>
      <c r="G576" s="10" t="s">
        <v>1426</v>
      </c>
      <c r="H576" s="3">
        <f t="shared" si="1"/>
        <v>90</v>
      </c>
    </row>
    <row r="577" spans="1:8" ht="14.25" customHeight="1">
      <c r="A577" s="8"/>
      <c r="B577" s="9">
        <v>487</v>
      </c>
      <c r="C577" s="9" t="str">
        <f t="shared" si="4"/>
        <v>90.2</v>
      </c>
      <c r="D577" s="10" t="s">
        <v>1427</v>
      </c>
      <c r="E577" s="10" t="s">
        <v>1428</v>
      </c>
      <c r="F577" s="11">
        <v>6625039965</v>
      </c>
      <c r="G577" s="10" t="s">
        <v>1429</v>
      </c>
      <c r="H577" s="3">
        <f t="shared" si="1"/>
        <v>90</v>
      </c>
    </row>
    <row r="578" spans="1:8" ht="14.25" customHeight="1">
      <c r="A578" s="8"/>
      <c r="B578" s="9">
        <v>488</v>
      </c>
      <c r="C578" s="9" t="str">
        <f t="shared" si="4"/>
        <v>90.3</v>
      </c>
      <c r="D578" s="10" t="s">
        <v>1430</v>
      </c>
      <c r="E578" s="10" t="s">
        <v>1431</v>
      </c>
      <c r="F578" s="11">
        <v>6625039965</v>
      </c>
      <c r="G578" s="10" t="s">
        <v>1432</v>
      </c>
      <c r="H578" s="3">
        <f t="shared" si="1"/>
        <v>90</v>
      </c>
    </row>
    <row r="579" spans="1:8" ht="14.25" customHeight="1">
      <c r="A579" s="8"/>
      <c r="B579" s="9">
        <v>489</v>
      </c>
      <c r="C579" s="9" t="str">
        <f t="shared" si="4"/>
        <v>90.4</v>
      </c>
      <c r="D579" s="10" t="s">
        <v>1433</v>
      </c>
      <c r="E579" s="10" t="s">
        <v>1434</v>
      </c>
      <c r="F579" s="11">
        <v>6625039965</v>
      </c>
      <c r="G579" s="10" t="s">
        <v>1435</v>
      </c>
      <c r="H579" s="3">
        <f t="shared" si="1"/>
        <v>90</v>
      </c>
    </row>
    <row r="580" spans="1:8" ht="14.25" customHeight="1">
      <c r="A580" s="8"/>
      <c r="B580" s="9">
        <v>490</v>
      </c>
      <c r="C580" s="9" t="str">
        <f t="shared" si="4"/>
        <v>90.5</v>
      </c>
      <c r="D580" s="10" t="s">
        <v>1436</v>
      </c>
      <c r="E580" s="10" t="s">
        <v>1437</v>
      </c>
      <c r="F580" s="11">
        <v>6625039965</v>
      </c>
      <c r="G580" s="10" t="s">
        <v>1438</v>
      </c>
      <c r="H580" s="3">
        <f t="shared" si="1"/>
        <v>90</v>
      </c>
    </row>
    <row r="581" spans="1:8" ht="14.25" customHeight="1">
      <c r="A581" s="8"/>
      <c r="B581" s="9">
        <v>491</v>
      </c>
      <c r="C581" s="9" t="str">
        <f t="shared" si="4"/>
        <v>90.6</v>
      </c>
      <c r="D581" s="10" t="s">
        <v>1439</v>
      </c>
      <c r="E581" s="10" t="s">
        <v>1440</v>
      </c>
      <c r="F581" s="11">
        <v>6625039965</v>
      </c>
      <c r="G581" s="10" t="s">
        <v>1441</v>
      </c>
      <c r="H581" s="3">
        <f t="shared" si="1"/>
        <v>90</v>
      </c>
    </row>
    <row r="582" spans="1:8" ht="14.25" customHeight="1">
      <c r="A582" s="8"/>
      <c r="B582" s="9">
        <v>492</v>
      </c>
      <c r="C582" s="9" t="str">
        <f t="shared" si="4"/>
        <v>90.7</v>
      </c>
      <c r="D582" s="10" t="s">
        <v>1442</v>
      </c>
      <c r="E582" s="10" t="s">
        <v>1443</v>
      </c>
      <c r="F582" s="11">
        <v>6625039965</v>
      </c>
      <c r="G582" s="10" t="s">
        <v>1444</v>
      </c>
      <c r="H582" s="3">
        <f t="shared" si="1"/>
        <v>90</v>
      </c>
    </row>
    <row r="583" spans="1:8" ht="14.25" customHeight="1">
      <c r="A583" s="8"/>
      <c r="B583" s="9">
        <v>493</v>
      </c>
      <c r="C583" s="9" t="str">
        <f t="shared" si="4"/>
        <v>90.8</v>
      </c>
      <c r="D583" s="10" t="s">
        <v>1445</v>
      </c>
      <c r="E583" s="10" t="s">
        <v>1446</v>
      </c>
      <c r="F583" s="11">
        <v>6625039965</v>
      </c>
      <c r="G583" s="10" t="s">
        <v>1447</v>
      </c>
      <c r="H583" s="3">
        <f t="shared" si="1"/>
        <v>90</v>
      </c>
    </row>
    <row r="584" spans="1:8" ht="14.25" customHeight="1">
      <c r="A584" s="8"/>
      <c r="B584" s="9">
        <v>494</v>
      </c>
      <c r="C584" s="9" t="str">
        <f t="shared" si="4"/>
        <v>90.9</v>
      </c>
      <c r="D584" s="10" t="s">
        <v>1448</v>
      </c>
      <c r="E584" s="10" t="s">
        <v>1449</v>
      </c>
      <c r="F584" s="11">
        <v>6625039965</v>
      </c>
      <c r="G584" s="10" t="s">
        <v>1450</v>
      </c>
      <c r="H584" s="3">
        <f t="shared" si="1"/>
        <v>90</v>
      </c>
    </row>
    <row r="585" spans="1:8" ht="14.25" customHeight="1">
      <c r="A585" s="8"/>
      <c r="B585" s="9">
        <v>495</v>
      </c>
      <c r="C585" s="9" t="str">
        <f t="shared" si="4"/>
        <v>90.10</v>
      </c>
      <c r="D585" s="10" t="s">
        <v>1451</v>
      </c>
      <c r="E585" s="10" t="s">
        <v>1452</v>
      </c>
      <c r="F585" s="11">
        <v>6625039965</v>
      </c>
      <c r="G585" s="10" t="s">
        <v>1429</v>
      </c>
      <c r="H585" s="3">
        <f t="shared" si="1"/>
        <v>90</v>
      </c>
    </row>
    <row r="586" spans="1:8" ht="14.25" customHeight="1">
      <c r="A586" s="79"/>
      <c r="B586" s="80">
        <v>496</v>
      </c>
      <c r="C586" s="80" t="str">
        <f t="shared" si="4"/>
        <v>90.11</v>
      </c>
      <c r="D586" s="81" t="s">
        <v>1453</v>
      </c>
      <c r="E586" s="81" t="s">
        <v>1454</v>
      </c>
      <c r="F586" s="82">
        <v>6625039965</v>
      </c>
      <c r="G586" s="81" t="s">
        <v>1423</v>
      </c>
      <c r="H586" s="3">
        <f t="shared" si="1"/>
        <v>90</v>
      </c>
    </row>
    <row r="587" spans="1:8" ht="14.25" customHeight="1">
      <c r="A587" s="4">
        <v>91</v>
      </c>
      <c r="B587" s="18" t="s">
        <v>92</v>
      </c>
      <c r="C587" s="18" t="str">
        <f t="shared" si="4"/>
        <v>91.0</v>
      </c>
      <c r="D587" s="10" t="s">
        <v>1455</v>
      </c>
      <c r="E587" s="10" t="s">
        <v>1456</v>
      </c>
      <c r="F587" s="11">
        <v>6626013127</v>
      </c>
      <c r="G587" s="10" t="s">
        <v>1457</v>
      </c>
      <c r="H587" s="3">
        <f t="shared" si="1"/>
        <v>91</v>
      </c>
    </row>
    <row r="588" spans="1:8" ht="14.25" customHeight="1">
      <c r="A588" s="8"/>
      <c r="B588" s="9">
        <v>497</v>
      </c>
      <c r="C588" s="9" t="str">
        <f t="shared" si="4"/>
        <v>91.1</v>
      </c>
      <c r="D588" s="10" t="s">
        <v>1458</v>
      </c>
      <c r="E588" s="10" t="s">
        <v>1459</v>
      </c>
      <c r="F588" s="11">
        <v>6626013127</v>
      </c>
      <c r="G588" s="10" t="s">
        <v>1457</v>
      </c>
      <c r="H588" s="3">
        <f t="shared" si="1"/>
        <v>91</v>
      </c>
    </row>
    <row r="589" spans="1:8" ht="14.25" customHeight="1">
      <c r="A589" s="8"/>
      <c r="B589" s="9">
        <v>498</v>
      </c>
      <c r="C589" s="9" t="str">
        <f t="shared" si="4"/>
        <v>91.2</v>
      </c>
      <c r="D589" s="10" t="s">
        <v>1460</v>
      </c>
      <c r="E589" s="10" t="s">
        <v>1461</v>
      </c>
      <c r="F589" s="11">
        <v>6626013127</v>
      </c>
      <c r="G589" s="10" t="s">
        <v>1457</v>
      </c>
      <c r="H589" s="3">
        <f t="shared" si="1"/>
        <v>91</v>
      </c>
    </row>
    <row r="590" spans="1:8" ht="14.25" customHeight="1">
      <c r="A590" s="8"/>
      <c r="B590" s="9">
        <v>499</v>
      </c>
      <c r="C590" s="9" t="str">
        <f t="shared" si="4"/>
        <v>91.3</v>
      </c>
      <c r="D590" s="10" t="s">
        <v>1462</v>
      </c>
      <c r="E590" s="10" t="s">
        <v>1463</v>
      </c>
      <c r="F590" s="11">
        <v>6626013127</v>
      </c>
      <c r="G590" s="10" t="s">
        <v>1457</v>
      </c>
      <c r="H590" s="3">
        <f t="shared" si="1"/>
        <v>91</v>
      </c>
    </row>
    <row r="591" spans="1:8" ht="14.25" customHeight="1">
      <c r="A591" s="8"/>
      <c r="B591" s="9">
        <v>500</v>
      </c>
      <c r="C591" s="9" t="str">
        <f t="shared" si="4"/>
        <v>91.4</v>
      </c>
      <c r="D591" s="10" t="s">
        <v>1464</v>
      </c>
      <c r="E591" s="10" t="s">
        <v>1465</v>
      </c>
      <c r="F591" s="11">
        <v>6626013127</v>
      </c>
      <c r="G591" s="10" t="s">
        <v>1457</v>
      </c>
      <c r="H591" s="3">
        <f t="shared" si="1"/>
        <v>91</v>
      </c>
    </row>
    <row r="592" spans="1:8" ht="14.25" customHeight="1">
      <c r="A592" s="8"/>
      <c r="B592" s="9">
        <v>501</v>
      </c>
      <c r="C592" s="9" t="str">
        <f t="shared" si="4"/>
        <v>91.5</v>
      </c>
      <c r="D592" s="10" t="s">
        <v>1466</v>
      </c>
      <c r="E592" s="10" t="s">
        <v>1467</v>
      </c>
      <c r="F592" s="11">
        <v>6626013127</v>
      </c>
      <c r="G592" s="10" t="s">
        <v>1457</v>
      </c>
      <c r="H592" s="3">
        <f t="shared" si="1"/>
        <v>91</v>
      </c>
    </row>
    <row r="593" spans="1:8" ht="14.25" customHeight="1">
      <c r="A593" s="8"/>
      <c r="B593" s="9">
        <v>502</v>
      </c>
      <c r="C593" s="9" t="str">
        <f t="shared" si="4"/>
        <v>91.6</v>
      </c>
      <c r="D593" s="10" t="s">
        <v>1468</v>
      </c>
      <c r="E593" s="10" t="s">
        <v>1469</v>
      </c>
      <c r="F593" s="11">
        <v>6626013127</v>
      </c>
      <c r="G593" s="10" t="s">
        <v>1457</v>
      </c>
      <c r="H593" s="3">
        <f t="shared" si="1"/>
        <v>91</v>
      </c>
    </row>
    <row r="594" spans="1:8" ht="14.25" customHeight="1">
      <c r="A594" s="14"/>
      <c r="B594" s="15">
        <v>503</v>
      </c>
      <c r="C594" s="15" t="str">
        <f t="shared" si="4"/>
        <v>91.7</v>
      </c>
      <c r="D594" s="16" t="s">
        <v>1470</v>
      </c>
      <c r="E594" s="16" t="s">
        <v>1471</v>
      </c>
      <c r="F594" s="2">
        <v>6626013127</v>
      </c>
      <c r="G594" s="16" t="s">
        <v>1457</v>
      </c>
      <c r="H594" s="3">
        <f t="shared" si="1"/>
        <v>91</v>
      </c>
    </row>
    <row r="595" spans="1:8" ht="14.25" customHeight="1">
      <c r="A595" s="4">
        <v>92</v>
      </c>
      <c r="B595" s="18" t="s">
        <v>92</v>
      </c>
      <c r="C595" s="18" t="str">
        <f t="shared" si="4"/>
        <v>92.0</v>
      </c>
      <c r="D595" s="10" t="s">
        <v>1472</v>
      </c>
      <c r="E595" s="10" t="s">
        <v>1473</v>
      </c>
      <c r="F595" s="11">
        <v>6626009829</v>
      </c>
      <c r="G595" s="10" t="s">
        <v>1474</v>
      </c>
      <c r="H595" s="3">
        <f t="shared" si="1"/>
        <v>92</v>
      </c>
    </row>
    <row r="596" spans="1:8" ht="14.25" customHeight="1">
      <c r="A596" s="14"/>
      <c r="B596" s="15">
        <v>504</v>
      </c>
      <c r="C596" s="15" t="str">
        <f t="shared" si="4"/>
        <v>92.1</v>
      </c>
      <c r="D596" s="16" t="s">
        <v>1475</v>
      </c>
      <c r="E596" s="16" t="s">
        <v>1476</v>
      </c>
      <c r="F596" s="2">
        <v>6626009829</v>
      </c>
      <c r="G596" s="16" t="s">
        <v>1474</v>
      </c>
      <c r="H596" s="3">
        <f t="shared" si="1"/>
        <v>92</v>
      </c>
    </row>
    <row r="597" spans="1:8" ht="14.25" customHeight="1">
      <c r="A597" s="4">
        <v>93</v>
      </c>
      <c r="B597" s="18" t="s">
        <v>92</v>
      </c>
      <c r="C597" s="18" t="str">
        <f t="shared" si="4"/>
        <v>93.0</v>
      </c>
      <c r="D597" s="10" t="s">
        <v>1477</v>
      </c>
      <c r="E597" s="10" t="s">
        <v>1478</v>
      </c>
      <c r="F597" s="11">
        <v>6613010016</v>
      </c>
      <c r="G597" s="12" t="s">
        <v>1479</v>
      </c>
      <c r="H597" s="3">
        <f t="shared" si="1"/>
        <v>93</v>
      </c>
    </row>
    <row r="598" spans="1:8" ht="14.25" customHeight="1">
      <c r="A598" s="8"/>
      <c r="B598" s="9">
        <v>505</v>
      </c>
      <c r="C598" s="9" t="str">
        <f t="shared" si="4"/>
        <v>93.1</v>
      </c>
      <c r="D598" s="10" t="s">
        <v>1480</v>
      </c>
      <c r="E598" s="10" t="s">
        <v>1481</v>
      </c>
      <c r="F598" s="11">
        <v>6613010016</v>
      </c>
      <c r="G598" s="12" t="s">
        <v>1479</v>
      </c>
      <c r="H598" s="3">
        <f t="shared" si="1"/>
        <v>93</v>
      </c>
    </row>
    <row r="599" spans="1:8" ht="14.25" customHeight="1">
      <c r="A599" s="8"/>
      <c r="B599" s="9">
        <v>506</v>
      </c>
      <c r="C599" s="9" t="str">
        <f t="shared" si="4"/>
        <v>93.2</v>
      </c>
      <c r="D599" s="10" t="s">
        <v>1482</v>
      </c>
      <c r="E599" s="10" t="s">
        <v>1483</v>
      </c>
      <c r="F599" s="11">
        <v>6613010016</v>
      </c>
      <c r="G599" s="12" t="s">
        <v>1479</v>
      </c>
      <c r="H599" s="3">
        <f t="shared" si="1"/>
        <v>93</v>
      </c>
    </row>
    <row r="600" spans="1:8" ht="14.25" customHeight="1">
      <c r="A600" s="8"/>
      <c r="B600" s="9">
        <v>507</v>
      </c>
      <c r="C600" s="9" t="str">
        <f t="shared" si="4"/>
        <v>93.3</v>
      </c>
      <c r="D600" s="10" t="s">
        <v>1484</v>
      </c>
      <c r="E600" s="10" t="s">
        <v>1485</v>
      </c>
      <c r="F600" s="11">
        <v>6613010016</v>
      </c>
      <c r="G600" s="12" t="s">
        <v>1479</v>
      </c>
      <c r="H600" s="3">
        <f t="shared" si="1"/>
        <v>93</v>
      </c>
    </row>
    <row r="601" spans="1:8" ht="14.25" customHeight="1">
      <c r="A601" s="8"/>
      <c r="B601" s="9">
        <v>508</v>
      </c>
      <c r="C601" s="9" t="str">
        <f t="shared" si="4"/>
        <v>93.4</v>
      </c>
      <c r="D601" s="10" t="s">
        <v>1486</v>
      </c>
      <c r="E601" s="10" t="s">
        <v>1487</v>
      </c>
      <c r="F601" s="11">
        <v>6613010016</v>
      </c>
      <c r="G601" s="12" t="s">
        <v>1479</v>
      </c>
      <c r="H601" s="3">
        <f t="shared" si="1"/>
        <v>93</v>
      </c>
    </row>
    <row r="602" spans="1:8" ht="14.25" customHeight="1">
      <c r="A602" s="8"/>
      <c r="B602" s="9">
        <v>509</v>
      </c>
      <c r="C602" s="9" t="str">
        <f t="shared" si="4"/>
        <v>93.5</v>
      </c>
      <c r="D602" s="10" t="s">
        <v>1488</v>
      </c>
      <c r="E602" s="10" t="s">
        <v>1489</v>
      </c>
      <c r="F602" s="11">
        <v>6613010016</v>
      </c>
      <c r="G602" s="12" t="s">
        <v>1479</v>
      </c>
      <c r="H602" s="3">
        <f t="shared" si="1"/>
        <v>93</v>
      </c>
    </row>
    <row r="603" spans="1:8" ht="14.25" customHeight="1">
      <c r="A603" s="8"/>
      <c r="B603" s="9">
        <v>510</v>
      </c>
      <c r="C603" s="9" t="str">
        <f t="shared" si="4"/>
        <v>93.6</v>
      </c>
      <c r="D603" s="10" t="s">
        <v>1490</v>
      </c>
      <c r="E603" s="10" t="s">
        <v>1491</v>
      </c>
      <c r="F603" s="11">
        <v>6613010016</v>
      </c>
      <c r="G603" s="12" t="s">
        <v>1479</v>
      </c>
      <c r="H603" s="3">
        <f t="shared" si="1"/>
        <v>93</v>
      </c>
    </row>
    <row r="604" spans="1:8" ht="14.25" customHeight="1">
      <c r="A604" s="8"/>
      <c r="B604" s="9">
        <v>511</v>
      </c>
      <c r="C604" s="9" t="str">
        <f t="shared" si="4"/>
        <v>93.7</v>
      </c>
      <c r="D604" s="10" t="s">
        <v>1492</v>
      </c>
      <c r="E604" s="10" t="s">
        <v>1493</v>
      </c>
      <c r="F604" s="11">
        <v>6613010016</v>
      </c>
      <c r="G604" s="12" t="s">
        <v>1479</v>
      </c>
      <c r="H604" s="3">
        <f t="shared" si="1"/>
        <v>93</v>
      </c>
    </row>
    <row r="605" spans="1:8" ht="14.25" customHeight="1">
      <c r="A605" s="8"/>
      <c r="B605" s="9">
        <v>512</v>
      </c>
      <c r="C605" s="9" t="str">
        <f t="shared" si="4"/>
        <v>93.8</v>
      </c>
      <c r="D605" s="10" t="s">
        <v>1494</v>
      </c>
      <c r="E605" s="10" t="s">
        <v>1495</v>
      </c>
      <c r="F605" s="11">
        <v>6613010016</v>
      </c>
      <c r="G605" s="12" t="s">
        <v>1479</v>
      </c>
      <c r="H605" s="3">
        <f t="shared" si="1"/>
        <v>93</v>
      </c>
    </row>
    <row r="606" spans="1:8" ht="14.25" customHeight="1">
      <c r="A606" s="8"/>
      <c r="B606" s="9">
        <v>513</v>
      </c>
      <c r="C606" s="9" t="str">
        <f t="shared" si="4"/>
        <v>93.9</v>
      </c>
      <c r="D606" s="10" t="s">
        <v>1496</v>
      </c>
      <c r="E606" s="10" t="s">
        <v>1497</v>
      </c>
      <c r="F606" s="11">
        <v>6613010016</v>
      </c>
      <c r="G606" s="12" t="s">
        <v>1479</v>
      </c>
      <c r="H606" s="3">
        <f t="shared" si="1"/>
        <v>93</v>
      </c>
    </row>
    <row r="607" spans="1:8" ht="14.25" customHeight="1">
      <c r="A607" s="8"/>
      <c r="B607" s="9">
        <v>514</v>
      </c>
      <c r="C607" s="9" t="str">
        <f t="shared" si="4"/>
        <v>93.10</v>
      </c>
      <c r="D607" s="10" t="s">
        <v>1498</v>
      </c>
      <c r="E607" s="10" t="s">
        <v>1499</v>
      </c>
      <c r="F607" s="11">
        <v>6613010016</v>
      </c>
      <c r="G607" s="12" t="s">
        <v>1479</v>
      </c>
      <c r="H607" s="3">
        <f t="shared" si="1"/>
        <v>93</v>
      </c>
    </row>
    <row r="608" spans="1:8" ht="14.25" customHeight="1">
      <c r="A608" s="8"/>
      <c r="B608" s="9">
        <v>515</v>
      </c>
      <c r="C608" s="9" t="str">
        <f t="shared" si="4"/>
        <v>93.11</v>
      </c>
      <c r="D608" s="10" t="s">
        <v>1500</v>
      </c>
      <c r="E608" s="10" t="s">
        <v>1501</v>
      </c>
      <c r="F608" s="11">
        <v>6613010016</v>
      </c>
      <c r="G608" s="12" t="s">
        <v>1479</v>
      </c>
      <c r="H608" s="3">
        <f t="shared" si="1"/>
        <v>93</v>
      </c>
    </row>
    <row r="609" spans="1:8" ht="14.25" customHeight="1">
      <c r="A609" s="8"/>
      <c r="B609" s="9">
        <v>516</v>
      </c>
      <c r="C609" s="9" t="str">
        <f t="shared" si="4"/>
        <v>93.12</v>
      </c>
      <c r="D609" s="10" t="s">
        <v>1502</v>
      </c>
      <c r="E609" s="10" t="s">
        <v>1503</v>
      </c>
      <c r="F609" s="11">
        <v>6613010016</v>
      </c>
      <c r="G609" s="12" t="s">
        <v>1479</v>
      </c>
      <c r="H609" s="3">
        <f t="shared" si="1"/>
        <v>93</v>
      </c>
    </row>
    <row r="610" spans="1:8" ht="14.25" customHeight="1">
      <c r="A610" s="8"/>
      <c r="B610" s="9">
        <v>517</v>
      </c>
      <c r="C610" s="9" t="str">
        <f t="shared" si="4"/>
        <v>93.13</v>
      </c>
      <c r="D610" s="10" t="s">
        <v>1504</v>
      </c>
      <c r="E610" s="10" t="s">
        <v>1505</v>
      </c>
      <c r="F610" s="11">
        <v>6613010016</v>
      </c>
      <c r="G610" s="12" t="s">
        <v>1479</v>
      </c>
      <c r="H610" s="3">
        <f t="shared" si="1"/>
        <v>93</v>
      </c>
    </row>
    <row r="611" spans="1:8" ht="14.25" customHeight="1">
      <c r="A611" s="8"/>
      <c r="B611" s="9">
        <v>518</v>
      </c>
      <c r="C611" s="9" t="str">
        <f t="shared" si="4"/>
        <v>93.14</v>
      </c>
      <c r="D611" s="10" t="s">
        <v>1506</v>
      </c>
      <c r="E611" s="10" t="s">
        <v>1507</v>
      </c>
      <c r="F611" s="11">
        <v>6613010016</v>
      </c>
      <c r="G611" s="12" t="s">
        <v>1479</v>
      </c>
      <c r="H611" s="3">
        <f t="shared" si="1"/>
        <v>93</v>
      </c>
    </row>
    <row r="612" spans="1:8" ht="14.25" customHeight="1">
      <c r="A612" s="8"/>
      <c r="B612" s="9">
        <v>519</v>
      </c>
      <c r="C612" s="9" t="str">
        <f t="shared" si="4"/>
        <v>93.15</v>
      </c>
      <c r="D612" s="10" t="s">
        <v>1508</v>
      </c>
      <c r="E612" s="10" t="s">
        <v>1509</v>
      </c>
      <c r="F612" s="11">
        <v>6613010016</v>
      </c>
      <c r="G612" s="12" t="s">
        <v>1479</v>
      </c>
      <c r="H612" s="3">
        <f t="shared" si="1"/>
        <v>93</v>
      </c>
    </row>
    <row r="613" spans="1:8" ht="14.25" customHeight="1">
      <c r="A613" s="8"/>
      <c r="B613" s="9">
        <v>520</v>
      </c>
      <c r="C613" s="9" t="str">
        <f t="shared" si="4"/>
        <v>93.16</v>
      </c>
      <c r="D613" s="10" t="s">
        <v>1510</v>
      </c>
      <c r="E613" s="10" t="s">
        <v>1511</v>
      </c>
      <c r="F613" s="11">
        <v>6613010016</v>
      </c>
      <c r="G613" s="12" t="s">
        <v>1479</v>
      </c>
      <c r="H613" s="3">
        <f t="shared" si="1"/>
        <v>93</v>
      </c>
    </row>
    <row r="614" spans="1:8" ht="14.25" customHeight="1">
      <c r="A614" s="8"/>
      <c r="B614" s="9">
        <v>521</v>
      </c>
      <c r="C614" s="9" t="str">
        <f t="shared" si="4"/>
        <v>93.17</v>
      </c>
      <c r="D614" s="10" t="s">
        <v>1512</v>
      </c>
      <c r="E614" s="10" t="s">
        <v>1513</v>
      </c>
      <c r="F614" s="11">
        <v>6613010016</v>
      </c>
      <c r="G614" s="12" t="s">
        <v>1479</v>
      </c>
      <c r="H614" s="3">
        <f t="shared" si="1"/>
        <v>93</v>
      </c>
    </row>
    <row r="615" spans="1:8" ht="14.25" customHeight="1">
      <c r="A615" s="14"/>
      <c r="B615" s="15">
        <v>522</v>
      </c>
      <c r="C615" s="15" t="str">
        <f t="shared" si="4"/>
        <v>93.18</v>
      </c>
      <c r="D615" s="16" t="s">
        <v>1514</v>
      </c>
      <c r="E615" s="48" t="s">
        <v>1515</v>
      </c>
      <c r="F615" s="2">
        <v>6613010016</v>
      </c>
      <c r="G615" s="17" t="s">
        <v>1479</v>
      </c>
      <c r="H615" s="3">
        <f t="shared" si="1"/>
        <v>93</v>
      </c>
    </row>
    <row r="616" spans="1:8" ht="14.25" customHeight="1">
      <c r="A616" s="4">
        <v>94</v>
      </c>
      <c r="B616" s="18" t="s">
        <v>92</v>
      </c>
      <c r="C616" s="18" t="str">
        <f t="shared" si="4"/>
        <v>94.0</v>
      </c>
      <c r="D616" s="10" t="s">
        <v>1516</v>
      </c>
      <c r="E616" s="10" t="s">
        <v>1517</v>
      </c>
      <c r="F616" s="11">
        <v>6646011551</v>
      </c>
      <c r="G616" s="10" t="s">
        <v>1518</v>
      </c>
      <c r="H616" s="3">
        <f t="shared" si="1"/>
        <v>94</v>
      </c>
    </row>
    <row r="617" spans="1:8" ht="14.25" customHeight="1">
      <c r="A617" s="8"/>
      <c r="B617" s="9">
        <v>523</v>
      </c>
      <c r="C617" s="9" t="str">
        <f t="shared" si="4"/>
        <v>94.1</v>
      </c>
      <c r="D617" s="10" t="s">
        <v>372</v>
      </c>
      <c r="E617" s="10" t="s">
        <v>1519</v>
      </c>
      <c r="F617" s="11">
        <v>6646011551</v>
      </c>
      <c r="G617" s="12" t="s">
        <v>1518</v>
      </c>
      <c r="H617" s="3">
        <f t="shared" si="1"/>
        <v>94</v>
      </c>
    </row>
    <row r="618" spans="1:8" ht="14.25" customHeight="1">
      <c r="A618" s="14"/>
      <c r="B618" s="15">
        <v>524</v>
      </c>
      <c r="C618" s="15" t="str">
        <f t="shared" si="4"/>
        <v>94.2</v>
      </c>
      <c r="D618" s="16" t="s">
        <v>1520</v>
      </c>
      <c r="E618" s="16" t="s">
        <v>1521</v>
      </c>
      <c r="F618" s="2">
        <v>6646011551</v>
      </c>
      <c r="G618" s="17" t="s">
        <v>1522</v>
      </c>
      <c r="H618" s="3">
        <f t="shared" si="1"/>
        <v>94</v>
      </c>
    </row>
    <row r="619" spans="1:8" ht="14.25" customHeight="1">
      <c r="A619" s="4">
        <v>95</v>
      </c>
      <c r="B619" s="18" t="s">
        <v>92</v>
      </c>
      <c r="C619" s="18" t="str">
        <f t="shared" si="4"/>
        <v>95.0</v>
      </c>
      <c r="D619" s="10" t="s">
        <v>1523</v>
      </c>
      <c r="E619" s="10" t="s">
        <v>1524</v>
      </c>
      <c r="F619" s="11">
        <v>6627020293</v>
      </c>
      <c r="G619" s="10" t="s">
        <v>1525</v>
      </c>
      <c r="H619" s="3">
        <f t="shared" si="1"/>
        <v>95</v>
      </c>
    </row>
    <row r="620" spans="1:8" ht="14.25" customHeight="1">
      <c r="A620" s="8"/>
      <c r="B620" s="9">
        <v>525</v>
      </c>
      <c r="C620" s="9" t="str">
        <f t="shared" si="4"/>
        <v>95.1</v>
      </c>
      <c r="D620" s="10" t="s">
        <v>1526</v>
      </c>
      <c r="E620" s="10" t="s">
        <v>1527</v>
      </c>
      <c r="F620" s="11">
        <v>6627020293</v>
      </c>
      <c r="G620" s="10" t="s">
        <v>1528</v>
      </c>
      <c r="H620" s="3">
        <f t="shared" si="1"/>
        <v>95</v>
      </c>
    </row>
    <row r="621" spans="1:8" ht="14.25" customHeight="1">
      <c r="A621" s="8"/>
      <c r="B621" s="9">
        <v>526</v>
      </c>
      <c r="C621" s="9" t="str">
        <f t="shared" si="4"/>
        <v>95.2</v>
      </c>
      <c r="D621" s="10" t="s">
        <v>1529</v>
      </c>
      <c r="E621" s="10" t="s">
        <v>1530</v>
      </c>
      <c r="F621" s="11">
        <v>6627020293</v>
      </c>
      <c r="G621" s="10" t="s">
        <v>1531</v>
      </c>
      <c r="H621" s="3">
        <f t="shared" si="1"/>
        <v>95</v>
      </c>
    </row>
    <row r="622" spans="1:8" ht="14.25" customHeight="1">
      <c r="A622" s="8"/>
      <c r="B622" s="9">
        <v>527</v>
      </c>
      <c r="C622" s="9" t="str">
        <f t="shared" si="4"/>
        <v>95.3</v>
      </c>
      <c r="D622" s="10" t="s">
        <v>1532</v>
      </c>
      <c r="E622" s="10" t="s">
        <v>1533</v>
      </c>
      <c r="F622" s="11">
        <v>6627020293</v>
      </c>
      <c r="G622" s="10" t="s">
        <v>1534</v>
      </c>
      <c r="H622" s="3">
        <f t="shared" si="1"/>
        <v>95</v>
      </c>
    </row>
    <row r="623" spans="1:8" ht="14.25" customHeight="1">
      <c r="A623" s="8"/>
      <c r="B623" s="9">
        <v>528</v>
      </c>
      <c r="C623" s="9" t="str">
        <f t="shared" si="4"/>
        <v>95.4</v>
      </c>
      <c r="D623" s="10" t="s">
        <v>1535</v>
      </c>
      <c r="E623" s="10" t="s">
        <v>1536</v>
      </c>
      <c r="F623" s="11">
        <v>6627020293</v>
      </c>
      <c r="G623" s="10" t="s">
        <v>1537</v>
      </c>
      <c r="H623" s="3">
        <f t="shared" si="1"/>
        <v>95</v>
      </c>
    </row>
    <row r="624" spans="1:8" ht="14.25" customHeight="1">
      <c r="A624" s="14"/>
      <c r="B624" s="15">
        <v>529</v>
      </c>
      <c r="C624" s="15" t="str">
        <f t="shared" si="4"/>
        <v>95.5</v>
      </c>
      <c r="D624" s="16" t="s">
        <v>1538</v>
      </c>
      <c r="E624" s="16" t="s">
        <v>1539</v>
      </c>
      <c r="F624" s="2">
        <v>6627020293</v>
      </c>
      <c r="G624" s="16" t="s">
        <v>1540</v>
      </c>
      <c r="H624" s="3">
        <f t="shared" si="1"/>
        <v>95</v>
      </c>
    </row>
    <row r="625" spans="1:8" ht="14.25" customHeight="1">
      <c r="A625" s="19">
        <v>96</v>
      </c>
      <c r="B625" s="20" t="s">
        <v>92</v>
      </c>
      <c r="C625" s="20" t="str">
        <f>IF(A625&lt;&gt;"",A625&amp;".0",LEFT(#REF!,SEARCH(".",#REF!)-1)&amp;"."&amp;RIGHT(#REF!,LEN(#REF!)-SEARCH(".",#REF!))+1)</f>
        <v>96.0</v>
      </c>
      <c r="D625" s="21" t="s">
        <v>1541</v>
      </c>
      <c r="E625" s="21" t="s">
        <v>1542</v>
      </c>
      <c r="F625" s="22">
        <v>6628015698</v>
      </c>
      <c r="G625" s="23" t="s">
        <v>1543</v>
      </c>
      <c r="H625" s="3">
        <f t="shared" si="1"/>
        <v>96</v>
      </c>
    </row>
    <row r="626" spans="1:8" ht="14.25" customHeight="1">
      <c r="A626" s="19">
        <v>97</v>
      </c>
      <c r="B626" s="20" t="s">
        <v>92</v>
      </c>
      <c r="C626" s="20" t="str">
        <f t="shared" ref="C626:C751" si="5">IF(A626&lt;&gt;"",A626&amp;".0",LEFT(C625,SEARCH(".",C625)-1)&amp;"."&amp;RIGHT(C625,LEN(C625)-SEARCH(".",C625))+1)</f>
        <v>97.0</v>
      </c>
      <c r="D626" s="21" t="s">
        <v>1544</v>
      </c>
      <c r="E626" s="21" t="s">
        <v>1545</v>
      </c>
      <c r="F626" s="22">
        <v>6628016780</v>
      </c>
      <c r="G626" s="23" t="s">
        <v>1546</v>
      </c>
      <c r="H626" s="3">
        <f t="shared" si="1"/>
        <v>97</v>
      </c>
    </row>
    <row r="627" spans="1:8" ht="14.25" customHeight="1">
      <c r="A627" s="4">
        <v>98</v>
      </c>
      <c r="B627" s="18" t="s">
        <v>92</v>
      </c>
      <c r="C627" s="18" t="str">
        <f t="shared" si="5"/>
        <v>98.0</v>
      </c>
      <c r="D627" s="10" t="s">
        <v>1345</v>
      </c>
      <c r="E627" s="10" t="s">
        <v>1547</v>
      </c>
      <c r="F627" s="11">
        <v>6628015730</v>
      </c>
      <c r="G627" s="12" t="s">
        <v>1548</v>
      </c>
      <c r="H627" s="3">
        <f t="shared" si="1"/>
        <v>98</v>
      </c>
    </row>
    <row r="628" spans="1:8" ht="14.25" customHeight="1">
      <c r="A628" s="8"/>
      <c r="B628" s="9">
        <v>531</v>
      </c>
      <c r="C628" s="9" t="str">
        <f t="shared" si="5"/>
        <v>98.1</v>
      </c>
      <c r="D628" s="10" t="s">
        <v>1549</v>
      </c>
      <c r="E628" s="10" t="s">
        <v>1550</v>
      </c>
      <c r="F628" s="11">
        <v>6628015730</v>
      </c>
      <c r="G628" s="12" t="s">
        <v>1551</v>
      </c>
      <c r="H628" s="3">
        <f t="shared" si="1"/>
        <v>98</v>
      </c>
    </row>
    <row r="629" spans="1:8" ht="14.25" customHeight="1">
      <c r="A629" s="8"/>
      <c r="B629" s="9">
        <v>532</v>
      </c>
      <c r="C629" s="9" t="str">
        <f t="shared" si="5"/>
        <v>98.2</v>
      </c>
      <c r="D629" s="10" t="s">
        <v>1552</v>
      </c>
      <c r="E629" s="10" t="s">
        <v>1553</v>
      </c>
      <c r="F629" s="11">
        <v>6628015730</v>
      </c>
      <c r="G629" s="12" t="s">
        <v>1554</v>
      </c>
      <c r="H629" s="3">
        <f t="shared" si="1"/>
        <v>98</v>
      </c>
    </row>
    <row r="630" spans="1:8" ht="14.25" customHeight="1">
      <c r="A630" s="8"/>
      <c r="B630" s="9">
        <v>533</v>
      </c>
      <c r="C630" s="9" t="str">
        <f t="shared" si="5"/>
        <v>98.3</v>
      </c>
      <c r="D630" s="10" t="s">
        <v>1555</v>
      </c>
      <c r="E630" s="10" t="s">
        <v>1556</v>
      </c>
      <c r="F630" s="11">
        <v>6628015730</v>
      </c>
      <c r="G630" s="12" t="s">
        <v>1557</v>
      </c>
      <c r="H630" s="3">
        <f t="shared" si="1"/>
        <v>98</v>
      </c>
    </row>
    <row r="631" spans="1:8" ht="14.25" customHeight="1">
      <c r="A631" s="8"/>
      <c r="B631" s="9">
        <v>534</v>
      </c>
      <c r="C631" s="9" t="str">
        <f t="shared" si="5"/>
        <v>98.4</v>
      </c>
      <c r="D631" s="10" t="s">
        <v>1558</v>
      </c>
      <c r="E631" s="10" t="s">
        <v>1559</v>
      </c>
      <c r="F631" s="11">
        <v>6628015730</v>
      </c>
      <c r="G631" s="67" t="s">
        <v>1560</v>
      </c>
      <c r="H631" s="3">
        <f t="shared" si="1"/>
        <v>98</v>
      </c>
    </row>
    <row r="632" spans="1:8" ht="14.25" customHeight="1">
      <c r="A632" s="8"/>
      <c r="B632" s="9">
        <v>535</v>
      </c>
      <c r="C632" s="9" t="str">
        <f t="shared" si="5"/>
        <v>98.5</v>
      </c>
      <c r="D632" s="10" t="s">
        <v>1561</v>
      </c>
      <c r="E632" s="10" t="s">
        <v>1562</v>
      </c>
      <c r="F632" s="11">
        <v>6628015730</v>
      </c>
      <c r="G632" s="12" t="s">
        <v>1563</v>
      </c>
      <c r="H632" s="3">
        <f t="shared" si="1"/>
        <v>98</v>
      </c>
    </row>
    <row r="633" spans="1:8" ht="14.25" customHeight="1">
      <c r="A633" s="8"/>
      <c r="B633" s="9">
        <v>536</v>
      </c>
      <c r="C633" s="9" t="str">
        <f t="shared" si="5"/>
        <v>98.6</v>
      </c>
      <c r="D633" s="10" t="s">
        <v>1564</v>
      </c>
      <c r="E633" s="10" t="s">
        <v>1565</v>
      </c>
      <c r="F633" s="11">
        <v>6628015730</v>
      </c>
      <c r="G633" s="12" t="s">
        <v>1566</v>
      </c>
      <c r="H633" s="3">
        <f t="shared" si="1"/>
        <v>98</v>
      </c>
    </row>
    <row r="634" spans="1:8" ht="14.25" customHeight="1">
      <c r="A634" s="8"/>
      <c r="B634" s="9">
        <v>537</v>
      </c>
      <c r="C634" s="9" t="str">
        <f t="shared" si="5"/>
        <v>98.7</v>
      </c>
      <c r="D634" s="10" t="s">
        <v>1567</v>
      </c>
      <c r="E634" s="10" t="s">
        <v>1568</v>
      </c>
      <c r="F634" s="11">
        <v>6628015730</v>
      </c>
      <c r="G634" s="12" t="s">
        <v>1569</v>
      </c>
      <c r="H634" s="3">
        <f t="shared" si="1"/>
        <v>98</v>
      </c>
    </row>
    <row r="635" spans="1:8" ht="14.25" customHeight="1">
      <c r="A635" s="8"/>
      <c r="B635" s="9">
        <v>538</v>
      </c>
      <c r="C635" s="9" t="str">
        <f t="shared" si="5"/>
        <v>98.8</v>
      </c>
      <c r="D635" s="10" t="s">
        <v>1570</v>
      </c>
      <c r="E635" s="10" t="s">
        <v>1571</v>
      </c>
      <c r="F635" s="11">
        <v>6628015730</v>
      </c>
      <c r="G635" s="12" t="s">
        <v>1572</v>
      </c>
      <c r="H635" s="3">
        <f t="shared" si="1"/>
        <v>98</v>
      </c>
    </row>
    <row r="636" spans="1:8" ht="14.25" customHeight="1">
      <c r="A636" s="8"/>
      <c r="B636" s="9">
        <v>539</v>
      </c>
      <c r="C636" s="9" t="str">
        <f t="shared" si="5"/>
        <v>98.9</v>
      </c>
      <c r="D636" s="10" t="s">
        <v>1573</v>
      </c>
      <c r="E636" s="10" t="s">
        <v>1574</v>
      </c>
      <c r="F636" s="11">
        <v>6628015730</v>
      </c>
      <c r="G636" s="12" t="s">
        <v>1575</v>
      </c>
      <c r="H636" s="3">
        <f t="shared" si="1"/>
        <v>98</v>
      </c>
    </row>
    <row r="637" spans="1:8" ht="14.25" customHeight="1">
      <c r="A637" s="8"/>
      <c r="B637" s="9">
        <v>540</v>
      </c>
      <c r="C637" s="9" t="str">
        <f t="shared" si="5"/>
        <v>98.10</v>
      </c>
      <c r="D637" s="10" t="s">
        <v>1576</v>
      </c>
      <c r="E637" s="10" t="s">
        <v>1577</v>
      </c>
      <c r="F637" s="11">
        <v>6628015730</v>
      </c>
      <c r="G637" s="10" t="s">
        <v>1578</v>
      </c>
      <c r="H637" s="3">
        <f t="shared" si="1"/>
        <v>98</v>
      </c>
    </row>
    <row r="638" spans="1:8" ht="14.25" customHeight="1">
      <c r="A638" s="8"/>
      <c r="B638" s="9">
        <v>541</v>
      </c>
      <c r="C638" s="9" t="str">
        <f t="shared" si="5"/>
        <v>98.11</v>
      </c>
      <c r="D638" s="10" t="s">
        <v>1579</v>
      </c>
      <c r="E638" s="10" t="s">
        <v>1580</v>
      </c>
      <c r="F638" s="11">
        <v>6628015730</v>
      </c>
      <c r="G638" s="12" t="s">
        <v>1581</v>
      </c>
      <c r="H638" s="3">
        <f t="shared" si="1"/>
        <v>98</v>
      </c>
    </row>
    <row r="639" spans="1:8" ht="14.25" customHeight="1">
      <c r="A639" s="8"/>
      <c r="B639" s="9">
        <v>542</v>
      </c>
      <c r="C639" s="9" t="str">
        <f t="shared" si="5"/>
        <v>98.12</v>
      </c>
      <c r="D639" s="10" t="s">
        <v>1582</v>
      </c>
      <c r="E639" s="10" t="s">
        <v>1583</v>
      </c>
      <c r="F639" s="11">
        <v>6628015730</v>
      </c>
      <c r="G639" s="12" t="s">
        <v>1584</v>
      </c>
      <c r="H639" s="3">
        <f t="shared" si="1"/>
        <v>98</v>
      </c>
    </row>
    <row r="640" spans="1:8" ht="14.25" customHeight="1">
      <c r="A640" s="8"/>
      <c r="B640" s="9">
        <v>543</v>
      </c>
      <c r="C640" s="9" t="str">
        <f t="shared" si="5"/>
        <v>98.13</v>
      </c>
      <c r="D640" s="10" t="s">
        <v>1585</v>
      </c>
      <c r="E640" s="10" t="s">
        <v>1586</v>
      </c>
      <c r="F640" s="11">
        <v>6628015730</v>
      </c>
      <c r="G640" s="12" t="s">
        <v>1587</v>
      </c>
      <c r="H640" s="3">
        <f t="shared" si="1"/>
        <v>98</v>
      </c>
    </row>
    <row r="641" spans="1:8" ht="14.25" customHeight="1">
      <c r="A641" s="8"/>
      <c r="B641" s="9">
        <v>544</v>
      </c>
      <c r="C641" s="9" t="str">
        <f t="shared" si="5"/>
        <v>98.14</v>
      </c>
      <c r="D641" s="10" t="s">
        <v>1202</v>
      </c>
      <c r="E641" s="10" t="s">
        <v>1588</v>
      </c>
      <c r="F641" s="11">
        <v>6628015730</v>
      </c>
      <c r="G641" s="12" t="s">
        <v>1589</v>
      </c>
      <c r="H641" s="3">
        <f t="shared" si="1"/>
        <v>98</v>
      </c>
    </row>
    <row r="642" spans="1:8" ht="14.25" customHeight="1">
      <c r="A642" s="8"/>
      <c r="B642" s="9">
        <v>545</v>
      </c>
      <c r="C642" s="9" t="str">
        <f t="shared" si="5"/>
        <v>98.15</v>
      </c>
      <c r="D642" s="10" t="s">
        <v>1590</v>
      </c>
      <c r="E642" s="10" t="s">
        <v>1591</v>
      </c>
      <c r="F642" s="11">
        <v>6628015730</v>
      </c>
      <c r="G642" s="12" t="s">
        <v>1592</v>
      </c>
      <c r="H642" s="3">
        <f t="shared" si="1"/>
        <v>98</v>
      </c>
    </row>
    <row r="643" spans="1:8" ht="14.25" customHeight="1">
      <c r="A643" s="8"/>
      <c r="B643" s="9">
        <v>546</v>
      </c>
      <c r="C643" s="9" t="str">
        <f t="shared" si="5"/>
        <v>98.16</v>
      </c>
      <c r="D643" s="10" t="s">
        <v>1593</v>
      </c>
      <c r="E643" s="10" t="s">
        <v>1594</v>
      </c>
      <c r="F643" s="11">
        <v>6628015730</v>
      </c>
      <c r="G643" s="10" t="s">
        <v>1595</v>
      </c>
      <c r="H643" s="3">
        <f t="shared" si="1"/>
        <v>98</v>
      </c>
    </row>
    <row r="644" spans="1:8" ht="14.25" customHeight="1">
      <c r="A644" s="8"/>
      <c r="B644" s="9">
        <v>547</v>
      </c>
      <c r="C644" s="9" t="str">
        <f t="shared" si="5"/>
        <v>98.17</v>
      </c>
      <c r="D644" s="10" t="s">
        <v>1596</v>
      </c>
      <c r="E644" s="10" t="s">
        <v>1597</v>
      </c>
      <c r="F644" s="11">
        <v>6628015730</v>
      </c>
      <c r="G644" s="12" t="s">
        <v>1598</v>
      </c>
      <c r="H644" s="3">
        <f t="shared" si="1"/>
        <v>98</v>
      </c>
    </row>
    <row r="645" spans="1:8" ht="14.25" customHeight="1">
      <c r="A645" s="8"/>
      <c r="B645" s="9">
        <v>548</v>
      </c>
      <c r="C645" s="9" t="str">
        <f t="shared" si="5"/>
        <v>98.18</v>
      </c>
      <c r="D645" s="10" t="s">
        <v>1599</v>
      </c>
      <c r="E645" s="10" t="s">
        <v>1600</v>
      </c>
      <c r="F645" s="11">
        <v>6628015730</v>
      </c>
      <c r="G645" s="10" t="s">
        <v>1601</v>
      </c>
      <c r="H645" s="3">
        <f t="shared" si="1"/>
        <v>98</v>
      </c>
    </row>
    <row r="646" spans="1:8" ht="14.25" customHeight="1">
      <c r="A646" s="8"/>
      <c r="B646" s="9">
        <v>549</v>
      </c>
      <c r="C646" s="9" t="str">
        <f t="shared" si="5"/>
        <v>98.19</v>
      </c>
      <c r="D646" s="10" t="s">
        <v>1602</v>
      </c>
      <c r="E646" s="10" t="s">
        <v>1603</v>
      </c>
      <c r="F646" s="11">
        <v>6628015730</v>
      </c>
      <c r="G646" s="12" t="s">
        <v>1604</v>
      </c>
      <c r="H646" s="3">
        <f t="shared" si="1"/>
        <v>98</v>
      </c>
    </row>
    <row r="647" spans="1:8" ht="14.25" customHeight="1">
      <c r="A647" s="8"/>
      <c r="B647" s="9">
        <v>550</v>
      </c>
      <c r="C647" s="9" t="str">
        <f t="shared" si="5"/>
        <v>98.20</v>
      </c>
      <c r="D647" s="10" t="s">
        <v>1605</v>
      </c>
      <c r="E647" s="10" t="s">
        <v>1606</v>
      </c>
      <c r="F647" s="11">
        <v>6628015730</v>
      </c>
      <c r="G647" s="12" t="s">
        <v>1581</v>
      </c>
      <c r="H647" s="3">
        <f t="shared" si="1"/>
        <v>98</v>
      </c>
    </row>
    <row r="648" spans="1:8" ht="14.25" customHeight="1">
      <c r="A648" s="14"/>
      <c r="B648" s="15">
        <v>551</v>
      </c>
      <c r="C648" s="15" t="str">
        <f t="shared" si="5"/>
        <v>98.21</v>
      </c>
      <c r="D648" s="16" t="s">
        <v>1607</v>
      </c>
      <c r="E648" s="16" t="s">
        <v>1608</v>
      </c>
      <c r="F648" s="2">
        <v>6628015730</v>
      </c>
      <c r="G648" s="83" t="s">
        <v>1609</v>
      </c>
      <c r="H648" s="3">
        <f t="shared" si="1"/>
        <v>98</v>
      </c>
    </row>
    <row r="649" spans="1:8" ht="14.25" customHeight="1">
      <c r="A649" s="19">
        <v>99</v>
      </c>
      <c r="B649" s="20" t="s">
        <v>92</v>
      </c>
      <c r="C649" s="20" t="str">
        <f t="shared" si="5"/>
        <v>99.0</v>
      </c>
      <c r="D649" s="21" t="s">
        <v>1610</v>
      </c>
      <c r="E649" s="21" t="s">
        <v>1611</v>
      </c>
      <c r="F649" s="22">
        <v>6628015673</v>
      </c>
      <c r="G649" s="23" t="s">
        <v>1612</v>
      </c>
      <c r="H649" s="3">
        <f t="shared" si="1"/>
        <v>99</v>
      </c>
    </row>
    <row r="650" spans="1:8" ht="14.25" customHeight="1">
      <c r="A650" s="19">
        <v>100</v>
      </c>
      <c r="B650" s="20" t="s">
        <v>92</v>
      </c>
      <c r="C650" s="20" t="str">
        <f t="shared" si="5"/>
        <v>100.0</v>
      </c>
      <c r="D650" s="21" t="s">
        <v>1613</v>
      </c>
      <c r="E650" s="21" t="s">
        <v>1614</v>
      </c>
      <c r="F650" s="22">
        <v>6628015680</v>
      </c>
      <c r="G650" s="23" t="s">
        <v>1615</v>
      </c>
      <c r="H650" s="3">
        <f t="shared" si="1"/>
        <v>100</v>
      </c>
    </row>
    <row r="651" spans="1:8" ht="14.25" customHeight="1">
      <c r="A651" s="19">
        <v>101</v>
      </c>
      <c r="B651" s="20" t="s">
        <v>92</v>
      </c>
      <c r="C651" s="20" t="str">
        <f t="shared" si="5"/>
        <v>101.0</v>
      </c>
      <c r="D651" s="21" t="s">
        <v>1616</v>
      </c>
      <c r="E651" s="21" t="s">
        <v>1617</v>
      </c>
      <c r="F651" s="22">
        <v>6603015791</v>
      </c>
      <c r="G651" s="21" t="s">
        <v>1618</v>
      </c>
      <c r="H651" s="3">
        <f t="shared" si="1"/>
        <v>101</v>
      </c>
    </row>
    <row r="652" spans="1:8" ht="14.25" customHeight="1">
      <c r="A652" s="4">
        <v>102</v>
      </c>
      <c r="B652" s="18" t="s">
        <v>92</v>
      </c>
      <c r="C652" s="18" t="str">
        <f t="shared" si="5"/>
        <v>102.0</v>
      </c>
      <c r="D652" s="10" t="s">
        <v>1619</v>
      </c>
      <c r="E652" s="10" t="s">
        <v>1620</v>
      </c>
      <c r="F652" s="11">
        <v>6632010597</v>
      </c>
      <c r="G652" s="10" t="s">
        <v>1621</v>
      </c>
      <c r="H652" s="3">
        <f t="shared" si="1"/>
        <v>102</v>
      </c>
    </row>
    <row r="653" spans="1:8" ht="14.25" customHeight="1">
      <c r="A653" s="8"/>
      <c r="B653" s="9">
        <v>552</v>
      </c>
      <c r="C653" s="9" t="str">
        <f t="shared" si="5"/>
        <v>102.1</v>
      </c>
      <c r="D653" s="10" t="s">
        <v>1622</v>
      </c>
      <c r="E653" s="10" t="s">
        <v>1623</v>
      </c>
      <c r="F653" s="11">
        <v>6632010597</v>
      </c>
      <c r="G653" s="10" t="s">
        <v>1621</v>
      </c>
      <c r="H653" s="3">
        <f t="shared" si="1"/>
        <v>102</v>
      </c>
    </row>
    <row r="654" spans="1:8" ht="14.25" customHeight="1">
      <c r="A654" s="8"/>
      <c r="B654" s="9">
        <v>553</v>
      </c>
      <c r="C654" s="9" t="str">
        <f t="shared" si="5"/>
        <v>102.2</v>
      </c>
      <c r="D654" s="10" t="s">
        <v>1624</v>
      </c>
      <c r="E654" s="10" t="s">
        <v>1625</v>
      </c>
      <c r="F654" s="11">
        <v>6632010597</v>
      </c>
      <c r="G654" s="10" t="s">
        <v>1621</v>
      </c>
      <c r="H654" s="3">
        <f t="shared" si="1"/>
        <v>102</v>
      </c>
    </row>
    <row r="655" spans="1:8" ht="14.25" customHeight="1">
      <c r="A655" s="8"/>
      <c r="B655" s="9">
        <v>554</v>
      </c>
      <c r="C655" s="9" t="str">
        <f t="shared" si="5"/>
        <v>102.3</v>
      </c>
      <c r="D655" s="10" t="s">
        <v>1626</v>
      </c>
      <c r="E655" s="10" t="s">
        <v>1627</v>
      </c>
      <c r="F655" s="11">
        <v>6632010597</v>
      </c>
      <c r="G655" s="10" t="s">
        <v>1621</v>
      </c>
      <c r="H655" s="3">
        <f t="shared" si="1"/>
        <v>102</v>
      </c>
    </row>
    <row r="656" spans="1:8" ht="14.25" customHeight="1">
      <c r="A656" s="8"/>
      <c r="B656" s="9">
        <v>555</v>
      </c>
      <c r="C656" s="9" t="str">
        <f t="shared" si="5"/>
        <v>102.4</v>
      </c>
      <c r="D656" s="10" t="s">
        <v>1628</v>
      </c>
      <c r="E656" s="10" t="s">
        <v>1629</v>
      </c>
      <c r="F656" s="11">
        <v>6632010597</v>
      </c>
      <c r="G656" s="10" t="s">
        <v>1621</v>
      </c>
      <c r="H656" s="3">
        <f t="shared" si="1"/>
        <v>102</v>
      </c>
    </row>
    <row r="657" spans="1:8" ht="14.25" customHeight="1">
      <c r="A657" s="8"/>
      <c r="B657" s="9">
        <v>556</v>
      </c>
      <c r="C657" s="9" t="str">
        <f t="shared" si="5"/>
        <v>102.5</v>
      </c>
      <c r="D657" s="10" t="s">
        <v>1630</v>
      </c>
      <c r="E657" s="10" t="s">
        <v>1631</v>
      </c>
      <c r="F657" s="11">
        <v>6632010597</v>
      </c>
      <c r="G657" s="10" t="s">
        <v>1621</v>
      </c>
      <c r="H657" s="3">
        <f t="shared" si="1"/>
        <v>102</v>
      </c>
    </row>
    <row r="658" spans="1:8" ht="14.25" customHeight="1">
      <c r="A658" s="8"/>
      <c r="B658" s="9">
        <v>557</v>
      </c>
      <c r="C658" s="9" t="str">
        <f t="shared" si="5"/>
        <v>102.6</v>
      </c>
      <c r="D658" s="10" t="s">
        <v>1632</v>
      </c>
      <c r="E658" s="10" t="s">
        <v>1633</v>
      </c>
      <c r="F658" s="11">
        <v>6632010597</v>
      </c>
      <c r="G658" s="10" t="s">
        <v>1621</v>
      </c>
      <c r="H658" s="3">
        <f t="shared" si="1"/>
        <v>102</v>
      </c>
    </row>
    <row r="659" spans="1:8" ht="14.25" customHeight="1">
      <c r="A659" s="8"/>
      <c r="B659" s="9">
        <v>558</v>
      </c>
      <c r="C659" s="9" t="str">
        <f t="shared" si="5"/>
        <v>102.7</v>
      </c>
      <c r="D659" s="10" t="s">
        <v>1634</v>
      </c>
      <c r="E659" s="10" t="s">
        <v>1635</v>
      </c>
      <c r="F659" s="11">
        <v>6632010597</v>
      </c>
      <c r="G659" s="10" t="s">
        <v>1621</v>
      </c>
      <c r="H659" s="3">
        <f t="shared" si="1"/>
        <v>102</v>
      </c>
    </row>
    <row r="660" spans="1:8" ht="14.25" customHeight="1">
      <c r="A660" s="8"/>
      <c r="B660" s="9">
        <v>559</v>
      </c>
      <c r="C660" s="9" t="str">
        <f t="shared" si="5"/>
        <v>102.8</v>
      </c>
      <c r="D660" s="10" t="s">
        <v>1636</v>
      </c>
      <c r="E660" s="10" t="s">
        <v>1637</v>
      </c>
      <c r="F660" s="11">
        <v>6632010597</v>
      </c>
      <c r="G660" s="10" t="s">
        <v>1621</v>
      </c>
      <c r="H660" s="3">
        <f t="shared" si="1"/>
        <v>102</v>
      </c>
    </row>
    <row r="661" spans="1:8" ht="14.25" customHeight="1">
      <c r="A661" s="8"/>
      <c r="B661" s="9">
        <v>560</v>
      </c>
      <c r="C661" s="9" t="str">
        <f t="shared" si="5"/>
        <v>102.9</v>
      </c>
      <c r="D661" s="10" t="s">
        <v>1638</v>
      </c>
      <c r="E661" s="10" t="s">
        <v>1639</v>
      </c>
      <c r="F661" s="11">
        <v>6632010597</v>
      </c>
      <c r="G661" s="10" t="s">
        <v>1621</v>
      </c>
      <c r="H661" s="3">
        <f t="shared" si="1"/>
        <v>102</v>
      </c>
    </row>
    <row r="662" spans="1:8" ht="14.25" customHeight="1">
      <c r="A662" s="8"/>
      <c r="B662" s="9">
        <v>561</v>
      </c>
      <c r="C662" s="9" t="str">
        <f t="shared" si="5"/>
        <v>102.10</v>
      </c>
      <c r="D662" s="10" t="s">
        <v>1640</v>
      </c>
      <c r="E662" s="10" t="s">
        <v>1641</v>
      </c>
      <c r="F662" s="11">
        <v>6632010597</v>
      </c>
      <c r="G662" s="10" t="s">
        <v>1621</v>
      </c>
      <c r="H662" s="3">
        <f t="shared" si="1"/>
        <v>102</v>
      </c>
    </row>
    <row r="663" spans="1:8" ht="14.25" customHeight="1">
      <c r="A663" s="8"/>
      <c r="B663" s="9">
        <v>562</v>
      </c>
      <c r="C663" s="9" t="str">
        <f t="shared" si="5"/>
        <v>102.11</v>
      </c>
      <c r="D663" s="10" t="s">
        <v>1642</v>
      </c>
      <c r="E663" s="10" t="s">
        <v>1643</v>
      </c>
      <c r="F663" s="11">
        <v>6632010597</v>
      </c>
      <c r="G663" s="10" t="s">
        <v>1621</v>
      </c>
      <c r="H663" s="3">
        <f t="shared" si="1"/>
        <v>102</v>
      </c>
    </row>
    <row r="664" spans="1:8" ht="14.25" customHeight="1">
      <c r="A664" s="14"/>
      <c r="B664" s="15">
        <v>563</v>
      </c>
      <c r="C664" s="15" t="str">
        <f t="shared" si="5"/>
        <v>102.12</v>
      </c>
      <c r="D664" s="16" t="s">
        <v>1644</v>
      </c>
      <c r="E664" s="16" t="s">
        <v>1645</v>
      </c>
      <c r="F664" s="2">
        <v>6632010597</v>
      </c>
      <c r="G664" s="16" t="s">
        <v>1621</v>
      </c>
      <c r="H664" s="3">
        <f t="shared" si="1"/>
        <v>102</v>
      </c>
    </row>
    <row r="665" spans="1:8" ht="14.25" customHeight="1">
      <c r="A665" s="19">
        <v>103</v>
      </c>
      <c r="B665" s="20" t="s">
        <v>92</v>
      </c>
      <c r="C665" s="20" t="str">
        <f t="shared" si="5"/>
        <v>103.0</v>
      </c>
      <c r="D665" s="21" t="s">
        <v>1646</v>
      </c>
      <c r="E665" s="21" t="s">
        <v>1647</v>
      </c>
      <c r="F665" s="22">
        <v>6680001786</v>
      </c>
      <c r="G665" s="21" t="s">
        <v>1648</v>
      </c>
      <c r="H665" s="3">
        <f t="shared" si="1"/>
        <v>103</v>
      </c>
    </row>
    <row r="666" spans="1:8" ht="14.25" customHeight="1">
      <c r="A666" s="19">
        <v>104</v>
      </c>
      <c r="B666" s="20" t="s">
        <v>92</v>
      </c>
      <c r="C666" s="20" t="str">
        <f t="shared" si="5"/>
        <v>104.0</v>
      </c>
      <c r="D666" s="21" t="s">
        <v>1649</v>
      </c>
      <c r="E666" s="21" t="s">
        <v>1650</v>
      </c>
      <c r="F666" s="22">
        <v>6632018035</v>
      </c>
      <c r="G666" s="21" t="s">
        <v>1651</v>
      </c>
      <c r="H666" s="3">
        <f t="shared" si="1"/>
        <v>104</v>
      </c>
    </row>
    <row r="667" spans="1:8" ht="14.25" customHeight="1">
      <c r="A667" s="19">
        <v>105</v>
      </c>
      <c r="B667" s="20" t="s">
        <v>92</v>
      </c>
      <c r="C667" s="20" t="str">
        <f t="shared" si="5"/>
        <v>105.0</v>
      </c>
      <c r="D667" s="21" t="s">
        <v>1652</v>
      </c>
      <c r="E667" s="21" t="s">
        <v>1653</v>
      </c>
      <c r="F667" s="22">
        <v>6680008453</v>
      </c>
      <c r="G667" s="23" t="s">
        <v>1654</v>
      </c>
      <c r="H667" s="3">
        <f t="shared" si="1"/>
        <v>105</v>
      </c>
    </row>
    <row r="668" spans="1:8" ht="14.25" customHeight="1">
      <c r="A668" s="4">
        <v>106</v>
      </c>
      <c r="B668" s="18" t="s">
        <v>92</v>
      </c>
      <c r="C668" s="18" t="str">
        <f t="shared" si="5"/>
        <v>106.0</v>
      </c>
      <c r="D668" s="10" t="s">
        <v>1655</v>
      </c>
      <c r="E668" s="10" t="s">
        <v>1656</v>
      </c>
      <c r="F668" s="11">
        <v>6606023536</v>
      </c>
      <c r="G668" s="10" t="s">
        <v>1657</v>
      </c>
      <c r="H668" s="3">
        <f t="shared" si="1"/>
        <v>106</v>
      </c>
    </row>
    <row r="669" spans="1:8" ht="14.25" customHeight="1">
      <c r="A669" s="14"/>
      <c r="B669" s="15">
        <v>564</v>
      </c>
      <c r="C669" s="15" t="str">
        <f t="shared" si="5"/>
        <v>106.1</v>
      </c>
      <c r="D669" s="16" t="s">
        <v>1658</v>
      </c>
      <c r="E669" s="16" t="s">
        <v>1659</v>
      </c>
      <c r="F669" s="2">
        <v>6606023536</v>
      </c>
      <c r="G669" s="16" t="s">
        <v>1657</v>
      </c>
      <c r="H669" s="3">
        <f t="shared" si="1"/>
        <v>106</v>
      </c>
    </row>
    <row r="670" spans="1:8" ht="14.25" customHeight="1">
      <c r="A670" s="4">
        <v>107</v>
      </c>
      <c r="B670" s="18" t="s">
        <v>92</v>
      </c>
      <c r="C670" s="18" t="str">
        <f t="shared" si="5"/>
        <v>107.0</v>
      </c>
      <c r="D670" s="10" t="s">
        <v>1660</v>
      </c>
      <c r="E670" s="10" t="s">
        <v>1661</v>
      </c>
      <c r="F670" s="11">
        <v>6684001508</v>
      </c>
      <c r="G670" s="10" t="s">
        <v>1662</v>
      </c>
      <c r="H670" s="3">
        <f t="shared" si="1"/>
        <v>107</v>
      </c>
    </row>
    <row r="671" spans="1:8" ht="14.25" customHeight="1">
      <c r="A671" s="14"/>
      <c r="B671" s="15">
        <v>565</v>
      </c>
      <c r="C671" s="15" t="str">
        <f t="shared" si="5"/>
        <v>107.1</v>
      </c>
      <c r="D671" s="16" t="s">
        <v>1520</v>
      </c>
      <c r="E671" s="16" t="s">
        <v>1663</v>
      </c>
      <c r="F671" s="2">
        <v>6684001508</v>
      </c>
      <c r="G671" s="16" t="s">
        <v>1662</v>
      </c>
      <c r="H671" s="3">
        <f t="shared" si="1"/>
        <v>107</v>
      </c>
    </row>
    <row r="672" spans="1:8" ht="14.25" customHeight="1">
      <c r="A672" s="19">
        <v>108</v>
      </c>
      <c r="B672" s="20" t="s">
        <v>92</v>
      </c>
      <c r="C672" s="20" t="str">
        <f t="shared" si="5"/>
        <v>108.0</v>
      </c>
      <c r="D672" s="21" t="s">
        <v>1664</v>
      </c>
      <c r="E672" s="21" t="s">
        <v>1665</v>
      </c>
      <c r="F672" s="22">
        <v>6633010938</v>
      </c>
      <c r="G672" s="21" t="s">
        <v>1666</v>
      </c>
      <c r="H672" s="3">
        <f t="shared" si="1"/>
        <v>108</v>
      </c>
    </row>
    <row r="673" spans="1:8" ht="14.25" customHeight="1">
      <c r="A673" s="19">
        <v>109</v>
      </c>
      <c r="B673" s="20" t="s">
        <v>92</v>
      </c>
      <c r="C673" s="20" t="str">
        <f t="shared" si="5"/>
        <v>109.0</v>
      </c>
      <c r="D673" s="21" t="s">
        <v>1667</v>
      </c>
      <c r="E673" s="21" t="s">
        <v>1668</v>
      </c>
      <c r="F673" s="22">
        <v>6633010945</v>
      </c>
      <c r="G673" s="21" t="s">
        <v>1669</v>
      </c>
      <c r="H673" s="3">
        <f t="shared" si="1"/>
        <v>109</v>
      </c>
    </row>
    <row r="674" spans="1:8" ht="14.25" customHeight="1">
      <c r="A674" s="19">
        <v>110</v>
      </c>
      <c r="B674" s="20" t="s">
        <v>92</v>
      </c>
      <c r="C674" s="20" t="str">
        <f t="shared" si="5"/>
        <v>110.0</v>
      </c>
      <c r="D674" s="21" t="s">
        <v>1670</v>
      </c>
      <c r="E674" s="21" t="s">
        <v>1671</v>
      </c>
      <c r="F674" s="22">
        <v>6633010920</v>
      </c>
      <c r="G674" s="21" t="s">
        <v>1672</v>
      </c>
      <c r="H674" s="3">
        <f t="shared" si="1"/>
        <v>110</v>
      </c>
    </row>
    <row r="675" spans="1:8" ht="14.25" customHeight="1">
      <c r="A675" s="4">
        <v>111</v>
      </c>
      <c r="B675" s="18" t="s">
        <v>92</v>
      </c>
      <c r="C675" s="18" t="str">
        <f t="shared" si="5"/>
        <v>111.0</v>
      </c>
      <c r="D675" s="10" t="s">
        <v>1673</v>
      </c>
      <c r="E675" s="10" t="s">
        <v>1674</v>
      </c>
      <c r="F675" s="11">
        <v>6633010913</v>
      </c>
      <c r="G675" s="10" t="s">
        <v>1675</v>
      </c>
      <c r="H675" s="3">
        <f t="shared" si="1"/>
        <v>111</v>
      </c>
    </row>
    <row r="676" spans="1:8" ht="14.25" customHeight="1">
      <c r="A676" s="8"/>
      <c r="B676" s="9">
        <v>566</v>
      </c>
      <c r="C676" s="9" t="str">
        <f t="shared" si="5"/>
        <v>111.1</v>
      </c>
      <c r="D676" s="10" t="s">
        <v>1676</v>
      </c>
      <c r="E676" s="10" t="s">
        <v>1677</v>
      </c>
      <c r="F676" s="11">
        <v>6633010913</v>
      </c>
      <c r="G676" s="10" t="s">
        <v>1675</v>
      </c>
      <c r="H676" s="3">
        <f t="shared" si="1"/>
        <v>111</v>
      </c>
    </row>
    <row r="677" spans="1:8" ht="14.25" customHeight="1">
      <c r="A677" s="8"/>
      <c r="B677" s="9">
        <v>567</v>
      </c>
      <c r="C677" s="9" t="str">
        <f t="shared" si="5"/>
        <v>111.2</v>
      </c>
      <c r="D677" s="10" t="s">
        <v>1678</v>
      </c>
      <c r="E677" s="10" t="s">
        <v>1679</v>
      </c>
      <c r="F677" s="11">
        <v>6633010913</v>
      </c>
      <c r="G677" s="10" t="s">
        <v>1675</v>
      </c>
      <c r="H677" s="3">
        <f t="shared" si="1"/>
        <v>111</v>
      </c>
    </row>
    <row r="678" spans="1:8" ht="14.25" customHeight="1">
      <c r="A678" s="8"/>
      <c r="B678" s="9">
        <v>568</v>
      </c>
      <c r="C678" s="9" t="str">
        <f t="shared" si="5"/>
        <v>111.3</v>
      </c>
      <c r="D678" s="10" t="s">
        <v>1680</v>
      </c>
      <c r="E678" s="10" t="s">
        <v>1681</v>
      </c>
      <c r="F678" s="11">
        <v>6633010913</v>
      </c>
      <c r="G678" s="10" t="s">
        <v>1675</v>
      </c>
      <c r="H678" s="3">
        <f t="shared" si="1"/>
        <v>111</v>
      </c>
    </row>
    <row r="679" spans="1:8" ht="14.25" customHeight="1">
      <c r="A679" s="8"/>
      <c r="B679" s="9">
        <v>569</v>
      </c>
      <c r="C679" s="9" t="str">
        <f t="shared" si="5"/>
        <v>111.4</v>
      </c>
      <c r="D679" s="10" t="s">
        <v>1682</v>
      </c>
      <c r="E679" s="10" t="s">
        <v>1683</v>
      </c>
      <c r="F679" s="11">
        <v>6633010913</v>
      </c>
      <c r="G679" s="10" t="s">
        <v>1675</v>
      </c>
      <c r="H679" s="3">
        <f t="shared" si="1"/>
        <v>111</v>
      </c>
    </row>
    <row r="680" spans="1:8" ht="14.25" customHeight="1">
      <c r="A680" s="8"/>
      <c r="B680" s="9">
        <v>570</v>
      </c>
      <c r="C680" s="9" t="str">
        <f t="shared" si="5"/>
        <v>111.5</v>
      </c>
      <c r="D680" s="10" t="s">
        <v>1684</v>
      </c>
      <c r="E680" s="10" t="s">
        <v>1685</v>
      </c>
      <c r="F680" s="11">
        <v>6633010913</v>
      </c>
      <c r="G680" s="10" t="s">
        <v>1675</v>
      </c>
      <c r="H680" s="3">
        <f t="shared" si="1"/>
        <v>111</v>
      </c>
    </row>
    <row r="681" spans="1:8" ht="14.25" customHeight="1">
      <c r="A681" s="8"/>
      <c r="B681" s="9">
        <v>571</v>
      </c>
      <c r="C681" s="9" t="str">
        <f t="shared" si="5"/>
        <v>111.6</v>
      </c>
      <c r="D681" s="10" t="s">
        <v>1686</v>
      </c>
      <c r="E681" s="10" t="s">
        <v>1687</v>
      </c>
      <c r="F681" s="11">
        <v>6633010913</v>
      </c>
      <c r="G681" s="10" t="s">
        <v>1675</v>
      </c>
      <c r="H681" s="3">
        <f t="shared" si="1"/>
        <v>111</v>
      </c>
    </row>
    <row r="682" spans="1:8" ht="14.25" customHeight="1">
      <c r="A682" s="8"/>
      <c r="B682" s="9">
        <v>572</v>
      </c>
      <c r="C682" s="9" t="str">
        <f t="shared" si="5"/>
        <v>111.7</v>
      </c>
      <c r="D682" s="10" t="s">
        <v>1688</v>
      </c>
      <c r="E682" s="10" t="s">
        <v>1689</v>
      </c>
      <c r="F682" s="11">
        <v>6633010913</v>
      </c>
      <c r="G682" s="10" t="s">
        <v>1675</v>
      </c>
      <c r="H682" s="3">
        <f t="shared" si="1"/>
        <v>111</v>
      </c>
    </row>
    <row r="683" spans="1:8" ht="14.25" customHeight="1">
      <c r="A683" s="14"/>
      <c r="B683" s="15">
        <v>573</v>
      </c>
      <c r="C683" s="15" t="str">
        <f t="shared" si="5"/>
        <v>111.8</v>
      </c>
      <c r="D683" s="16" t="s">
        <v>1690</v>
      </c>
      <c r="E683" s="16" t="s">
        <v>1691</v>
      </c>
      <c r="F683" s="2">
        <v>6633010913</v>
      </c>
      <c r="G683" s="16" t="s">
        <v>1675</v>
      </c>
      <c r="H683" s="3">
        <f t="shared" si="1"/>
        <v>111</v>
      </c>
    </row>
    <row r="684" spans="1:8" ht="14.25" customHeight="1">
      <c r="A684" s="4">
        <v>112</v>
      </c>
      <c r="B684" s="18" t="s">
        <v>92</v>
      </c>
      <c r="C684" s="18" t="str">
        <f t="shared" si="5"/>
        <v>112.0</v>
      </c>
      <c r="D684" s="10" t="s">
        <v>1692</v>
      </c>
      <c r="E684" s="10" t="s">
        <v>1693</v>
      </c>
      <c r="F684" s="11">
        <v>6652015064</v>
      </c>
      <c r="G684" s="12" t="s">
        <v>1694</v>
      </c>
      <c r="H684" s="3">
        <f t="shared" si="1"/>
        <v>112</v>
      </c>
    </row>
    <row r="685" spans="1:8" ht="14.25" customHeight="1">
      <c r="A685" s="8"/>
      <c r="B685" s="9">
        <v>574</v>
      </c>
      <c r="C685" s="9" t="str">
        <f t="shared" si="5"/>
        <v>112.1</v>
      </c>
      <c r="D685" s="10" t="s">
        <v>1695</v>
      </c>
      <c r="E685" s="10" t="s">
        <v>1696</v>
      </c>
      <c r="F685" s="11">
        <v>6652015064</v>
      </c>
      <c r="G685" s="10" t="s">
        <v>1697</v>
      </c>
      <c r="H685" s="3">
        <f t="shared" si="1"/>
        <v>112</v>
      </c>
    </row>
    <row r="686" spans="1:8" ht="14.25" customHeight="1">
      <c r="A686" s="14"/>
      <c r="B686" s="15">
        <v>575</v>
      </c>
      <c r="C686" s="15" t="str">
        <f t="shared" si="5"/>
        <v>112.2</v>
      </c>
      <c r="D686" s="16" t="s">
        <v>1698</v>
      </c>
      <c r="E686" s="16" t="s">
        <v>1699</v>
      </c>
      <c r="F686" s="2">
        <v>6652015064</v>
      </c>
      <c r="G686" s="16" t="s">
        <v>1697</v>
      </c>
      <c r="H686" s="3">
        <f t="shared" si="1"/>
        <v>112</v>
      </c>
    </row>
    <row r="687" spans="1:8" ht="14.25" customHeight="1">
      <c r="A687" s="4">
        <v>113</v>
      </c>
      <c r="B687" s="18" t="s">
        <v>92</v>
      </c>
      <c r="C687" s="18" t="str">
        <f t="shared" si="5"/>
        <v>113.0</v>
      </c>
      <c r="D687" s="10" t="s">
        <v>1700</v>
      </c>
      <c r="E687" s="10" t="s">
        <v>1701</v>
      </c>
      <c r="F687" s="11">
        <v>6652015120</v>
      </c>
      <c r="G687" s="12" t="s">
        <v>1702</v>
      </c>
      <c r="H687" s="3">
        <f t="shared" si="1"/>
        <v>113</v>
      </c>
    </row>
    <row r="688" spans="1:8" ht="14.25" customHeight="1">
      <c r="A688" s="8"/>
      <c r="B688" s="9">
        <v>576</v>
      </c>
      <c r="C688" s="9" t="str">
        <f t="shared" si="5"/>
        <v>113.1</v>
      </c>
      <c r="D688" s="10" t="s">
        <v>1703</v>
      </c>
      <c r="E688" s="10" t="s">
        <v>1704</v>
      </c>
      <c r="F688" s="11">
        <v>6652015120</v>
      </c>
      <c r="G688" s="12" t="s">
        <v>1705</v>
      </c>
      <c r="H688" s="3">
        <f t="shared" si="1"/>
        <v>113</v>
      </c>
    </row>
    <row r="689" spans="1:8" ht="14.25" customHeight="1">
      <c r="A689" s="14"/>
      <c r="B689" s="15">
        <v>577</v>
      </c>
      <c r="C689" s="15" t="str">
        <f t="shared" si="5"/>
        <v>113.2</v>
      </c>
      <c r="D689" s="16" t="s">
        <v>1706</v>
      </c>
      <c r="E689" s="16" t="s">
        <v>1707</v>
      </c>
      <c r="F689" s="2">
        <v>6652015120</v>
      </c>
      <c r="G689" s="17" t="s">
        <v>1708</v>
      </c>
      <c r="H689" s="3">
        <f t="shared" si="1"/>
        <v>113</v>
      </c>
    </row>
    <row r="690" spans="1:8" ht="14.25" customHeight="1">
      <c r="A690" s="4">
        <v>114</v>
      </c>
      <c r="B690" s="18" t="s">
        <v>92</v>
      </c>
      <c r="C690" s="18" t="str">
        <f t="shared" si="5"/>
        <v>114.0</v>
      </c>
      <c r="D690" s="10" t="s">
        <v>1709</v>
      </c>
      <c r="E690" s="10" t="s">
        <v>1710</v>
      </c>
      <c r="F690" s="11">
        <v>6652025190</v>
      </c>
      <c r="G690" s="12" t="s">
        <v>1711</v>
      </c>
      <c r="H690" s="3">
        <f t="shared" si="1"/>
        <v>114</v>
      </c>
    </row>
    <row r="691" spans="1:8" ht="14.25" customHeight="1">
      <c r="A691" s="14"/>
      <c r="B691" s="15">
        <v>578</v>
      </c>
      <c r="C691" s="15" t="str">
        <f t="shared" si="5"/>
        <v>114.1</v>
      </c>
      <c r="D691" s="16" t="s">
        <v>1712</v>
      </c>
      <c r="E691" s="16" t="s">
        <v>1713</v>
      </c>
      <c r="F691" s="2">
        <v>6652025190</v>
      </c>
      <c r="G691" s="16" t="s">
        <v>1697</v>
      </c>
      <c r="H691" s="3">
        <f t="shared" si="1"/>
        <v>114</v>
      </c>
    </row>
    <row r="692" spans="1:8" ht="14.25" customHeight="1">
      <c r="A692" s="4">
        <v>115</v>
      </c>
      <c r="B692" s="18" t="s">
        <v>92</v>
      </c>
      <c r="C692" s="18" t="str">
        <f t="shared" si="5"/>
        <v>115.0</v>
      </c>
      <c r="D692" s="10" t="s">
        <v>1714</v>
      </c>
      <c r="E692" s="10" t="s">
        <v>1715</v>
      </c>
      <c r="F692" s="11">
        <v>6652015226</v>
      </c>
      <c r="G692" s="12" t="s">
        <v>1716</v>
      </c>
      <c r="H692" s="3">
        <f t="shared" si="1"/>
        <v>115</v>
      </c>
    </row>
    <row r="693" spans="1:8" ht="14.25" customHeight="1">
      <c r="A693" s="8"/>
      <c r="B693" s="9">
        <v>579</v>
      </c>
      <c r="C693" s="9" t="str">
        <f t="shared" si="5"/>
        <v>115.1</v>
      </c>
      <c r="D693" s="10" t="s">
        <v>1717</v>
      </c>
      <c r="E693" s="10" t="s">
        <v>1718</v>
      </c>
      <c r="F693" s="11">
        <v>6652015226</v>
      </c>
      <c r="G693" s="12" t="s">
        <v>1716</v>
      </c>
      <c r="H693" s="3">
        <f t="shared" si="1"/>
        <v>115</v>
      </c>
    </row>
    <row r="694" spans="1:8" ht="14.25" customHeight="1">
      <c r="A694" s="14"/>
      <c r="B694" s="15">
        <v>580</v>
      </c>
      <c r="C694" s="15" t="str">
        <f t="shared" si="5"/>
        <v>115.2</v>
      </c>
      <c r="D694" s="16" t="s">
        <v>1719</v>
      </c>
      <c r="E694" s="16" t="s">
        <v>1720</v>
      </c>
      <c r="F694" s="2">
        <v>6652015226</v>
      </c>
      <c r="G694" s="17" t="s">
        <v>1721</v>
      </c>
      <c r="H694" s="3">
        <f t="shared" si="1"/>
        <v>115</v>
      </c>
    </row>
    <row r="695" spans="1:8" ht="14.25" customHeight="1">
      <c r="A695" s="19">
        <v>116</v>
      </c>
      <c r="B695" s="20" t="s">
        <v>92</v>
      </c>
      <c r="C695" s="20" t="str">
        <f t="shared" si="5"/>
        <v>116.0</v>
      </c>
      <c r="D695" s="21" t="s">
        <v>1722</v>
      </c>
      <c r="E695" s="21" t="s">
        <v>1723</v>
      </c>
      <c r="F695" s="22">
        <v>6652018530</v>
      </c>
      <c r="G695" s="23" t="s">
        <v>1724</v>
      </c>
      <c r="H695" s="3">
        <f t="shared" si="1"/>
        <v>116</v>
      </c>
    </row>
    <row r="696" spans="1:8" ht="14.25" customHeight="1">
      <c r="A696" s="4">
        <v>117</v>
      </c>
      <c r="B696" s="18" t="s">
        <v>92</v>
      </c>
      <c r="C696" s="18" t="str">
        <f t="shared" si="5"/>
        <v>117.0</v>
      </c>
      <c r="D696" s="10" t="s">
        <v>1725</v>
      </c>
      <c r="E696" s="10" t="s">
        <v>1726</v>
      </c>
      <c r="F696" s="11">
        <v>6652015515</v>
      </c>
      <c r="G696" s="12" t="s">
        <v>1727</v>
      </c>
      <c r="H696" s="3">
        <f t="shared" si="1"/>
        <v>117</v>
      </c>
    </row>
    <row r="697" spans="1:8" ht="14.25" customHeight="1">
      <c r="A697" s="8"/>
      <c r="B697" s="9">
        <v>581</v>
      </c>
      <c r="C697" s="9" t="str">
        <f t="shared" si="5"/>
        <v>117.1</v>
      </c>
      <c r="D697" s="10" t="s">
        <v>1728</v>
      </c>
      <c r="E697" s="10" t="s">
        <v>1729</v>
      </c>
      <c r="F697" s="11">
        <v>6652015515</v>
      </c>
      <c r="G697" s="12" t="s">
        <v>1727</v>
      </c>
      <c r="H697" s="3">
        <f t="shared" si="1"/>
        <v>117</v>
      </c>
    </row>
    <row r="698" spans="1:8" ht="14.25" customHeight="1">
      <c r="A698" s="8"/>
      <c r="B698" s="9">
        <v>582</v>
      </c>
      <c r="C698" s="9" t="str">
        <f t="shared" si="5"/>
        <v>117.2</v>
      </c>
      <c r="D698" s="10" t="s">
        <v>1730</v>
      </c>
      <c r="E698" s="10" t="s">
        <v>1731</v>
      </c>
      <c r="F698" s="11">
        <v>6652015515</v>
      </c>
      <c r="G698" s="12" t="s">
        <v>1727</v>
      </c>
      <c r="H698" s="3">
        <f t="shared" si="1"/>
        <v>117</v>
      </c>
    </row>
    <row r="699" spans="1:8" ht="14.25" customHeight="1">
      <c r="A699" s="8"/>
      <c r="B699" s="9">
        <v>583</v>
      </c>
      <c r="C699" s="9" t="str">
        <f t="shared" si="5"/>
        <v>117.3</v>
      </c>
      <c r="D699" s="10" t="s">
        <v>592</v>
      </c>
      <c r="E699" s="10" t="s">
        <v>1732</v>
      </c>
      <c r="F699" s="11">
        <v>6652015515</v>
      </c>
      <c r="G699" s="12" t="s">
        <v>1727</v>
      </c>
      <c r="H699" s="3">
        <f t="shared" si="1"/>
        <v>117</v>
      </c>
    </row>
    <row r="700" spans="1:8" ht="14.25" customHeight="1">
      <c r="A700" s="8"/>
      <c r="B700" s="9">
        <v>584</v>
      </c>
      <c r="C700" s="9" t="str">
        <f t="shared" si="5"/>
        <v>117.4</v>
      </c>
      <c r="D700" s="10" t="s">
        <v>1733</v>
      </c>
      <c r="E700" s="10" t="s">
        <v>1734</v>
      </c>
      <c r="F700" s="11">
        <v>6652015515</v>
      </c>
      <c r="G700" s="12" t="s">
        <v>1727</v>
      </c>
      <c r="H700" s="3">
        <f t="shared" si="1"/>
        <v>117</v>
      </c>
    </row>
    <row r="701" spans="1:8" ht="14.25" customHeight="1">
      <c r="A701" s="14"/>
      <c r="B701" s="15">
        <v>585</v>
      </c>
      <c r="C701" s="15" t="str">
        <f t="shared" si="5"/>
        <v>117.5</v>
      </c>
      <c r="D701" s="16" t="s">
        <v>1735</v>
      </c>
      <c r="E701" s="16" t="s">
        <v>1736</v>
      </c>
      <c r="F701" s="2">
        <v>6652015515</v>
      </c>
      <c r="G701" s="17" t="s">
        <v>1727</v>
      </c>
      <c r="H701" s="3">
        <f t="shared" si="1"/>
        <v>117</v>
      </c>
    </row>
    <row r="702" spans="1:8" ht="14.25" customHeight="1">
      <c r="A702" s="4">
        <v>118</v>
      </c>
      <c r="B702" s="18" t="s">
        <v>92</v>
      </c>
      <c r="C702" s="18" t="str">
        <f t="shared" si="5"/>
        <v>118.0</v>
      </c>
      <c r="D702" s="10" t="s">
        <v>1737</v>
      </c>
      <c r="E702" s="10" t="s">
        <v>1738</v>
      </c>
      <c r="F702" s="11">
        <v>6652009744</v>
      </c>
      <c r="G702" s="12" t="s">
        <v>1739</v>
      </c>
      <c r="H702" s="3">
        <f t="shared" si="1"/>
        <v>118</v>
      </c>
    </row>
    <row r="703" spans="1:8" ht="14.25" customHeight="1">
      <c r="A703" s="14"/>
      <c r="B703" s="15">
        <v>586</v>
      </c>
      <c r="C703" s="15" t="str">
        <f t="shared" si="5"/>
        <v>118.1</v>
      </c>
      <c r="D703" s="16" t="s">
        <v>1740</v>
      </c>
      <c r="E703" s="16" t="s">
        <v>1741</v>
      </c>
      <c r="F703" s="2">
        <v>6652009744</v>
      </c>
      <c r="G703" s="17" t="s">
        <v>1742</v>
      </c>
      <c r="H703" s="3">
        <f t="shared" si="1"/>
        <v>118</v>
      </c>
    </row>
    <row r="704" spans="1:8" ht="14.25" customHeight="1">
      <c r="A704" s="4">
        <v>119</v>
      </c>
      <c r="B704" s="18" t="s">
        <v>92</v>
      </c>
      <c r="C704" s="18" t="str">
        <f t="shared" si="5"/>
        <v>119.0</v>
      </c>
      <c r="D704" s="10" t="s">
        <v>1743</v>
      </c>
      <c r="E704" s="10" t="s">
        <v>1744</v>
      </c>
      <c r="F704" s="11">
        <v>6633018408</v>
      </c>
      <c r="G704" s="12" t="s">
        <v>1745</v>
      </c>
      <c r="H704" s="3">
        <f t="shared" si="1"/>
        <v>119</v>
      </c>
    </row>
    <row r="705" spans="1:8" ht="14.25" customHeight="1">
      <c r="A705" s="8"/>
      <c r="B705" s="9">
        <v>587</v>
      </c>
      <c r="C705" s="9" t="str">
        <f t="shared" si="5"/>
        <v>119.1</v>
      </c>
      <c r="D705" s="10" t="s">
        <v>1746</v>
      </c>
      <c r="E705" s="10" t="s">
        <v>1747</v>
      </c>
      <c r="F705" s="11">
        <v>6633018408</v>
      </c>
      <c r="G705" s="12" t="s">
        <v>1748</v>
      </c>
      <c r="H705" s="3">
        <f t="shared" si="1"/>
        <v>119</v>
      </c>
    </row>
    <row r="706" spans="1:8" ht="14.25" customHeight="1">
      <c r="A706" s="8"/>
      <c r="B706" s="9">
        <v>588</v>
      </c>
      <c r="C706" s="9" t="str">
        <f t="shared" si="5"/>
        <v>119.2</v>
      </c>
      <c r="D706" s="10" t="s">
        <v>1749</v>
      </c>
      <c r="E706" s="10" t="s">
        <v>1750</v>
      </c>
      <c r="F706" s="11">
        <v>6633018408</v>
      </c>
      <c r="G706" s="12" t="s">
        <v>1751</v>
      </c>
      <c r="H706" s="3">
        <f t="shared" si="1"/>
        <v>119</v>
      </c>
    </row>
    <row r="707" spans="1:8" ht="14.25" customHeight="1">
      <c r="A707" s="8"/>
      <c r="B707" s="9">
        <v>589</v>
      </c>
      <c r="C707" s="9" t="str">
        <f t="shared" si="5"/>
        <v>119.3</v>
      </c>
      <c r="D707" s="10" t="s">
        <v>1752</v>
      </c>
      <c r="E707" s="10" t="s">
        <v>1753</v>
      </c>
      <c r="F707" s="11">
        <v>6633018408</v>
      </c>
      <c r="G707" s="12" t="s">
        <v>1754</v>
      </c>
      <c r="H707" s="3">
        <f t="shared" si="1"/>
        <v>119</v>
      </c>
    </row>
    <row r="708" spans="1:8" ht="14.25" customHeight="1">
      <c r="A708" s="8"/>
      <c r="B708" s="9">
        <v>590</v>
      </c>
      <c r="C708" s="9" t="str">
        <f t="shared" si="5"/>
        <v>119.4</v>
      </c>
      <c r="D708" s="10" t="s">
        <v>1755</v>
      </c>
      <c r="E708" s="10" t="s">
        <v>1756</v>
      </c>
      <c r="F708" s="11">
        <v>6633018408</v>
      </c>
      <c r="G708" s="12" t="s">
        <v>1757</v>
      </c>
      <c r="H708" s="3">
        <f t="shared" si="1"/>
        <v>119</v>
      </c>
    </row>
    <row r="709" spans="1:8" ht="14.25" customHeight="1">
      <c r="A709" s="8"/>
      <c r="B709" s="9">
        <v>591</v>
      </c>
      <c r="C709" s="9" t="str">
        <f t="shared" si="5"/>
        <v>119.5</v>
      </c>
      <c r="D709" s="10" t="s">
        <v>1758</v>
      </c>
      <c r="E709" s="10" t="s">
        <v>1759</v>
      </c>
      <c r="F709" s="11">
        <v>6633018408</v>
      </c>
      <c r="G709" s="12" t="s">
        <v>1760</v>
      </c>
      <c r="H709" s="3">
        <f t="shared" si="1"/>
        <v>119</v>
      </c>
    </row>
    <row r="710" spans="1:8" ht="14.25" customHeight="1">
      <c r="A710" s="8"/>
      <c r="B710" s="9">
        <v>592</v>
      </c>
      <c r="C710" s="9" t="str">
        <f t="shared" si="5"/>
        <v>119.6</v>
      </c>
      <c r="D710" s="10" t="s">
        <v>1761</v>
      </c>
      <c r="E710" s="10" t="s">
        <v>1762</v>
      </c>
      <c r="F710" s="11">
        <v>6633018408</v>
      </c>
      <c r="G710" s="12" t="s">
        <v>1763</v>
      </c>
      <c r="H710" s="3">
        <f t="shared" si="1"/>
        <v>119</v>
      </c>
    </row>
    <row r="711" spans="1:8" ht="14.25" customHeight="1">
      <c r="A711" s="8"/>
      <c r="B711" s="9">
        <v>593</v>
      </c>
      <c r="C711" s="9" t="str">
        <f t="shared" si="5"/>
        <v>119.7</v>
      </c>
      <c r="D711" s="10" t="s">
        <v>1764</v>
      </c>
      <c r="E711" s="10" t="s">
        <v>1765</v>
      </c>
      <c r="F711" s="11">
        <v>6633018408</v>
      </c>
      <c r="G711" s="12" t="s">
        <v>1766</v>
      </c>
      <c r="H711" s="3">
        <f t="shared" si="1"/>
        <v>119</v>
      </c>
    </row>
    <row r="712" spans="1:8" ht="14.25" customHeight="1">
      <c r="A712" s="8"/>
      <c r="B712" s="9">
        <v>594</v>
      </c>
      <c r="C712" s="9" t="str">
        <f t="shared" si="5"/>
        <v>119.8</v>
      </c>
      <c r="D712" s="10" t="s">
        <v>1767</v>
      </c>
      <c r="E712" s="10" t="s">
        <v>1768</v>
      </c>
      <c r="F712" s="11">
        <v>6633018408</v>
      </c>
      <c r="G712" s="12" t="s">
        <v>1769</v>
      </c>
      <c r="H712" s="3">
        <f t="shared" si="1"/>
        <v>119</v>
      </c>
    </row>
    <row r="713" spans="1:8" ht="14.25" customHeight="1">
      <c r="A713" s="8"/>
      <c r="B713" s="9">
        <v>595</v>
      </c>
      <c r="C713" s="9" t="str">
        <f t="shared" si="5"/>
        <v>119.9</v>
      </c>
      <c r="D713" s="10" t="s">
        <v>1770</v>
      </c>
      <c r="E713" s="10" t="s">
        <v>1771</v>
      </c>
      <c r="F713" s="11">
        <v>6633018408</v>
      </c>
      <c r="G713" s="12" t="s">
        <v>1772</v>
      </c>
      <c r="H713" s="3">
        <f t="shared" si="1"/>
        <v>119</v>
      </c>
    </row>
    <row r="714" spans="1:8" ht="14.25" customHeight="1">
      <c r="A714" s="8"/>
      <c r="B714" s="9">
        <v>596</v>
      </c>
      <c r="C714" s="9" t="str">
        <f t="shared" si="5"/>
        <v>119.10</v>
      </c>
      <c r="D714" s="10" t="s">
        <v>1773</v>
      </c>
      <c r="E714" s="10" t="s">
        <v>1774</v>
      </c>
      <c r="F714" s="11">
        <v>6633018408</v>
      </c>
      <c r="G714" s="12" t="s">
        <v>1775</v>
      </c>
      <c r="H714" s="3">
        <f t="shared" si="1"/>
        <v>119</v>
      </c>
    </row>
    <row r="715" spans="1:8" ht="14.25" customHeight="1">
      <c r="A715" s="8"/>
      <c r="B715" s="9">
        <v>597</v>
      </c>
      <c r="C715" s="9" t="str">
        <f t="shared" si="5"/>
        <v>119.11</v>
      </c>
      <c r="D715" s="10" t="s">
        <v>1776</v>
      </c>
      <c r="E715" s="10" t="s">
        <v>1777</v>
      </c>
      <c r="F715" s="11">
        <v>6633018408</v>
      </c>
      <c r="G715" s="10" t="s">
        <v>1778</v>
      </c>
      <c r="H715" s="3">
        <f t="shared" si="1"/>
        <v>119</v>
      </c>
    </row>
    <row r="716" spans="1:8" ht="14.25" customHeight="1">
      <c r="A716" s="8"/>
      <c r="B716" s="9">
        <v>598</v>
      </c>
      <c r="C716" s="9" t="str">
        <f t="shared" si="5"/>
        <v>119.12</v>
      </c>
      <c r="D716" s="10" t="s">
        <v>1779</v>
      </c>
      <c r="E716" s="10" t="s">
        <v>1780</v>
      </c>
      <c r="F716" s="11">
        <v>6633018408</v>
      </c>
      <c r="G716" s="12" t="s">
        <v>1781</v>
      </c>
      <c r="H716" s="3">
        <f t="shared" si="1"/>
        <v>119</v>
      </c>
    </row>
    <row r="717" spans="1:8" ht="14.25" customHeight="1">
      <c r="A717" s="8"/>
      <c r="B717" s="9">
        <v>599</v>
      </c>
      <c r="C717" s="9" t="str">
        <f t="shared" si="5"/>
        <v>119.13</v>
      </c>
      <c r="D717" s="10" t="s">
        <v>1782</v>
      </c>
      <c r="E717" s="10" t="s">
        <v>1783</v>
      </c>
      <c r="F717" s="11">
        <v>6633018408</v>
      </c>
      <c r="G717" s="12" t="s">
        <v>1784</v>
      </c>
      <c r="H717" s="3">
        <f t="shared" si="1"/>
        <v>119</v>
      </c>
    </row>
    <row r="718" spans="1:8" ht="14.25" customHeight="1">
      <c r="A718" s="8"/>
      <c r="B718" s="9">
        <v>600</v>
      </c>
      <c r="C718" s="9" t="str">
        <f t="shared" si="5"/>
        <v>119.14</v>
      </c>
      <c r="D718" s="10" t="s">
        <v>1785</v>
      </c>
      <c r="E718" s="10" t="s">
        <v>1786</v>
      </c>
      <c r="F718" s="11">
        <v>6633018408</v>
      </c>
      <c r="G718" s="12" t="s">
        <v>1787</v>
      </c>
      <c r="H718" s="3">
        <f t="shared" si="1"/>
        <v>119</v>
      </c>
    </row>
    <row r="719" spans="1:8" ht="14.25" customHeight="1">
      <c r="A719" s="8"/>
      <c r="B719" s="9">
        <v>601</v>
      </c>
      <c r="C719" s="9" t="str">
        <f t="shared" si="5"/>
        <v>119.15</v>
      </c>
      <c r="D719" s="10" t="s">
        <v>1788</v>
      </c>
      <c r="E719" s="10" t="s">
        <v>1789</v>
      </c>
      <c r="F719" s="11">
        <v>6633018408</v>
      </c>
      <c r="G719" s="12" t="s">
        <v>1790</v>
      </c>
      <c r="H719" s="3">
        <f t="shared" si="1"/>
        <v>119</v>
      </c>
    </row>
    <row r="720" spans="1:8" ht="14.25" customHeight="1">
      <c r="A720" s="8"/>
      <c r="B720" s="9">
        <v>602</v>
      </c>
      <c r="C720" s="9" t="str">
        <f t="shared" si="5"/>
        <v>119.16</v>
      </c>
      <c r="D720" s="10" t="s">
        <v>1791</v>
      </c>
      <c r="E720" s="10" t="s">
        <v>1792</v>
      </c>
      <c r="F720" s="11">
        <v>6633018408</v>
      </c>
      <c r="G720" s="12" t="s">
        <v>1793</v>
      </c>
      <c r="H720" s="3">
        <f t="shared" si="1"/>
        <v>119</v>
      </c>
    </row>
    <row r="721" spans="1:8" ht="14.25" customHeight="1">
      <c r="A721" s="8"/>
      <c r="B721" s="9">
        <v>603</v>
      </c>
      <c r="C721" s="9" t="str">
        <f t="shared" si="5"/>
        <v>119.17</v>
      </c>
      <c r="D721" s="10" t="s">
        <v>1794</v>
      </c>
      <c r="E721" s="10" t="s">
        <v>1795</v>
      </c>
      <c r="F721" s="11">
        <v>6633018408</v>
      </c>
      <c r="G721" s="12" t="s">
        <v>1796</v>
      </c>
      <c r="H721" s="3">
        <f t="shared" si="1"/>
        <v>119</v>
      </c>
    </row>
    <row r="722" spans="1:8" ht="14.25" customHeight="1">
      <c r="A722" s="8"/>
      <c r="B722" s="9">
        <v>604</v>
      </c>
      <c r="C722" s="9" t="str">
        <f t="shared" si="5"/>
        <v>119.18</v>
      </c>
      <c r="D722" s="10" t="s">
        <v>1797</v>
      </c>
      <c r="E722" s="10" t="s">
        <v>1798</v>
      </c>
      <c r="F722" s="11">
        <v>6633018408</v>
      </c>
      <c r="G722" s="12" t="s">
        <v>1799</v>
      </c>
      <c r="H722" s="3">
        <f t="shared" si="1"/>
        <v>119</v>
      </c>
    </row>
    <row r="723" spans="1:8" ht="14.25" customHeight="1">
      <c r="A723" s="8"/>
      <c r="B723" s="9">
        <v>605</v>
      </c>
      <c r="C723" s="9" t="str">
        <f t="shared" si="5"/>
        <v>119.19</v>
      </c>
      <c r="D723" s="10" t="s">
        <v>1800</v>
      </c>
      <c r="E723" s="10" t="s">
        <v>1801</v>
      </c>
      <c r="F723" s="11">
        <v>6633018408</v>
      </c>
      <c r="G723" s="12" t="s">
        <v>1802</v>
      </c>
      <c r="H723" s="3">
        <f t="shared" si="1"/>
        <v>119</v>
      </c>
    </row>
    <row r="724" spans="1:8" ht="14.25" customHeight="1">
      <c r="A724" s="8"/>
      <c r="B724" s="9">
        <v>606</v>
      </c>
      <c r="C724" s="9" t="str">
        <f t="shared" si="5"/>
        <v>119.20</v>
      </c>
      <c r="D724" s="10" t="s">
        <v>1803</v>
      </c>
      <c r="E724" s="10" t="s">
        <v>1804</v>
      </c>
      <c r="F724" s="11">
        <v>6633018408</v>
      </c>
      <c r="G724" s="12" t="s">
        <v>1805</v>
      </c>
      <c r="H724" s="3">
        <f t="shared" si="1"/>
        <v>119</v>
      </c>
    </row>
    <row r="725" spans="1:8" ht="14.25" customHeight="1">
      <c r="A725" s="8"/>
      <c r="B725" s="9">
        <v>607</v>
      </c>
      <c r="C725" s="9" t="str">
        <f t="shared" si="5"/>
        <v>119.21</v>
      </c>
      <c r="D725" s="10" t="s">
        <v>1806</v>
      </c>
      <c r="E725" s="10" t="s">
        <v>1807</v>
      </c>
      <c r="F725" s="11">
        <v>6633018408</v>
      </c>
      <c r="G725" s="12" t="s">
        <v>1808</v>
      </c>
      <c r="H725" s="3">
        <f t="shared" si="1"/>
        <v>119</v>
      </c>
    </row>
    <row r="726" spans="1:8" ht="14.25" customHeight="1">
      <c r="A726" s="8"/>
      <c r="B726" s="9">
        <v>608</v>
      </c>
      <c r="C726" s="9" t="str">
        <f t="shared" si="5"/>
        <v>119.22</v>
      </c>
      <c r="D726" s="10" t="s">
        <v>1809</v>
      </c>
      <c r="E726" s="10" t="s">
        <v>1810</v>
      </c>
      <c r="F726" s="11">
        <v>6633018408</v>
      </c>
      <c r="G726" s="12" t="s">
        <v>1811</v>
      </c>
      <c r="H726" s="3">
        <f t="shared" si="1"/>
        <v>119</v>
      </c>
    </row>
    <row r="727" spans="1:8" ht="14.25" customHeight="1">
      <c r="A727" s="8"/>
      <c r="B727" s="9">
        <v>609</v>
      </c>
      <c r="C727" s="9" t="str">
        <f t="shared" si="5"/>
        <v>119.23</v>
      </c>
      <c r="D727" s="10" t="s">
        <v>1812</v>
      </c>
      <c r="E727" s="10" t="s">
        <v>1813</v>
      </c>
      <c r="F727" s="11">
        <v>6633018408</v>
      </c>
      <c r="G727" s="12" t="s">
        <v>1814</v>
      </c>
      <c r="H727" s="3">
        <f t="shared" si="1"/>
        <v>119</v>
      </c>
    </row>
    <row r="728" spans="1:8" ht="14.25" customHeight="1">
      <c r="A728" s="8"/>
      <c r="B728" s="9">
        <v>610</v>
      </c>
      <c r="C728" s="9" t="str">
        <f t="shared" si="5"/>
        <v>119.24</v>
      </c>
      <c r="D728" s="10" t="s">
        <v>1815</v>
      </c>
      <c r="E728" s="10" t="s">
        <v>1816</v>
      </c>
      <c r="F728" s="11">
        <v>6633018408</v>
      </c>
      <c r="G728" s="12" t="s">
        <v>1817</v>
      </c>
      <c r="H728" s="3">
        <f t="shared" si="1"/>
        <v>119</v>
      </c>
    </row>
    <row r="729" spans="1:8" ht="14.25" customHeight="1">
      <c r="A729" s="8"/>
      <c r="B729" s="9">
        <v>611</v>
      </c>
      <c r="C729" s="9" t="str">
        <f t="shared" si="5"/>
        <v>119.25</v>
      </c>
      <c r="D729" s="10" t="s">
        <v>1818</v>
      </c>
      <c r="E729" s="10" t="s">
        <v>1819</v>
      </c>
      <c r="F729" s="11">
        <v>6633018408</v>
      </c>
      <c r="G729" s="12" t="s">
        <v>1820</v>
      </c>
      <c r="H729" s="3">
        <f t="shared" si="1"/>
        <v>119</v>
      </c>
    </row>
    <row r="730" spans="1:8" ht="14.25" customHeight="1">
      <c r="A730" s="8"/>
      <c r="B730" s="9">
        <v>612</v>
      </c>
      <c r="C730" s="9" t="str">
        <f t="shared" si="5"/>
        <v>119.26</v>
      </c>
      <c r="D730" s="10" t="s">
        <v>1821</v>
      </c>
      <c r="E730" s="10" t="s">
        <v>1822</v>
      </c>
      <c r="F730" s="11">
        <v>6633018408</v>
      </c>
      <c r="G730" s="12" t="s">
        <v>1823</v>
      </c>
      <c r="H730" s="3">
        <f t="shared" si="1"/>
        <v>119</v>
      </c>
    </row>
    <row r="731" spans="1:8" ht="14.25" customHeight="1">
      <c r="A731" s="8"/>
      <c r="B731" s="9">
        <v>613</v>
      </c>
      <c r="C731" s="9" t="str">
        <f t="shared" si="5"/>
        <v>119.27</v>
      </c>
      <c r="D731" s="10" t="s">
        <v>1824</v>
      </c>
      <c r="E731" s="10" t="s">
        <v>1825</v>
      </c>
      <c r="F731" s="11">
        <v>6633018408</v>
      </c>
      <c r="G731" s="12" t="s">
        <v>1826</v>
      </c>
      <c r="H731" s="3">
        <f t="shared" si="1"/>
        <v>119</v>
      </c>
    </row>
    <row r="732" spans="1:8" ht="14.25" customHeight="1">
      <c r="A732" s="84"/>
      <c r="B732" s="85">
        <v>614</v>
      </c>
      <c r="C732" s="85" t="str">
        <f t="shared" si="5"/>
        <v>119.28</v>
      </c>
      <c r="D732" s="86" t="s">
        <v>1827</v>
      </c>
      <c r="E732" s="86" t="s">
        <v>1828</v>
      </c>
      <c r="F732" s="87">
        <v>6633018408</v>
      </c>
      <c r="G732" s="88" t="s">
        <v>1829</v>
      </c>
      <c r="H732" s="3">
        <f t="shared" si="1"/>
        <v>119</v>
      </c>
    </row>
    <row r="733" spans="1:8" ht="14.25" customHeight="1">
      <c r="A733" s="89">
        <v>120</v>
      </c>
      <c r="B733" s="18" t="s">
        <v>92</v>
      </c>
      <c r="C733" s="18" t="str">
        <f t="shared" si="5"/>
        <v>120.0</v>
      </c>
      <c r="D733" s="10" t="s">
        <v>1830</v>
      </c>
      <c r="E733" s="10" t="s">
        <v>1831</v>
      </c>
      <c r="F733" s="11">
        <v>6655005709</v>
      </c>
      <c r="G733" s="10" t="s">
        <v>1832</v>
      </c>
      <c r="H733" s="3">
        <f t="shared" si="1"/>
        <v>120</v>
      </c>
    </row>
    <row r="734" spans="1:8" ht="14.25" customHeight="1">
      <c r="A734" s="90"/>
      <c r="B734" s="9">
        <v>615</v>
      </c>
      <c r="C734" s="9" t="str">
        <f t="shared" si="5"/>
        <v>120.1</v>
      </c>
      <c r="D734" s="10" t="s">
        <v>1833</v>
      </c>
      <c r="E734" s="10" t="s">
        <v>1834</v>
      </c>
      <c r="F734" s="11">
        <v>6655005709</v>
      </c>
      <c r="G734" s="10" t="s">
        <v>1832</v>
      </c>
      <c r="H734" s="3">
        <f t="shared" si="1"/>
        <v>120</v>
      </c>
    </row>
    <row r="735" spans="1:8" ht="14.25" customHeight="1">
      <c r="A735" s="90"/>
      <c r="B735" s="9">
        <v>616</v>
      </c>
      <c r="C735" s="9" t="str">
        <f t="shared" si="5"/>
        <v>120.2</v>
      </c>
      <c r="D735" s="10" t="s">
        <v>1835</v>
      </c>
      <c r="E735" s="10" t="s">
        <v>1836</v>
      </c>
      <c r="F735" s="11">
        <v>6655005709</v>
      </c>
      <c r="G735" s="10" t="s">
        <v>1837</v>
      </c>
      <c r="H735" s="3">
        <f t="shared" si="1"/>
        <v>120</v>
      </c>
    </row>
    <row r="736" spans="1:8" ht="14.25" customHeight="1">
      <c r="A736" s="90"/>
      <c r="B736" s="9">
        <v>617</v>
      </c>
      <c r="C736" s="9" t="str">
        <f t="shared" si="5"/>
        <v>120.3</v>
      </c>
      <c r="D736" s="10" t="s">
        <v>1838</v>
      </c>
      <c r="E736" s="10" t="s">
        <v>1839</v>
      </c>
      <c r="F736" s="11">
        <v>6655005709</v>
      </c>
      <c r="G736" s="10" t="s">
        <v>1840</v>
      </c>
      <c r="H736" s="3">
        <f t="shared" si="1"/>
        <v>120</v>
      </c>
    </row>
    <row r="737" spans="1:8" ht="14.25" customHeight="1">
      <c r="A737" s="90"/>
      <c r="B737" s="9">
        <v>618</v>
      </c>
      <c r="C737" s="9" t="str">
        <f t="shared" si="5"/>
        <v>120.4</v>
      </c>
      <c r="D737" s="10" t="s">
        <v>1841</v>
      </c>
      <c r="E737" s="10" t="s">
        <v>1842</v>
      </c>
      <c r="F737" s="11">
        <v>6655005709</v>
      </c>
      <c r="G737" s="10" t="s">
        <v>1843</v>
      </c>
      <c r="H737" s="3">
        <f t="shared" si="1"/>
        <v>120</v>
      </c>
    </row>
    <row r="738" spans="1:8" ht="14.25" customHeight="1">
      <c r="A738" s="90"/>
      <c r="B738" s="9">
        <v>619</v>
      </c>
      <c r="C738" s="9" t="str">
        <f t="shared" si="5"/>
        <v>120.5</v>
      </c>
      <c r="D738" s="10" t="s">
        <v>1844</v>
      </c>
      <c r="E738" s="10" t="s">
        <v>1845</v>
      </c>
      <c r="F738" s="11">
        <v>6655005709</v>
      </c>
      <c r="G738" s="10" t="s">
        <v>1846</v>
      </c>
      <c r="H738" s="3">
        <f t="shared" si="1"/>
        <v>120</v>
      </c>
    </row>
    <row r="739" spans="1:8" ht="14.25" customHeight="1">
      <c r="A739" s="90"/>
      <c r="B739" s="9">
        <v>620</v>
      </c>
      <c r="C739" s="9" t="str">
        <f t="shared" si="5"/>
        <v>120.6</v>
      </c>
      <c r="D739" s="10" t="s">
        <v>1847</v>
      </c>
      <c r="E739" s="10" t="s">
        <v>1848</v>
      </c>
      <c r="F739" s="11">
        <v>6655005709</v>
      </c>
      <c r="G739" s="10" t="s">
        <v>1849</v>
      </c>
      <c r="H739" s="3">
        <f t="shared" si="1"/>
        <v>120</v>
      </c>
    </row>
    <row r="740" spans="1:8" ht="14.25" customHeight="1">
      <c r="A740" s="90"/>
      <c r="B740" s="9">
        <v>621</v>
      </c>
      <c r="C740" s="9" t="str">
        <f t="shared" si="5"/>
        <v>120.7</v>
      </c>
      <c r="D740" s="10" t="s">
        <v>1850</v>
      </c>
      <c r="E740" s="10" t="s">
        <v>1851</v>
      </c>
      <c r="F740" s="11">
        <v>6655005709</v>
      </c>
      <c r="G740" s="10" t="s">
        <v>1852</v>
      </c>
      <c r="H740" s="3">
        <f t="shared" si="1"/>
        <v>120</v>
      </c>
    </row>
    <row r="741" spans="1:8" ht="14.25" customHeight="1">
      <c r="A741" s="90"/>
      <c r="B741" s="9">
        <v>622</v>
      </c>
      <c r="C741" s="9" t="str">
        <f t="shared" si="5"/>
        <v>120.8</v>
      </c>
      <c r="D741" s="10" t="s">
        <v>1853</v>
      </c>
      <c r="E741" s="10" t="s">
        <v>1854</v>
      </c>
      <c r="F741" s="11">
        <v>6655005709</v>
      </c>
      <c r="G741" s="10" t="s">
        <v>1855</v>
      </c>
      <c r="H741" s="3">
        <f t="shared" si="1"/>
        <v>120</v>
      </c>
    </row>
    <row r="742" spans="1:8" ht="14.25" customHeight="1">
      <c r="A742" s="90"/>
      <c r="B742" s="9">
        <v>623</v>
      </c>
      <c r="C742" s="9" t="str">
        <f t="shared" si="5"/>
        <v>120.9</v>
      </c>
      <c r="D742" s="10" t="s">
        <v>1856</v>
      </c>
      <c r="E742" s="10" t="s">
        <v>1857</v>
      </c>
      <c r="F742" s="11">
        <v>6655005709</v>
      </c>
      <c r="G742" s="10" t="s">
        <v>1858</v>
      </c>
      <c r="H742" s="3">
        <f t="shared" si="1"/>
        <v>120</v>
      </c>
    </row>
    <row r="743" spans="1:8" ht="14.25" customHeight="1">
      <c r="A743" s="90"/>
      <c r="B743" s="9">
        <v>624</v>
      </c>
      <c r="C743" s="9" t="str">
        <f t="shared" si="5"/>
        <v>120.10</v>
      </c>
      <c r="D743" s="10" t="s">
        <v>1859</v>
      </c>
      <c r="E743" s="10" t="s">
        <v>1860</v>
      </c>
      <c r="F743" s="11">
        <v>6655005709</v>
      </c>
      <c r="G743" s="10" t="s">
        <v>1861</v>
      </c>
      <c r="H743" s="3">
        <f t="shared" si="1"/>
        <v>120</v>
      </c>
    </row>
    <row r="744" spans="1:8" ht="14.25" customHeight="1">
      <c r="A744" s="90"/>
      <c r="B744" s="9">
        <v>625</v>
      </c>
      <c r="C744" s="9" t="str">
        <f t="shared" si="5"/>
        <v>120.11</v>
      </c>
      <c r="D744" s="10" t="s">
        <v>1862</v>
      </c>
      <c r="E744" s="10" t="s">
        <v>1863</v>
      </c>
      <c r="F744" s="11">
        <v>6655005709</v>
      </c>
      <c r="G744" s="10" t="s">
        <v>1864</v>
      </c>
      <c r="H744" s="3">
        <f t="shared" si="1"/>
        <v>120</v>
      </c>
    </row>
    <row r="745" spans="1:8" ht="14.25" customHeight="1">
      <c r="A745" s="90"/>
      <c r="B745" s="9">
        <v>626</v>
      </c>
      <c r="C745" s="9" t="str">
        <f t="shared" si="5"/>
        <v>120.12</v>
      </c>
      <c r="D745" s="10" t="s">
        <v>1865</v>
      </c>
      <c r="E745" s="10" t="s">
        <v>1866</v>
      </c>
      <c r="F745" s="11">
        <v>6655005709</v>
      </c>
      <c r="G745" s="10" t="s">
        <v>1867</v>
      </c>
      <c r="H745" s="3">
        <f t="shared" si="1"/>
        <v>120</v>
      </c>
    </row>
    <row r="746" spans="1:8" ht="14.25" customHeight="1">
      <c r="A746" s="90"/>
      <c r="B746" s="9">
        <v>627</v>
      </c>
      <c r="C746" s="9" t="str">
        <f t="shared" si="5"/>
        <v>120.13</v>
      </c>
      <c r="D746" s="10" t="s">
        <v>1868</v>
      </c>
      <c r="E746" s="10" t="s">
        <v>1869</v>
      </c>
      <c r="F746" s="11">
        <v>6655005709</v>
      </c>
      <c r="G746" s="10" t="s">
        <v>1870</v>
      </c>
      <c r="H746" s="3">
        <f t="shared" si="1"/>
        <v>120</v>
      </c>
    </row>
    <row r="747" spans="1:8" ht="14.25" customHeight="1">
      <c r="A747" s="90"/>
      <c r="B747" s="9">
        <v>628</v>
      </c>
      <c r="C747" s="9" t="str">
        <f t="shared" si="5"/>
        <v>120.14</v>
      </c>
      <c r="D747" s="10" t="s">
        <v>1871</v>
      </c>
      <c r="E747" s="10" t="s">
        <v>1872</v>
      </c>
      <c r="F747" s="11">
        <v>6655005709</v>
      </c>
      <c r="G747" s="10" t="s">
        <v>1873</v>
      </c>
      <c r="H747" s="3">
        <f t="shared" si="1"/>
        <v>120</v>
      </c>
    </row>
    <row r="748" spans="1:8" ht="14.25" customHeight="1">
      <c r="A748" s="90"/>
      <c r="B748" s="9">
        <v>629</v>
      </c>
      <c r="C748" s="9" t="str">
        <f t="shared" si="5"/>
        <v>120.15</v>
      </c>
      <c r="D748" s="10" t="s">
        <v>1874</v>
      </c>
      <c r="E748" s="10" t="s">
        <v>1875</v>
      </c>
      <c r="F748" s="11">
        <v>6655005709</v>
      </c>
      <c r="G748" s="10" t="s">
        <v>1876</v>
      </c>
      <c r="H748" s="3">
        <f t="shared" si="1"/>
        <v>120</v>
      </c>
    </row>
    <row r="749" spans="1:8" ht="14.25" customHeight="1">
      <c r="A749" s="90"/>
      <c r="B749" s="9">
        <v>630</v>
      </c>
      <c r="C749" s="9" t="str">
        <f t="shared" si="5"/>
        <v>120.16</v>
      </c>
      <c r="D749" s="10" t="s">
        <v>1877</v>
      </c>
      <c r="E749" s="10" t="s">
        <v>1878</v>
      </c>
      <c r="F749" s="11">
        <v>6655005709</v>
      </c>
      <c r="G749" s="10" t="s">
        <v>1879</v>
      </c>
      <c r="H749" s="3">
        <f t="shared" si="1"/>
        <v>120</v>
      </c>
    </row>
    <row r="750" spans="1:8" ht="14.25" customHeight="1">
      <c r="A750" s="90"/>
      <c r="B750" s="9">
        <v>631</v>
      </c>
      <c r="C750" s="9" t="str">
        <f t="shared" si="5"/>
        <v>120.17</v>
      </c>
      <c r="D750" s="10" t="s">
        <v>1880</v>
      </c>
      <c r="E750" s="10" t="s">
        <v>1881</v>
      </c>
      <c r="F750" s="11">
        <v>6655005709</v>
      </c>
      <c r="G750" s="10" t="s">
        <v>1882</v>
      </c>
      <c r="H750" s="3">
        <f t="shared" si="1"/>
        <v>120</v>
      </c>
    </row>
    <row r="751" spans="1:8" ht="14.25" customHeight="1">
      <c r="A751" s="91"/>
      <c r="B751" s="92"/>
      <c r="C751" s="92" t="str">
        <f t="shared" si="5"/>
        <v>120.18</v>
      </c>
      <c r="D751" s="93" t="s">
        <v>1883</v>
      </c>
      <c r="E751" s="93" t="s">
        <v>1884</v>
      </c>
      <c r="F751" s="94" t="s">
        <v>1885</v>
      </c>
      <c r="G751" s="93"/>
      <c r="H751" s="3">
        <f t="shared" si="1"/>
        <v>120</v>
      </c>
    </row>
    <row r="752" spans="1:8" ht="14.25" customHeight="1">
      <c r="A752" s="95">
        <v>121</v>
      </c>
      <c r="B752" s="18" t="s">
        <v>92</v>
      </c>
      <c r="C752" s="18" t="str">
        <f>IF(A752&lt;&gt;"",A752&amp;".0",LEFT(C750,SEARCH(".",C750)-1)&amp;"."&amp;RIGHT(C750,LEN(C750)-SEARCH(".",C750))+1)</f>
        <v>121.0</v>
      </c>
      <c r="D752" s="10" t="s">
        <v>1886</v>
      </c>
      <c r="E752" s="10" t="s">
        <v>1887</v>
      </c>
      <c r="F752" s="11">
        <v>6625065852</v>
      </c>
      <c r="G752" s="10" t="s">
        <v>1888</v>
      </c>
      <c r="H752" s="3">
        <f t="shared" si="1"/>
        <v>121</v>
      </c>
    </row>
    <row r="753" spans="1:8" ht="14.25" customHeight="1">
      <c r="A753" s="8"/>
      <c r="B753" s="9">
        <v>632</v>
      </c>
      <c r="C753" s="9" t="str">
        <f t="shared" ref="C753:C862" si="6">IF(A753&lt;&gt;"",A753&amp;".0",LEFT(C752,SEARCH(".",C752)-1)&amp;"."&amp;RIGHT(C752,LEN(C752)-SEARCH(".",C752))+1)</f>
        <v>121.1</v>
      </c>
      <c r="D753" s="10" t="s">
        <v>1889</v>
      </c>
      <c r="E753" s="10" t="s">
        <v>1890</v>
      </c>
      <c r="F753" s="11">
        <v>6625065852</v>
      </c>
      <c r="G753" s="10" t="s">
        <v>1888</v>
      </c>
      <c r="H753" s="3">
        <f t="shared" si="1"/>
        <v>121</v>
      </c>
    </row>
    <row r="754" spans="1:8" ht="14.25" customHeight="1">
      <c r="A754" s="8"/>
      <c r="B754" s="9">
        <v>633</v>
      </c>
      <c r="C754" s="9" t="str">
        <f t="shared" si="6"/>
        <v>121.2</v>
      </c>
      <c r="D754" s="10" t="s">
        <v>1891</v>
      </c>
      <c r="E754" s="10" t="s">
        <v>1892</v>
      </c>
      <c r="F754" s="11">
        <v>6625065852</v>
      </c>
      <c r="G754" s="10" t="s">
        <v>1888</v>
      </c>
      <c r="H754" s="3">
        <f t="shared" si="1"/>
        <v>121</v>
      </c>
    </row>
    <row r="755" spans="1:8" ht="14.25" customHeight="1">
      <c r="A755" s="8"/>
      <c r="B755" s="9">
        <v>634</v>
      </c>
      <c r="C755" s="9" t="str">
        <f t="shared" si="6"/>
        <v>121.3</v>
      </c>
      <c r="D755" s="10" t="s">
        <v>1893</v>
      </c>
      <c r="E755" s="10" t="s">
        <v>1894</v>
      </c>
      <c r="F755" s="11">
        <v>6625065852</v>
      </c>
      <c r="G755" s="10" t="s">
        <v>1888</v>
      </c>
      <c r="H755" s="3">
        <f t="shared" si="1"/>
        <v>121</v>
      </c>
    </row>
    <row r="756" spans="1:8" ht="14.25" customHeight="1">
      <c r="A756" s="8"/>
      <c r="B756" s="9">
        <v>635</v>
      </c>
      <c r="C756" s="9" t="str">
        <f t="shared" si="6"/>
        <v>121.4</v>
      </c>
      <c r="D756" s="10" t="s">
        <v>1895</v>
      </c>
      <c r="E756" s="10" t="s">
        <v>1896</v>
      </c>
      <c r="F756" s="11">
        <v>6625065852</v>
      </c>
      <c r="G756" s="10" t="s">
        <v>1888</v>
      </c>
      <c r="H756" s="3">
        <f t="shared" si="1"/>
        <v>121</v>
      </c>
    </row>
    <row r="757" spans="1:8" ht="14.25" customHeight="1">
      <c r="A757" s="8"/>
      <c r="B757" s="9">
        <v>636</v>
      </c>
      <c r="C757" s="9" t="str">
        <f t="shared" si="6"/>
        <v>121.5</v>
      </c>
      <c r="D757" s="10" t="s">
        <v>1897</v>
      </c>
      <c r="E757" s="10" t="s">
        <v>1898</v>
      </c>
      <c r="F757" s="11">
        <v>6625065852</v>
      </c>
      <c r="G757" s="10" t="s">
        <v>1888</v>
      </c>
      <c r="H757" s="3">
        <f t="shared" si="1"/>
        <v>121</v>
      </c>
    </row>
    <row r="758" spans="1:8" ht="14.25" customHeight="1">
      <c r="A758" s="8"/>
      <c r="B758" s="9">
        <v>637</v>
      </c>
      <c r="C758" s="9" t="str">
        <f t="shared" si="6"/>
        <v>121.6</v>
      </c>
      <c r="D758" s="10" t="s">
        <v>1899</v>
      </c>
      <c r="E758" s="10" t="s">
        <v>1900</v>
      </c>
      <c r="F758" s="11">
        <v>6625065852</v>
      </c>
      <c r="G758" s="10" t="s">
        <v>1888</v>
      </c>
      <c r="H758" s="3">
        <f t="shared" si="1"/>
        <v>121</v>
      </c>
    </row>
    <row r="759" spans="1:8" ht="14.25" customHeight="1">
      <c r="A759" s="8"/>
      <c r="B759" s="9">
        <v>638</v>
      </c>
      <c r="C759" s="9" t="str">
        <f t="shared" si="6"/>
        <v>121.7</v>
      </c>
      <c r="D759" s="10" t="s">
        <v>1901</v>
      </c>
      <c r="E759" s="10" t="s">
        <v>1902</v>
      </c>
      <c r="F759" s="11">
        <v>6625065852</v>
      </c>
      <c r="G759" s="10" t="s">
        <v>1888</v>
      </c>
      <c r="H759" s="3">
        <f t="shared" si="1"/>
        <v>121</v>
      </c>
    </row>
    <row r="760" spans="1:8" ht="14.25" customHeight="1">
      <c r="A760" s="8"/>
      <c r="B760" s="9">
        <v>639</v>
      </c>
      <c r="C760" s="9" t="str">
        <f t="shared" si="6"/>
        <v>121.8</v>
      </c>
      <c r="D760" s="10" t="s">
        <v>1903</v>
      </c>
      <c r="E760" s="10" t="s">
        <v>1904</v>
      </c>
      <c r="F760" s="11">
        <v>6625065852</v>
      </c>
      <c r="G760" s="10" t="s">
        <v>1888</v>
      </c>
      <c r="H760" s="3">
        <f t="shared" si="1"/>
        <v>121</v>
      </c>
    </row>
    <row r="761" spans="1:8" ht="14.25" customHeight="1">
      <c r="A761" s="8"/>
      <c r="B761" s="9">
        <v>640</v>
      </c>
      <c r="C761" s="9" t="str">
        <f t="shared" si="6"/>
        <v>121.9</v>
      </c>
      <c r="D761" s="10" t="s">
        <v>1905</v>
      </c>
      <c r="E761" s="10" t="s">
        <v>1906</v>
      </c>
      <c r="F761" s="11">
        <v>6625065852</v>
      </c>
      <c r="G761" s="10" t="s">
        <v>1888</v>
      </c>
      <c r="H761" s="3">
        <f t="shared" si="1"/>
        <v>121</v>
      </c>
    </row>
    <row r="762" spans="1:8" ht="14.25" customHeight="1">
      <c r="A762" s="8"/>
      <c r="B762" s="9">
        <v>641</v>
      </c>
      <c r="C762" s="9" t="str">
        <f t="shared" si="6"/>
        <v>121.10</v>
      </c>
      <c r="D762" s="10" t="s">
        <v>1907</v>
      </c>
      <c r="E762" s="10" t="s">
        <v>1908</v>
      </c>
      <c r="F762" s="11">
        <v>6625065852</v>
      </c>
      <c r="G762" s="10" t="s">
        <v>1888</v>
      </c>
      <c r="H762" s="3">
        <f t="shared" si="1"/>
        <v>121</v>
      </c>
    </row>
    <row r="763" spans="1:8" ht="14.25" customHeight="1">
      <c r="A763" s="8"/>
      <c r="B763" s="9">
        <v>642</v>
      </c>
      <c r="C763" s="9" t="str">
        <f t="shared" si="6"/>
        <v>121.11</v>
      </c>
      <c r="D763" s="10" t="s">
        <v>1909</v>
      </c>
      <c r="E763" s="10" t="s">
        <v>1910</v>
      </c>
      <c r="F763" s="11">
        <v>6625065852</v>
      </c>
      <c r="G763" s="10" t="s">
        <v>1888</v>
      </c>
      <c r="H763" s="3">
        <f t="shared" si="1"/>
        <v>121</v>
      </c>
    </row>
    <row r="764" spans="1:8" ht="14.25" customHeight="1">
      <c r="A764" s="8"/>
      <c r="B764" s="9">
        <v>643</v>
      </c>
      <c r="C764" s="9" t="str">
        <f t="shared" si="6"/>
        <v>121.12</v>
      </c>
      <c r="D764" s="10" t="s">
        <v>1911</v>
      </c>
      <c r="E764" s="10" t="s">
        <v>1912</v>
      </c>
      <c r="F764" s="11">
        <v>6625065852</v>
      </c>
      <c r="G764" s="10" t="s">
        <v>1888</v>
      </c>
      <c r="H764" s="3">
        <f t="shared" si="1"/>
        <v>121</v>
      </c>
    </row>
    <row r="765" spans="1:8" ht="14.25" customHeight="1">
      <c r="A765" s="8"/>
      <c r="B765" s="9">
        <v>644</v>
      </c>
      <c r="C765" s="9" t="str">
        <f t="shared" si="6"/>
        <v>121.13</v>
      </c>
      <c r="D765" s="10" t="s">
        <v>1913</v>
      </c>
      <c r="E765" s="10" t="s">
        <v>1914</v>
      </c>
      <c r="F765" s="11">
        <v>6625065852</v>
      </c>
      <c r="G765" s="10" t="s">
        <v>1888</v>
      </c>
      <c r="H765" s="3">
        <f t="shared" si="1"/>
        <v>121</v>
      </c>
    </row>
    <row r="766" spans="1:8" ht="14.25" customHeight="1">
      <c r="A766" s="8"/>
      <c r="B766" s="9">
        <v>645</v>
      </c>
      <c r="C766" s="9" t="str">
        <f t="shared" si="6"/>
        <v>121.14</v>
      </c>
      <c r="D766" s="10" t="s">
        <v>1915</v>
      </c>
      <c r="E766" s="10" t="s">
        <v>1916</v>
      </c>
      <c r="F766" s="11">
        <v>6625065852</v>
      </c>
      <c r="G766" s="10" t="s">
        <v>1888</v>
      </c>
      <c r="H766" s="3">
        <f t="shared" si="1"/>
        <v>121</v>
      </c>
    </row>
    <row r="767" spans="1:8" ht="14.25" customHeight="1">
      <c r="A767" s="8"/>
      <c r="B767" s="9">
        <v>646</v>
      </c>
      <c r="C767" s="9" t="str">
        <f t="shared" si="6"/>
        <v>121.15</v>
      </c>
      <c r="D767" s="10" t="s">
        <v>1917</v>
      </c>
      <c r="E767" s="10" t="s">
        <v>1918</v>
      </c>
      <c r="F767" s="11">
        <v>6625065852</v>
      </c>
      <c r="G767" s="10" t="s">
        <v>1888</v>
      </c>
      <c r="H767" s="3">
        <f t="shared" si="1"/>
        <v>121</v>
      </c>
    </row>
    <row r="768" spans="1:8" ht="14.25" customHeight="1">
      <c r="A768" s="8"/>
      <c r="B768" s="9">
        <v>647</v>
      </c>
      <c r="C768" s="9" t="str">
        <f t="shared" si="6"/>
        <v>121.16</v>
      </c>
      <c r="D768" s="10" t="s">
        <v>1919</v>
      </c>
      <c r="E768" s="10" t="s">
        <v>1914</v>
      </c>
      <c r="F768" s="11">
        <v>6625065852</v>
      </c>
      <c r="G768" s="10" t="s">
        <v>1888</v>
      </c>
      <c r="H768" s="3">
        <f t="shared" si="1"/>
        <v>121</v>
      </c>
    </row>
    <row r="769" spans="1:8" ht="14.25" customHeight="1">
      <c r="A769" s="8"/>
      <c r="B769" s="9">
        <v>648</v>
      </c>
      <c r="C769" s="9" t="str">
        <f t="shared" si="6"/>
        <v>121.17</v>
      </c>
      <c r="D769" s="10" t="s">
        <v>1920</v>
      </c>
      <c r="E769" s="10" t="s">
        <v>1921</v>
      </c>
      <c r="F769" s="11">
        <v>6625065852</v>
      </c>
      <c r="G769" s="10" t="s">
        <v>1888</v>
      </c>
      <c r="H769" s="3">
        <f t="shared" si="1"/>
        <v>121</v>
      </c>
    </row>
    <row r="770" spans="1:8" ht="14.25" customHeight="1">
      <c r="A770" s="8"/>
      <c r="B770" s="9">
        <v>649</v>
      </c>
      <c r="C770" s="9" t="str">
        <f t="shared" si="6"/>
        <v>121.18</v>
      </c>
      <c r="D770" s="10" t="s">
        <v>1922</v>
      </c>
      <c r="E770" s="10" t="s">
        <v>1923</v>
      </c>
      <c r="F770" s="11">
        <v>6625065852</v>
      </c>
      <c r="G770" s="10" t="s">
        <v>1888</v>
      </c>
      <c r="H770" s="3">
        <f t="shared" si="1"/>
        <v>121</v>
      </c>
    </row>
    <row r="771" spans="1:8" ht="14.25" customHeight="1">
      <c r="A771" s="8"/>
      <c r="B771" s="9">
        <v>650</v>
      </c>
      <c r="C771" s="9" t="str">
        <f t="shared" si="6"/>
        <v>121.19</v>
      </c>
      <c r="D771" s="10" t="s">
        <v>1924</v>
      </c>
      <c r="E771" s="10" t="s">
        <v>1925</v>
      </c>
      <c r="F771" s="11">
        <v>6625065852</v>
      </c>
      <c r="G771" s="10" t="s">
        <v>1888</v>
      </c>
      <c r="H771" s="3">
        <f t="shared" si="1"/>
        <v>121</v>
      </c>
    </row>
    <row r="772" spans="1:8" ht="14.25" customHeight="1">
      <c r="A772" s="8"/>
      <c r="B772" s="9">
        <v>651</v>
      </c>
      <c r="C772" s="9" t="str">
        <f t="shared" si="6"/>
        <v>121.20</v>
      </c>
      <c r="D772" s="10" t="s">
        <v>1926</v>
      </c>
      <c r="E772" s="10" t="s">
        <v>1927</v>
      </c>
      <c r="F772" s="11">
        <v>6625065852</v>
      </c>
      <c r="G772" s="10" t="s">
        <v>1888</v>
      </c>
      <c r="H772" s="3">
        <f t="shared" si="1"/>
        <v>121</v>
      </c>
    </row>
    <row r="773" spans="1:8" ht="14.25" customHeight="1">
      <c r="A773" s="8"/>
      <c r="B773" s="9">
        <v>652</v>
      </c>
      <c r="C773" s="9" t="str">
        <f t="shared" si="6"/>
        <v>121.21</v>
      </c>
      <c r="D773" s="10" t="s">
        <v>1928</v>
      </c>
      <c r="E773" s="10" t="s">
        <v>1929</v>
      </c>
      <c r="F773" s="11">
        <v>6625065852</v>
      </c>
      <c r="G773" s="10" t="s">
        <v>1888</v>
      </c>
      <c r="H773" s="3">
        <f t="shared" si="1"/>
        <v>121</v>
      </c>
    </row>
    <row r="774" spans="1:8" ht="14.25" customHeight="1">
      <c r="A774" s="8"/>
      <c r="B774" s="9">
        <v>653</v>
      </c>
      <c r="C774" s="9" t="str">
        <f t="shared" si="6"/>
        <v>121.22</v>
      </c>
      <c r="D774" s="10" t="s">
        <v>1930</v>
      </c>
      <c r="E774" s="10" t="s">
        <v>1931</v>
      </c>
      <c r="F774" s="11">
        <v>6625065852</v>
      </c>
      <c r="G774" s="10" t="s">
        <v>1888</v>
      </c>
      <c r="H774" s="3">
        <f t="shared" si="1"/>
        <v>121</v>
      </c>
    </row>
    <row r="775" spans="1:8" ht="14.25" customHeight="1">
      <c r="A775" s="8"/>
      <c r="B775" s="9">
        <v>654</v>
      </c>
      <c r="C775" s="9" t="str">
        <f t="shared" si="6"/>
        <v>121.23</v>
      </c>
      <c r="D775" s="10" t="s">
        <v>1932</v>
      </c>
      <c r="E775" s="10" t="s">
        <v>1933</v>
      </c>
      <c r="F775" s="11">
        <v>6625065852</v>
      </c>
      <c r="G775" s="10" t="s">
        <v>1888</v>
      </c>
      <c r="H775" s="3">
        <f t="shared" si="1"/>
        <v>121</v>
      </c>
    </row>
    <row r="776" spans="1:8" ht="14.25" customHeight="1">
      <c r="A776" s="8"/>
      <c r="B776" s="9">
        <v>655</v>
      </c>
      <c r="C776" s="9" t="str">
        <f t="shared" si="6"/>
        <v>121.24</v>
      </c>
      <c r="D776" s="10" t="s">
        <v>1934</v>
      </c>
      <c r="E776" s="10" t="s">
        <v>1935</v>
      </c>
      <c r="F776" s="11">
        <v>6625065852</v>
      </c>
      <c r="G776" s="10" t="s">
        <v>1888</v>
      </c>
      <c r="H776" s="3">
        <f t="shared" si="1"/>
        <v>121</v>
      </c>
    </row>
    <row r="777" spans="1:8" ht="14.25" customHeight="1">
      <c r="A777" s="8"/>
      <c r="B777" s="9">
        <v>656</v>
      </c>
      <c r="C777" s="9" t="str">
        <f t="shared" si="6"/>
        <v>121.25</v>
      </c>
      <c r="D777" s="10" t="s">
        <v>1936</v>
      </c>
      <c r="E777" s="10" t="s">
        <v>1937</v>
      </c>
      <c r="F777" s="11">
        <v>6625065852</v>
      </c>
      <c r="G777" s="10" t="s">
        <v>1888</v>
      </c>
      <c r="H777" s="3">
        <f t="shared" si="1"/>
        <v>121</v>
      </c>
    </row>
    <row r="778" spans="1:8" ht="14.25" customHeight="1">
      <c r="A778" s="8"/>
      <c r="B778" s="9">
        <v>657</v>
      </c>
      <c r="C778" s="9" t="str">
        <f t="shared" si="6"/>
        <v>121.26</v>
      </c>
      <c r="D778" s="10" t="s">
        <v>1938</v>
      </c>
      <c r="E778" s="10" t="s">
        <v>1939</v>
      </c>
      <c r="F778" s="11">
        <v>6625065852</v>
      </c>
      <c r="G778" s="10" t="s">
        <v>1888</v>
      </c>
      <c r="H778" s="3">
        <f t="shared" si="1"/>
        <v>121</v>
      </c>
    </row>
    <row r="779" spans="1:8" ht="14.25" customHeight="1">
      <c r="A779" s="8"/>
      <c r="B779" s="9">
        <v>658</v>
      </c>
      <c r="C779" s="9" t="str">
        <f t="shared" si="6"/>
        <v>121.27</v>
      </c>
      <c r="D779" s="10" t="s">
        <v>1940</v>
      </c>
      <c r="E779" s="10" t="s">
        <v>1941</v>
      </c>
      <c r="F779" s="11">
        <v>6625065852</v>
      </c>
      <c r="G779" s="10" t="s">
        <v>1888</v>
      </c>
      <c r="H779" s="3">
        <f t="shared" si="1"/>
        <v>121</v>
      </c>
    </row>
    <row r="780" spans="1:8" ht="14.25" customHeight="1">
      <c r="A780" s="8"/>
      <c r="B780" s="9">
        <v>659</v>
      </c>
      <c r="C780" s="9" t="str">
        <f t="shared" si="6"/>
        <v>121.28</v>
      </c>
      <c r="D780" s="10" t="s">
        <v>1942</v>
      </c>
      <c r="E780" s="10" t="s">
        <v>1943</v>
      </c>
      <c r="F780" s="11">
        <v>6625065852</v>
      </c>
      <c r="G780" s="10" t="s">
        <v>1888</v>
      </c>
      <c r="H780" s="3">
        <f t="shared" si="1"/>
        <v>121</v>
      </c>
    </row>
    <row r="781" spans="1:8" ht="14.25" customHeight="1">
      <c r="A781" s="8"/>
      <c r="B781" s="9">
        <v>660</v>
      </c>
      <c r="C781" s="9" t="str">
        <f t="shared" si="6"/>
        <v>121.29</v>
      </c>
      <c r="D781" s="10" t="s">
        <v>1944</v>
      </c>
      <c r="E781" s="10" t="s">
        <v>1945</v>
      </c>
      <c r="F781" s="11">
        <v>6625065852</v>
      </c>
      <c r="G781" s="10" t="s">
        <v>1888</v>
      </c>
      <c r="H781" s="3">
        <f t="shared" si="1"/>
        <v>121</v>
      </c>
    </row>
    <row r="782" spans="1:8" ht="14.25" customHeight="1">
      <c r="A782" s="14"/>
      <c r="B782" s="15">
        <v>661</v>
      </c>
      <c r="C782" s="15" t="str">
        <f t="shared" si="6"/>
        <v>121.30</v>
      </c>
      <c r="D782" s="16" t="s">
        <v>1946</v>
      </c>
      <c r="E782" s="16" t="s">
        <v>1947</v>
      </c>
      <c r="F782" s="2">
        <v>6625065852</v>
      </c>
      <c r="G782" s="16" t="s">
        <v>1888</v>
      </c>
      <c r="H782" s="3">
        <f t="shared" si="1"/>
        <v>121</v>
      </c>
    </row>
    <row r="783" spans="1:8" ht="14.25" customHeight="1">
      <c r="A783" s="4">
        <v>122</v>
      </c>
      <c r="B783" s="18" t="s">
        <v>92</v>
      </c>
      <c r="C783" s="18" t="str">
        <f t="shared" si="6"/>
        <v>122.0</v>
      </c>
      <c r="D783" s="43" t="s">
        <v>1948</v>
      </c>
      <c r="E783" s="10" t="s">
        <v>1949</v>
      </c>
      <c r="F783" s="11">
        <v>6662086459</v>
      </c>
      <c r="G783" s="10" t="s">
        <v>1950</v>
      </c>
      <c r="H783" s="3">
        <f t="shared" si="1"/>
        <v>122</v>
      </c>
    </row>
    <row r="784" spans="1:8" ht="14.25" customHeight="1">
      <c r="A784" s="8"/>
      <c r="B784" s="9">
        <v>663</v>
      </c>
      <c r="C784" s="9" t="str">
        <f t="shared" si="6"/>
        <v>122.1</v>
      </c>
      <c r="D784" s="10" t="s">
        <v>1951</v>
      </c>
      <c r="E784" s="10" t="s">
        <v>1952</v>
      </c>
      <c r="F784" s="11">
        <v>6662086459</v>
      </c>
      <c r="G784" s="10" t="s">
        <v>1953</v>
      </c>
      <c r="H784" s="3">
        <f t="shared" si="1"/>
        <v>122</v>
      </c>
    </row>
    <row r="785" spans="1:8" ht="14.25" customHeight="1">
      <c r="A785" s="8"/>
      <c r="B785" s="9">
        <v>664</v>
      </c>
      <c r="C785" s="9" t="str">
        <f t="shared" si="6"/>
        <v>122.2</v>
      </c>
      <c r="D785" s="10" t="s">
        <v>1954</v>
      </c>
      <c r="E785" s="10" t="s">
        <v>1955</v>
      </c>
      <c r="F785" s="11">
        <v>6662086459</v>
      </c>
      <c r="G785" s="10" t="s">
        <v>1956</v>
      </c>
      <c r="H785" s="3">
        <f t="shared" si="1"/>
        <v>122</v>
      </c>
    </row>
    <row r="786" spans="1:8" ht="14.25" customHeight="1">
      <c r="A786" s="14"/>
      <c r="B786" s="15">
        <v>665</v>
      </c>
      <c r="C786" s="15" t="str">
        <f t="shared" si="6"/>
        <v>122.3</v>
      </c>
      <c r="D786" s="16" t="s">
        <v>1957</v>
      </c>
      <c r="E786" s="16" t="s">
        <v>1958</v>
      </c>
      <c r="F786" s="2">
        <v>6662086459</v>
      </c>
      <c r="G786" s="16" t="s">
        <v>1959</v>
      </c>
      <c r="H786" s="3">
        <f t="shared" si="1"/>
        <v>122</v>
      </c>
    </row>
    <row r="787" spans="1:8" ht="14.25" customHeight="1">
      <c r="A787" s="4">
        <v>123</v>
      </c>
      <c r="B787" s="18" t="s">
        <v>92</v>
      </c>
      <c r="C787" s="18" t="str">
        <f t="shared" si="6"/>
        <v>123.0</v>
      </c>
      <c r="D787" s="10" t="s">
        <v>1960</v>
      </c>
      <c r="E787" s="10" t="s">
        <v>1961</v>
      </c>
      <c r="F787" s="11">
        <v>6658027362</v>
      </c>
      <c r="G787" s="10" t="s">
        <v>1962</v>
      </c>
      <c r="H787" s="3">
        <f t="shared" si="1"/>
        <v>123</v>
      </c>
    </row>
    <row r="788" spans="1:8" ht="14.25" customHeight="1">
      <c r="A788" s="8"/>
      <c r="B788" s="9">
        <v>666</v>
      </c>
      <c r="C788" s="9" t="str">
        <f t="shared" si="6"/>
        <v>123.1</v>
      </c>
      <c r="D788" s="10" t="s">
        <v>1963</v>
      </c>
      <c r="E788" s="10" t="s">
        <v>1964</v>
      </c>
      <c r="F788" s="11">
        <v>6658027362</v>
      </c>
      <c r="G788" s="10" t="s">
        <v>1962</v>
      </c>
      <c r="H788" s="3">
        <f t="shared" si="1"/>
        <v>123</v>
      </c>
    </row>
    <row r="789" spans="1:8" ht="14.25" customHeight="1">
      <c r="A789" s="14"/>
      <c r="B789" s="15">
        <v>667</v>
      </c>
      <c r="C789" s="15" t="str">
        <f t="shared" si="6"/>
        <v>123.2</v>
      </c>
      <c r="D789" s="16" t="s">
        <v>1965</v>
      </c>
      <c r="E789" s="16" t="s">
        <v>1966</v>
      </c>
      <c r="F789" s="2">
        <v>6658027362</v>
      </c>
      <c r="G789" s="16" t="s">
        <v>1962</v>
      </c>
      <c r="H789" s="3">
        <f t="shared" si="1"/>
        <v>123</v>
      </c>
    </row>
    <row r="790" spans="1:8" ht="14.25" customHeight="1">
      <c r="A790" s="19">
        <v>124</v>
      </c>
      <c r="B790" s="20" t="s">
        <v>92</v>
      </c>
      <c r="C790" s="20" t="str">
        <f t="shared" si="6"/>
        <v>124.0</v>
      </c>
      <c r="D790" s="21" t="s">
        <v>1967</v>
      </c>
      <c r="E790" s="21" t="s">
        <v>1968</v>
      </c>
      <c r="F790" s="22">
        <v>6661047513</v>
      </c>
      <c r="G790" s="21" t="s">
        <v>1969</v>
      </c>
      <c r="H790" s="3">
        <f t="shared" si="1"/>
        <v>124</v>
      </c>
    </row>
    <row r="791" spans="1:8" ht="14.25" customHeight="1">
      <c r="A791" s="19">
        <v>125</v>
      </c>
      <c r="B791" s="20" t="s">
        <v>92</v>
      </c>
      <c r="C791" s="20" t="str">
        <f t="shared" si="6"/>
        <v>125.0</v>
      </c>
      <c r="D791" s="21" t="s">
        <v>1970</v>
      </c>
      <c r="E791" s="21" t="s">
        <v>1971</v>
      </c>
      <c r="F791" s="22">
        <v>6659075810</v>
      </c>
      <c r="G791" s="21" t="s">
        <v>1972</v>
      </c>
      <c r="H791" s="3">
        <f t="shared" si="1"/>
        <v>125</v>
      </c>
    </row>
    <row r="792" spans="1:8" ht="14.25" customHeight="1">
      <c r="A792" s="19">
        <v>126</v>
      </c>
      <c r="B792" s="20" t="s">
        <v>92</v>
      </c>
      <c r="C792" s="20" t="str">
        <f t="shared" si="6"/>
        <v>126.0</v>
      </c>
      <c r="D792" s="21" t="s">
        <v>1973</v>
      </c>
      <c r="E792" s="21" t="s">
        <v>1974</v>
      </c>
      <c r="F792" s="22">
        <v>6664030500</v>
      </c>
      <c r="G792" s="96" t="s">
        <v>1975</v>
      </c>
      <c r="H792" s="3">
        <f t="shared" si="1"/>
        <v>126</v>
      </c>
    </row>
    <row r="793" spans="1:8" ht="14.25" customHeight="1">
      <c r="A793" s="4">
        <v>127</v>
      </c>
      <c r="B793" s="18" t="s">
        <v>92</v>
      </c>
      <c r="C793" s="18" t="str">
        <f t="shared" si="6"/>
        <v>127.0</v>
      </c>
      <c r="D793" s="10" t="s">
        <v>1976</v>
      </c>
      <c r="E793" s="10" t="s">
        <v>1977</v>
      </c>
      <c r="F793" s="11">
        <v>6661020053</v>
      </c>
      <c r="G793" s="10" t="s">
        <v>1978</v>
      </c>
      <c r="H793" s="3">
        <f t="shared" si="1"/>
        <v>127</v>
      </c>
    </row>
    <row r="794" spans="1:8" ht="14.25" customHeight="1">
      <c r="A794" s="8"/>
      <c r="B794" s="9">
        <v>668</v>
      </c>
      <c r="C794" s="9" t="str">
        <f t="shared" si="6"/>
        <v>127.1</v>
      </c>
      <c r="D794" s="10" t="s">
        <v>1979</v>
      </c>
      <c r="E794" s="10" t="s">
        <v>1980</v>
      </c>
      <c r="F794" s="11">
        <v>6661020053</v>
      </c>
      <c r="G794" s="10" t="s">
        <v>1978</v>
      </c>
      <c r="H794" s="3">
        <f t="shared" si="1"/>
        <v>127</v>
      </c>
    </row>
    <row r="795" spans="1:8" ht="14.25" customHeight="1">
      <c r="A795" s="8"/>
      <c r="B795" s="9">
        <v>669</v>
      </c>
      <c r="C795" s="9" t="str">
        <f t="shared" si="6"/>
        <v>127.2</v>
      </c>
      <c r="D795" s="10" t="s">
        <v>1981</v>
      </c>
      <c r="E795" s="10" t="s">
        <v>1982</v>
      </c>
      <c r="F795" s="11">
        <v>6661020053</v>
      </c>
      <c r="G795" s="10" t="s">
        <v>1978</v>
      </c>
      <c r="H795" s="3">
        <f t="shared" si="1"/>
        <v>127</v>
      </c>
    </row>
    <row r="796" spans="1:8" ht="14.25" customHeight="1">
      <c r="A796" s="8"/>
      <c r="B796" s="9">
        <v>670</v>
      </c>
      <c r="C796" s="9" t="str">
        <f t="shared" si="6"/>
        <v>127.3</v>
      </c>
      <c r="D796" s="10" t="s">
        <v>1983</v>
      </c>
      <c r="E796" s="10" t="s">
        <v>1984</v>
      </c>
      <c r="F796" s="11">
        <v>6661020053</v>
      </c>
      <c r="G796" s="10" t="s">
        <v>1978</v>
      </c>
      <c r="H796" s="3">
        <f t="shared" si="1"/>
        <v>127</v>
      </c>
    </row>
    <row r="797" spans="1:8" ht="14.25" customHeight="1">
      <c r="A797" s="14"/>
      <c r="B797" s="15">
        <v>671</v>
      </c>
      <c r="C797" s="15" t="str">
        <f t="shared" si="6"/>
        <v>127.4</v>
      </c>
      <c r="D797" s="16" t="s">
        <v>1985</v>
      </c>
      <c r="E797" s="16" t="s">
        <v>1986</v>
      </c>
      <c r="F797" s="2">
        <v>6661020053</v>
      </c>
      <c r="G797" s="16" t="s">
        <v>1978</v>
      </c>
      <c r="H797" s="3">
        <f t="shared" si="1"/>
        <v>127</v>
      </c>
    </row>
    <row r="798" spans="1:8" ht="14.25" customHeight="1">
      <c r="A798" s="19">
        <v>128</v>
      </c>
      <c r="B798" s="20" t="s">
        <v>92</v>
      </c>
      <c r="C798" s="20" t="str">
        <f t="shared" si="6"/>
        <v>128.0</v>
      </c>
      <c r="D798" s="21" t="s">
        <v>1987</v>
      </c>
      <c r="E798" s="21" t="s">
        <v>1988</v>
      </c>
      <c r="F798" s="22">
        <v>6664061298</v>
      </c>
      <c r="G798" s="23" t="s">
        <v>1989</v>
      </c>
      <c r="H798" s="3">
        <f t="shared" si="1"/>
        <v>128</v>
      </c>
    </row>
    <row r="799" spans="1:8" ht="14.25" customHeight="1">
      <c r="A799" s="4">
        <v>129</v>
      </c>
      <c r="B799" s="18" t="s">
        <v>92</v>
      </c>
      <c r="C799" s="18" t="str">
        <f t="shared" si="6"/>
        <v>129.0</v>
      </c>
      <c r="D799" s="10" t="s">
        <v>1990</v>
      </c>
      <c r="E799" s="10" t="s">
        <v>1991</v>
      </c>
      <c r="F799" s="11">
        <v>6661004252</v>
      </c>
      <c r="G799" s="10" t="s">
        <v>1992</v>
      </c>
      <c r="H799" s="3">
        <f t="shared" si="1"/>
        <v>129</v>
      </c>
    </row>
    <row r="800" spans="1:8" ht="14.25" customHeight="1">
      <c r="A800" s="8"/>
      <c r="B800" s="9">
        <v>672</v>
      </c>
      <c r="C800" s="9" t="str">
        <f t="shared" si="6"/>
        <v>129.1</v>
      </c>
      <c r="D800" s="10" t="s">
        <v>1993</v>
      </c>
      <c r="E800" s="10" t="s">
        <v>1994</v>
      </c>
      <c r="F800" s="11">
        <v>6661004252</v>
      </c>
      <c r="G800" s="10" t="s">
        <v>1992</v>
      </c>
      <c r="H800" s="3">
        <f t="shared" si="1"/>
        <v>129</v>
      </c>
    </row>
    <row r="801" spans="1:8" ht="14.25" customHeight="1">
      <c r="A801" s="8"/>
      <c r="B801" s="9">
        <v>673</v>
      </c>
      <c r="C801" s="9" t="str">
        <f t="shared" si="6"/>
        <v>129.2</v>
      </c>
      <c r="D801" s="10" t="s">
        <v>1995</v>
      </c>
      <c r="E801" s="10" t="s">
        <v>1996</v>
      </c>
      <c r="F801" s="11">
        <v>6661004252</v>
      </c>
      <c r="G801" s="10" t="s">
        <v>1992</v>
      </c>
      <c r="H801" s="3">
        <f t="shared" si="1"/>
        <v>129</v>
      </c>
    </row>
    <row r="802" spans="1:8" ht="14.25" customHeight="1">
      <c r="A802" s="14"/>
      <c r="B802" s="15">
        <v>674</v>
      </c>
      <c r="C802" s="15" t="str">
        <f t="shared" si="6"/>
        <v>129.3</v>
      </c>
      <c r="D802" s="16" t="s">
        <v>1997</v>
      </c>
      <c r="E802" s="16" t="s">
        <v>1998</v>
      </c>
      <c r="F802" s="2">
        <v>6661004252</v>
      </c>
      <c r="G802" s="16" t="s">
        <v>1992</v>
      </c>
      <c r="H802" s="3">
        <f t="shared" si="1"/>
        <v>129</v>
      </c>
    </row>
    <row r="803" spans="1:8" ht="14.25" customHeight="1">
      <c r="A803" s="19">
        <v>130</v>
      </c>
      <c r="B803" s="20" t="s">
        <v>92</v>
      </c>
      <c r="C803" s="20" t="str">
        <f t="shared" si="6"/>
        <v>130.0</v>
      </c>
      <c r="D803" s="21" t="s">
        <v>1999</v>
      </c>
      <c r="E803" s="21" t="s">
        <v>2000</v>
      </c>
      <c r="F803" s="22">
        <v>6662021349</v>
      </c>
      <c r="G803" s="21" t="s">
        <v>2001</v>
      </c>
      <c r="H803" s="3">
        <f t="shared" si="1"/>
        <v>130</v>
      </c>
    </row>
    <row r="804" spans="1:8" ht="14.25" customHeight="1">
      <c r="A804" s="4">
        <v>131</v>
      </c>
      <c r="B804" s="18" t="s">
        <v>92</v>
      </c>
      <c r="C804" s="18" t="str">
        <f t="shared" si="6"/>
        <v>131.0</v>
      </c>
      <c r="D804" s="10" t="s">
        <v>2002</v>
      </c>
      <c r="E804" s="43" t="s">
        <v>2003</v>
      </c>
      <c r="F804" s="11">
        <v>6661027725</v>
      </c>
      <c r="G804" s="10" t="s">
        <v>2004</v>
      </c>
      <c r="H804" s="3">
        <f t="shared" si="1"/>
        <v>131</v>
      </c>
    </row>
    <row r="805" spans="1:8" ht="14.25" customHeight="1">
      <c r="A805" s="14"/>
      <c r="B805" s="15">
        <v>675</v>
      </c>
      <c r="C805" s="15" t="str">
        <f t="shared" si="6"/>
        <v>131.1</v>
      </c>
      <c r="D805" s="16" t="s">
        <v>2005</v>
      </c>
      <c r="E805" s="16" t="s">
        <v>2006</v>
      </c>
      <c r="F805" s="2">
        <v>6661027725</v>
      </c>
      <c r="G805" s="16" t="s">
        <v>2007</v>
      </c>
      <c r="H805" s="3">
        <f t="shared" si="1"/>
        <v>131</v>
      </c>
    </row>
    <row r="806" spans="1:8" ht="14.25" customHeight="1">
      <c r="A806" s="19">
        <v>132</v>
      </c>
      <c r="B806" s="20" t="s">
        <v>92</v>
      </c>
      <c r="C806" s="20" t="str">
        <f t="shared" si="6"/>
        <v>132.0</v>
      </c>
      <c r="D806" s="21" t="s">
        <v>2008</v>
      </c>
      <c r="E806" s="21" t="s">
        <v>2009</v>
      </c>
      <c r="F806" s="22">
        <v>6672207046</v>
      </c>
      <c r="G806" s="21" t="s">
        <v>2010</v>
      </c>
      <c r="H806" s="3">
        <f t="shared" si="1"/>
        <v>132</v>
      </c>
    </row>
    <row r="807" spans="1:8" ht="14.25" customHeight="1">
      <c r="A807" s="19">
        <v>133</v>
      </c>
      <c r="B807" s="20" t="s">
        <v>92</v>
      </c>
      <c r="C807" s="20" t="str">
        <f t="shared" si="6"/>
        <v>133.0</v>
      </c>
      <c r="D807" s="21" t="s">
        <v>2011</v>
      </c>
      <c r="E807" s="21" t="s">
        <v>2012</v>
      </c>
      <c r="F807" s="22">
        <v>6678123018</v>
      </c>
      <c r="G807" s="21" t="s">
        <v>2013</v>
      </c>
      <c r="H807" s="3">
        <f t="shared" si="1"/>
        <v>133</v>
      </c>
    </row>
    <row r="808" spans="1:8" ht="14.25" customHeight="1">
      <c r="A808" s="4">
        <v>134</v>
      </c>
      <c r="B808" s="18" t="s">
        <v>92</v>
      </c>
      <c r="C808" s="18" t="str">
        <f t="shared" si="6"/>
        <v>134.0</v>
      </c>
      <c r="D808" s="10" t="s">
        <v>2014</v>
      </c>
      <c r="E808" s="10" t="s">
        <v>2015</v>
      </c>
      <c r="F808" s="11">
        <v>6660005888</v>
      </c>
      <c r="G808" s="10" t="s">
        <v>2016</v>
      </c>
      <c r="H808" s="3">
        <f t="shared" si="1"/>
        <v>134</v>
      </c>
    </row>
    <row r="809" spans="1:8" ht="14.25" customHeight="1">
      <c r="A809" s="8"/>
      <c r="B809" s="9">
        <v>676</v>
      </c>
      <c r="C809" s="9" t="str">
        <f t="shared" si="6"/>
        <v>134.1</v>
      </c>
      <c r="D809" s="10" t="s">
        <v>2017</v>
      </c>
      <c r="E809" s="10" t="s">
        <v>2018</v>
      </c>
      <c r="F809" s="11">
        <v>6660005888</v>
      </c>
      <c r="G809" s="10" t="s">
        <v>2016</v>
      </c>
      <c r="H809" s="3">
        <f t="shared" si="1"/>
        <v>134</v>
      </c>
    </row>
    <row r="810" spans="1:8" ht="14.25" customHeight="1">
      <c r="A810" s="8"/>
      <c r="B810" s="9">
        <v>677</v>
      </c>
      <c r="C810" s="9" t="str">
        <f t="shared" si="6"/>
        <v>134.2</v>
      </c>
      <c r="D810" s="10" t="s">
        <v>2019</v>
      </c>
      <c r="E810" s="10" t="s">
        <v>2020</v>
      </c>
      <c r="F810" s="11">
        <v>6660005888</v>
      </c>
      <c r="G810" s="10" t="s">
        <v>2016</v>
      </c>
      <c r="H810" s="3">
        <f t="shared" si="1"/>
        <v>134</v>
      </c>
    </row>
    <row r="811" spans="1:8" ht="14.25" customHeight="1">
      <c r="A811" s="14"/>
      <c r="B811" s="15">
        <v>678</v>
      </c>
      <c r="C811" s="15" t="str">
        <f t="shared" si="6"/>
        <v>134.3</v>
      </c>
      <c r="D811" s="16" t="s">
        <v>2021</v>
      </c>
      <c r="E811" s="16" t="s">
        <v>2022</v>
      </c>
      <c r="F811" s="2">
        <v>6660005888</v>
      </c>
      <c r="G811" s="16" t="s">
        <v>2016</v>
      </c>
      <c r="H811" s="3">
        <f t="shared" si="1"/>
        <v>134</v>
      </c>
    </row>
    <row r="812" spans="1:8" ht="14.25" customHeight="1">
      <c r="A812" s="4">
        <v>135</v>
      </c>
      <c r="B812" s="18" t="s">
        <v>92</v>
      </c>
      <c r="C812" s="18" t="str">
        <f t="shared" si="6"/>
        <v>135.0</v>
      </c>
      <c r="D812" s="10" t="s">
        <v>2023</v>
      </c>
      <c r="E812" s="10" t="s">
        <v>2024</v>
      </c>
      <c r="F812" s="11">
        <v>6658079667</v>
      </c>
      <c r="G812" s="10" t="s">
        <v>2025</v>
      </c>
      <c r="H812" s="3">
        <f t="shared" si="1"/>
        <v>135</v>
      </c>
    </row>
    <row r="813" spans="1:8" ht="14.25" customHeight="1">
      <c r="A813" s="8"/>
      <c r="B813" s="9">
        <v>680</v>
      </c>
      <c r="C813" s="9" t="str">
        <f t="shared" si="6"/>
        <v>135.1</v>
      </c>
      <c r="D813" s="10" t="s">
        <v>2026</v>
      </c>
      <c r="E813" s="10" t="s">
        <v>2027</v>
      </c>
      <c r="F813" s="11">
        <v>6658079667</v>
      </c>
      <c r="G813" s="10" t="s">
        <v>2028</v>
      </c>
      <c r="H813" s="3">
        <f t="shared" si="1"/>
        <v>135</v>
      </c>
    </row>
    <row r="814" spans="1:8" ht="14.25" customHeight="1">
      <c r="A814" s="8"/>
      <c r="B814" s="9">
        <v>681</v>
      </c>
      <c r="C814" s="9" t="str">
        <f t="shared" si="6"/>
        <v>135.2</v>
      </c>
      <c r="D814" s="10" t="s">
        <v>2029</v>
      </c>
      <c r="E814" s="10" t="s">
        <v>2030</v>
      </c>
      <c r="F814" s="11">
        <v>6658079667</v>
      </c>
      <c r="G814" s="10" t="s">
        <v>2031</v>
      </c>
      <c r="H814" s="3">
        <f t="shared" si="1"/>
        <v>135</v>
      </c>
    </row>
    <row r="815" spans="1:8" ht="14.25" customHeight="1">
      <c r="A815" s="8"/>
      <c r="B815" s="9">
        <v>682</v>
      </c>
      <c r="C815" s="9" t="str">
        <f t="shared" si="6"/>
        <v>135.3</v>
      </c>
      <c r="D815" s="10" t="s">
        <v>2032</v>
      </c>
      <c r="E815" s="10" t="s">
        <v>2033</v>
      </c>
      <c r="F815" s="11">
        <v>6658079667</v>
      </c>
      <c r="G815" s="10" t="s">
        <v>2034</v>
      </c>
      <c r="H815" s="3">
        <f t="shared" si="1"/>
        <v>135</v>
      </c>
    </row>
    <row r="816" spans="1:8" ht="14.25" customHeight="1">
      <c r="A816" s="8"/>
      <c r="B816" s="9">
        <v>683</v>
      </c>
      <c r="C816" s="9" t="str">
        <f t="shared" si="6"/>
        <v>135.4</v>
      </c>
      <c r="D816" s="10" t="s">
        <v>2035</v>
      </c>
      <c r="E816" s="10" t="s">
        <v>2036</v>
      </c>
      <c r="F816" s="11">
        <v>6658079667</v>
      </c>
      <c r="G816" s="10" t="s">
        <v>2037</v>
      </c>
      <c r="H816" s="3">
        <f t="shared" si="1"/>
        <v>135</v>
      </c>
    </row>
    <row r="817" spans="1:8" ht="14.25" customHeight="1">
      <c r="A817" s="8"/>
      <c r="B817" s="9">
        <v>684</v>
      </c>
      <c r="C817" s="9" t="str">
        <f t="shared" si="6"/>
        <v>135.5</v>
      </c>
      <c r="D817" s="10" t="s">
        <v>2038</v>
      </c>
      <c r="E817" s="10" t="s">
        <v>2039</v>
      </c>
      <c r="F817" s="11">
        <v>6658079667</v>
      </c>
      <c r="G817" s="10" t="s">
        <v>2040</v>
      </c>
      <c r="H817" s="3">
        <f t="shared" si="1"/>
        <v>135</v>
      </c>
    </row>
    <row r="818" spans="1:8" ht="14.25" customHeight="1">
      <c r="A818" s="8"/>
      <c r="B818" s="9">
        <v>685</v>
      </c>
      <c r="C818" s="9" t="str">
        <f t="shared" si="6"/>
        <v>135.6</v>
      </c>
      <c r="D818" s="10" t="s">
        <v>2041</v>
      </c>
      <c r="E818" s="10" t="s">
        <v>2042</v>
      </c>
      <c r="F818" s="11">
        <v>6658079667</v>
      </c>
      <c r="G818" s="10" t="s">
        <v>2043</v>
      </c>
      <c r="H818" s="3">
        <f t="shared" si="1"/>
        <v>135</v>
      </c>
    </row>
    <row r="819" spans="1:8" ht="14.25" customHeight="1">
      <c r="A819" s="8"/>
      <c r="B819" s="9">
        <v>686</v>
      </c>
      <c r="C819" s="9" t="str">
        <f t="shared" si="6"/>
        <v>135.7</v>
      </c>
      <c r="D819" s="10" t="s">
        <v>2044</v>
      </c>
      <c r="E819" s="10" t="s">
        <v>2045</v>
      </c>
      <c r="F819" s="11">
        <v>6658079667</v>
      </c>
      <c r="G819" s="10" t="s">
        <v>2046</v>
      </c>
      <c r="H819" s="3">
        <f t="shared" si="1"/>
        <v>135</v>
      </c>
    </row>
    <row r="820" spans="1:8" ht="14.25" customHeight="1">
      <c r="A820" s="8"/>
      <c r="B820" s="9">
        <v>687</v>
      </c>
      <c r="C820" s="9" t="str">
        <f t="shared" si="6"/>
        <v>135.8</v>
      </c>
      <c r="D820" s="10" t="s">
        <v>2047</v>
      </c>
      <c r="E820" s="10" t="s">
        <v>2048</v>
      </c>
      <c r="F820" s="11">
        <v>6658079667</v>
      </c>
      <c r="G820" s="10" t="s">
        <v>2049</v>
      </c>
      <c r="H820" s="3">
        <f t="shared" si="1"/>
        <v>135</v>
      </c>
    </row>
    <row r="821" spans="1:8" ht="14.25" customHeight="1">
      <c r="A821" s="8"/>
      <c r="B821" s="9">
        <v>688</v>
      </c>
      <c r="C821" s="9" t="str">
        <f t="shared" si="6"/>
        <v>135.9</v>
      </c>
      <c r="D821" s="10" t="s">
        <v>2050</v>
      </c>
      <c r="E821" s="10" t="s">
        <v>2051</v>
      </c>
      <c r="F821" s="11">
        <v>6658079667</v>
      </c>
      <c r="G821" s="10" t="s">
        <v>2052</v>
      </c>
      <c r="H821" s="3">
        <f t="shared" si="1"/>
        <v>135</v>
      </c>
    </row>
    <row r="822" spans="1:8" ht="14.25" customHeight="1">
      <c r="A822" s="8"/>
      <c r="B822" s="9">
        <v>689</v>
      </c>
      <c r="C822" s="9" t="str">
        <f t="shared" si="6"/>
        <v>135.10</v>
      </c>
      <c r="D822" s="10" t="s">
        <v>2053</v>
      </c>
      <c r="E822" s="10" t="s">
        <v>2054</v>
      </c>
      <c r="F822" s="11">
        <v>6658079667</v>
      </c>
      <c r="G822" s="10" t="s">
        <v>2055</v>
      </c>
      <c r="H822" s="3">
        <f t="shared" si="1"/>
        <v>135</v>
      </c>
    </row>
    <row r="823" spans="1:8" ht="14.25" customHeight="1">
      <c r="A823" s="8"/>
      <c r="B823" s="9">
        <v>690</v>
      </c>
      <c r="C823" s="9" t="str">
        <f t="shared" si="6"/>
        <v>135.11</v>
      </c>
      <c r="D823" s="10" t="s">
        <v>2056</v>
      </c>
      <c r="E823" s="10" t="s">
        <v>2057</v>
      </c>
      <c r="F823" s="11">
        <v>6658079667</v>
      </c>
      <c r="G823" s="10" t="s">
        <v>2058</v>
      </c>
      <c r="H823" s="3">
        <f t="shared" si="1"/>
        <v>135</v>
      </c>
    </row>
    <row r="824" spans="1:8" ht="14.25" customHeight="1">
      <c r="A824" s="8"/>
      <c r="B824" s="9">
        <v>691</v>
      </c>
      <c r="C824" s="9" t="str">
        <f t="shared" si="6"/>
        <v>135.12</v>
      </c>
      <c r="D824" s="10" t="s">
        <v>2059</v>
      </c>
      <c r="E824" s="10" t="s">
        <v>2060</v>
      </c>
      <c r="F824" s="11">
        <v>6658079667</v>
      </c>
      <c r="G824" s="10" t="s">
        <v>2061</v>
      </c>
      <c r="H824" s="3">
        <f t="shared" si="1"/>
        <v>135</v>
      </c>
    </row>
    <row r="825" spans="1:8" ht="14.25" customHeight="1">
      <c r="A825" s="8"/>
      <c r="B825" s="9">
        <v>692</v>
      </c>
      <c r="C825" s="9" t="str">
        <f t="shared" si="6"/>
        <v>135.13</v>
      </c>
      <c r="D825" s="10" t="s">
        <v>2062</v>
      </c>
      <c r="E825" s="10" t="s">
        <v>2063</v>
      </c>
      <c r="F825" s="11">
        <v>6658079667</v>
      </c>
      <c r="G825" s="10" t="s">
        <v>2064</v>
      </c>
      <c r="H825" s="3">
        <f t="shared" si="1"/>
        <v>135</v>
      </c>
    </row>
    <row r="826" spans="1:8" ht="14.25" customHeight="1">
      <c r="A826" s="8"/>
      <c r="B826" s="9">
        <v>693</v>
      </c>
      <c r="C826" s="9" t="str">
        <f t="shared" si="6"/>
        <v>135.14</v>
      </c>
      <c r="D826" s="10" t="s">
        <v>2065</v>
      </c>
      <c r="E826" s="10" t="s">
        <v>2066</v>
      </c>
      <c r="F826" s="11">
        <v>6658079667</v>
      </c>
      <c r="G826" s="10" t="s">
        <v>2067</v>
      </c>
      <c r="H826" s="3">
        <f t="shared" si="1"/>
        <v>135</v>
      </c>
    </row>
    <row r="827" spans="1:8" ht="14.25" customHeight="1">
      <c r="A827" s="8"/>
      <c r="B827" s="9">
        <v>694</v>
      </c>
      <c r="C827" s="9" t="str">
        <f t="shared" si="6"/>
        <v>135.15</v>
      </c>
      <c r="D827" s="10" t="s">
        <v>2068</v>
      </c>
      <c r="E827" s="10" t="s">
        <v>2069</v>
      </c>
      <c r="F827" s="11">
        <v>6658079667</v>
      </c>
      <c r="G827" s="10" t="s">
        <v>2070</v>
      </c>
      <c r="H827" s="3">
        <f t="shared" si="1"/>
        <v>135</v>
      </c>
    </row>
    <row r="828" spans="1:8" ht="14.25" customHeight="1">
      <c r="A828" s="8"/>
      <c r="B828" s="9">
        <v>695</v>
      </c>
      <c r="C828" s="9" t="str">
        <f t="shared" si="6"/>
        <v>135.16</v>
      </c>
      <c r="D828" s="10" t="s">
        <v>2071</v>
      </c>
      <c r="E828" s="10" t="s">
        <v>2072</v>
      </c>
      <c r="F828" s="11">
        <v>6658079667</v>
      </c>
      <c r="G828" s="10" t="s">
        <v>2073</v>
      </c>
      <c r="H828" s="3">
        <f t="shared" si="1"/>
        <v>135</v>
      </c>
    </row>
    <row r="829" spans="1:8" ht="14.25" customHeight="1">
      <c r="A829" s="8"/>
      <c r="B829" s="9">
        <v>696</v>
      </c>
      <c r="C829" s="9" t="str">
        <f t="shared" si="6"/>
        <v>135.17</v>
      </c>
      <c r="D829" s="10" t="s">
        <v>2074</v>
      </c>
      <c r="E829" s="10" t="s">
        <v>2075</v>
      </c>
      <c r="F829" s="11">
        <v>6658079667</v>
      </c>
      <c r="G829" s="10" t="s">
        <v>2076</v>
      </c>
      <c r="H829" s="3">
        <f t="shared" si="1"/>
        <v>135</v>
      </c>
    </row>
    <row r="830" spans="1:8" ht="14.25" customHeight="1">
      <c r="A830" s="8"/>
      <c r="B830" s="9">
        <v>697</v>
      </c>
      <c r="C830" s="9" t="str">
        <f t="shared" si="6"/>
        <v>135.18</v>
      </c>
      <c r="D830" s="10" t="s">
        <v>2077</v>
      </c>
      <c r="E830" s="10" t="s">
        <v>2078</v>
      </c>
      <c r="F830" s="11">
        <v>6658079667</v>
      </c>
      <c r="G830" s="10" t="s">
        <v>2079</v>
      </c>
      <c r="H830" s="3">
        <f t="shared" si="1"/>
        <v>135</v>
      </c>
    </row>
    <row r="831" spans="1:8" ht="14.25" customHeight="1">
      <c r="A831" s="8"/>
      <c r="B831" s="9">
        <v>698</v>
      </c>
      <c r="C831" s="9" t="str">
        <f t="shared" si="6"/>
        <v>135.19</v>
      </c>
      <c r="D831" s="10" t="s">
        <v>2080</v>
      </c>
      <c r="E831" s="10" t="s">
        <v>2081</v>
      </c>
      <c r="F831" s="11">
        <v>6658079667</v>
      </c>
      <c r="G831" s="10" t="s">
        <v>2082</v>
      </c>
      <c r="H831" s="3">
        <f t="shared" si="1"/>
        <v>135</v>
      </c>
    </row>
    <row r="832" spans="1:8" ht="14.25" customHeight="1">
      <c r="A832" s="8"/>
      <c r="B832" s="9">
        <v>699</v>
      </c>
      <c r="C832" s="9" t="str">
        <f t="shared" si="6"/>
        <v>135.20</v>
      </c>
      <c r="D832" s="10" t="s">
        <v>2083</v>
      </c>
      <c r="E832" s="10" t="s">
        <v>2084</v>
      </c>
      <c r="F832" s="11">
        <v>6658079667</v>
      </c>
      <c r="G832" s="10" t="s">
        <v>2085</v>
      </c>
      <c r="H832" s="3">
        <f t="shared" si="1"/>
        <v>135</v>
      </c>
    </row>
    <row r="833" spans="1:8" ht="14.25" customHeight="1">
      <c r="A833" s="8"/>
      <c r="B833" s="9">
        <v>700</v>
      </c>
      <c r="C833" s="9" t="str">
        <f t="shared" si="6"/>
        <v>135.21</v>
      </c>
      <c r="D833" s="10" t="s">
        <v>2086</v>
      </c>
      <c r="E833" s="10" t="s">
        <v>2087</v>
      </c>
      <c r="F833" s="11">
        <v>6658079667</v>
      </c>
      <c r="G833" s="10" t="s">
        <v>2088</v>
      </c>
      <c r="H833" s="3">
        <f t="shared" si="1"/>
        <v>135</v>
      </c>
    </row>
    <row r="834" spans="1:8" ht="14.25" customHeight="1">
      <c r="A834" s="8"/>
      <c r="B834" s="9">
        <v>701</v>
      </c>
      <c r="C834" s="9" t="str">
        <f t="shared" si="6"/>
        <v>135.22</v>
      </c>
      <c r="D834" s="10" t="s">
        <v>2089</v>
      </c>
      <c r="E834" s="10" t="s">
        <v>2090</v>
      </c>
      <c r="F834" s="11">
        <v>6658079667</v>
      </c>
      <c r="G834" s="10" t="s">
        <v>2091</v>
      </c>
      <c r="H834" s="3">
        <f t="shared" si="1"/>
        <v>135</v>
      </c>
    </row>
    <row r="835" spans="1:8" ht="14.25" customHeight="1">
      <c r="A835" s="8"/>
      <c r="B835" s="9">
        <v>702</v>
      </c>
      <c r="C835" s="9" t="str">
        <f t="shared" si="6"/>
        <v>135.23</v>
      </c>
      <c r="D835" s="10" t="s">
        <v>2092</v>
      </c>
      <c r="E835" s="10" t="s">
        <v>2093</v>
      </c>
      <c r="F835" s="11">
        <v>6658079667</v>
      </c>
      <c r="G835" s="10" t="s">
        <v>2094</v>
      </c>
      <c r="H835" s="3">
        <f t="shared" si="1"/>
        <v>135</v>
      </c>
    </row>
    <row r="836" spans="1:8" ht="14.25" customHeight="1">
      <c r="A836" s="8"/>
      <c r="B836" s="9">
        <v>703</v>
      </c>
      <c r="C836" s="9" t="str">
        <f t="shared" si="6"/>
        <v>135.24</v>
      </c>
      <c r="D836" s="10" t="s">
        <v>2095</v>
      </c>
      <c r="E836" s="10" t="s">
        <v>2096</v>
      </c>
      <c r="F836" s="11">
        <v>6658079667</v>
      </c>
      <c r="G836" s="10" t="s">
        <v>2097</v>
      </c>
      <c r="H836" s="3">
        <f t="shared" si="1"/>
        <v>135</v>
      </c>
    </row>
    <row r="837" spans="1:8" ht="14.25" customHeight="1">
      <c r="A837" s="8"/>
      <c r="B837" s="9">
        <v>704</v>
      </c>
      <c r="C837" s="9" t="str">
        <f t="shared" si="6"/>
        <v>135.25</v>
      </c>
      <c r="D837" s="10" t="s">
        <v>2098</v>
      </c>
      <c r="E837" s="10" t="s">
        <v>2099</v>
      </c>
      <c r="F837" s="11">
        <v>6658079667</v>
      </c>
      <c r="G837" s="10" t="s">
        <v>2100</v>
      </c>
      <c r="H837" s="3">
        <f t="shared" si="1"/>
        <v>135</v>
      </c>
    </row>
    <row r="838" spans="1:8" ht="14.25" customHeight="1">
      <c r="A838" s="8"/>
      <c r="B838" s="9">
        <v>705</v>
      </c>
      <c r="C838" s="9" t="str">
        <f t="shared" si="6"/>
        <v>135.26</v>
      </c>
      <c r="D838" s="10" t="s">
        <v>2101</v>
      </c>
      <c r="E838" s="10" t="s">
        <v>2102</v>
      </c>
      <c r="F838" s="11">
        <v>6658079667</v>
      </c>
      <c r="G838" s="10" t="s">
        <v>2103</v>
      </c>
      <c r="H838" s="3">
        <f t="shared" si="1"/>
        <v>135</v>
      </c>
    </row>
    <row r="839" spans="1:8" ht="14.25" customHeight="1">
      <c r="A839" s="8"/>
      <c r="B839" s="9">
        <v>706</v>
      </c>
      <c r="C839" s="9" t="str">
        <f t="shared" si="6"/>
        <v>135.27</v>
      </c>
      <c r="D839" s="10" t="s">
        <v>2104</v>
      </c>
      <c r="E839" s="10" t="s">
        <v>2105</v>
      </c>
      <c r="F839" s="11">
        <v>6658079667</v>
      </c>
      <c r="G839" s="10" t="s">
        <v>2106</v>
      </c>
      <c r="H839" s="3">
        <f t="shared" si="1"/>
        <v>135</v>
      </c>
    </row>
    <row r="840" spans="1:8" ht="14.25" customHeight="1">
      <c r="A840" s="8"/>
      <c r="B840" s="9">
        <v>707</v>
      </c>
      <c r="C840" s="9" t="str">
        <f t="shared" si="6"/>
        <v>135.28</v>
      </c>
      <c r="D840" s="10" t="s">
        <v>2107</v>
      </c>
      <c r="E840" s="10" t="s">
        <v>2108</v>
      </c>
      <c r="F840" s="11">
        <v>6658079667</v>
      </c>
      <c r="G840" s="10" t="s">
        <v>2109</v>
      </c>
      <c r="H840" s="3">
        <f t="shared" si="1"/>
        <v>135</v>
      </c>
    </row>
    <row r="841" spans="1:8" ht="14.25" customHeight="1">
      <c r="A841" s="8"/>
      <c r="B841" s="9">
        <v>708</v>
      </c>
      <c r="C841" s="9" t="str">
        <f t="shared" si="6"/>
        <v>135.29</v>
      </c>
      <c r="D841" s="10" t="s">
        <v>2110</v>
      </c>
      <c r="E841" s="10" t="s">
        <v>2111</v>
      </c>
      <c r="F841" s="11">
        <v>6658079667</v>
      </c>
      <c r="G841" s="10" t="s">
        <v>2112</v>
      </c>
      <c r="H841" s="3">
        <f t="shared" si="1"/>
        <v>135</v>
      </c>
    </row>
    <row r="842" spans="1:8" ht="14.25" customHeight="1">
      <c r="A842" s="8"/>
      <c r="B842" s="9">
        <v>709</v>
      </c>
      <c r="C842" s="9" t="str">
        <f t="shared" si="6"/>
        <v>135.30</v>
      </c>
      <c r="D842" s="10" t="s">
        <v>2113</v>
      </c>
      <c r="E842" s="10" t="s">
        <v>2114</v>
      </c>
      <c r="F842" s="11">
        <v>6658079667</v>
      </c>
      <c r="G842" s="10" t="s">
        <v>2115</v>
      </c>
      <c r="H842" s="3">
        <f t="shared" si="1"/>
        <v>135</v>
      </c>
    </row>
    <row r="843" spans="1:8" ht="14.25" customHeight="1">
      <c r="A843" s="8"/>
      <c r="B843" s="9">
        <v>710</v>
      </c>
      <c r="C843" s="9" t="str">
        <f t="shared" si="6"/>
        <v>135.31</v>
      </c>
      <c r="D843" s="10" t="s">
        <v>2116</v>
      </c>
      <c r="E843" s="10" t="s">
        <v>2117</v>
      </c>
      <c r="F843" s="11">
        <v>6658079667</v>
      </c>
      <c r="G843" s="10" t="s">
        <v>2118</v>
      </c>
      <c r="H843" s="3">
        <f t="shared" si="1"/>
        <v>135</v>
      </c>
    </row>
    <row r="844" spans="1:8" ht="14.25" customHeight="1">
      <c r="A844" s="14"/>
      <c r="B844" s="15">
        <v>711</v>
      </c>
      <c r="C844" s="15" t="str">
        <f t="shared" si="6"/>
        <v>135.32</v>
      </c>
      <c r="D844" s="16" t="s">
        <v>2119</v>
      </c>
      <c r="E844" s="16" t="s">
        <v>2120</v>
      </c>
      <c r="F844" s="2">
        <v>6658079667</v>
      </c>
      <c r="G844" s="16" t="s">
        <v>2121</v>
      </c>
      <c r="H844" s="3">
        <f t="shared" si="1"/>
        <v>135</v>
      </c>
    </row>
    <row r="845" spans="1:8" ht="14.25" customHeight="1">
      <c r="A845" s="19">
        <v>136</v>
      </c>
      <c r="B845" s="20" t="s">
        <v>92</v>
      </c>
      <c r="C845" s="20" t="str">
        <f t="shared" si="6"/>
        <v>136.0</v>
      </c>
      <c r="D845" s="21" t="s">
        <v>2122</v>
      </c>
      <c r="E845" s="21" t="s">
        <v>2123</v>
      </c>
      <c r="F845" s="22">
        <v>6660128897</v>
      </c>
      <c r="G845" s="21" t="s">
        <v>2124</v>
      </c>
      <c r="H845" s="3">
        <f t="shared" si="1"/>
        <v>136</v>
      </c>
    </row>
    <row r="846" spans="1:8" ht="14.25" customHeight="1">
      <c r="A846" s="19">
        <v>137</v>
      </c>
      <c r="B846" s="20" t="s">
        <v>92</v>
      </c>
      <c r="C846" s="20" t="str">
        <f t="shared" si="6"/>
        <v>137.0</v>
      </c>
      <c r="D846" s="21" t="s">
        <v>2125</v>
      </c>
      <c r="E846" s="21" t="s">
        <v>2126</v>
      </c>
      <c r="F846" s="22">
        <v>6672211660</v>
      </c>
      <c r="G846" s="21" t="s">
        <v>2127</v>
      </c>
      <c r="H846" s="3">
        <f t="shared" si="1"/>
        <v>137</v>
      </c>
    </row>
    <row r="847" spans="1:8" ht="14.25" customHeight="1">
      <c r="A847" s="4">
        <v>138</v>
      </c>
      <c r="B847" s="18" t="s">
        <v>92</v>
      </c>
      <c r="C847" s="18" t="str">
        <f t="shared" si="6"/>
        <v>138.0</v>
      </c>
      <c r="D847" s="10" t="s">
        <v>2128</v>
      </c>
      <c r="E847" s="10" t="s">
        <v>2129</v>
      </c>
      <c r="F847" s="11">
        <v>6660104014</v>
      </c>
      <c r="G847" s="10" t="s">
        <v>2130</v>
      </c>
      <c r="H847" s="3">
        <f t="shared" si="1"/>
        <v>138</v>
      </c>
    </row>
    <row r="848" spans="1:8" ht="14.25" customHeight="1">
      <c r="A848" s="8"/>
      <c r="B848" s="9">
        <v>712</v>
      </c>
      <c r="C848" s="9" t="str">
        <f t="shared" si="6"/>
        <v>138.1</v>
      </c>
      <c r="D848" s="10" t="s">
        <v>2131</v>
      </c>
      <c r="E848" s="10" t="s">
        <v>2132</v>
      </c>
      <c r="F848" s="11">
        <v>6660104014</v>
      </c>
      <c r="G848" s="12" t="s">
        <v>2133</v>
      </c>
      <c r="H848" s="3">
        <f t="shared" si="1"/>
        <v>138</v>
      </c>
    </row>
    <row r="849" spans="1:8" ht="14.25" customHeight="1">
      <c r="A849" s="41"/>
      <c r="B849" s="42">
        <v>713</v>
      </c>
      <c r="C849" s="42" t="str">
        <f t="shared" si="6"/>
        <v>138.2</v>
      </c>
      <c r="D849" s="43" t="s">
        <v>2134</v>
      </c>
      <c r="E849" s="43" t="s">
        <v>2135</v>
      </c>
      <c r="F849" s="44">
        <v>6660104014</v>
      </c>
      <c r="G849" s="46" t="s">
        <v>2136</v>
      </c>
      <c r="H849" s="3">
        <f t="shared" si="1"/>
        <v>138</v>
      </c>
    </row>
    <row r="850" spans="1:8" ht="14.25" customHeight="1">
      <c r="A850" s="41"/>
      <c r="B850" s="42">
        <v>714</v>
      </c>
      <c r="C850" s="42" t="str">
        <f t="shared" si="6"/>
        <v>138.3</v>
      </c>
      <c r="D850" s="43" t="s">
        <v>2137</v>
      </c>
      <c r="E850" s="43" t="s">
        <v>2138</v>
      </c>
      <c r="F850" s="44">
        <v>6660104014</v>
      </c>
      <c r="G850" s="46" t="s">
        <v>2139</v>
      </c>
      <c r="H850" s="3">
        <f t="shared" si="1"/>
        <v>138</v>
      </c>
    </row>
    <row r="851" spans="1:8" ht="14.25" customHeight="1">
      <c r="A851" s="8"/>
      <c r="B851" s="9">
        <v>715</v>
      </c>
      <c r="C851" s="9" t="str">
        <f t="shared" si="6"/>
        <v>138.4</v>
      </c>
      <c r="D851" s="10" t="s">
        <v>2140</v>
      </c>
      <c r="E851" s="10" t="s">
        <v>2141</v>
      </c>
      <c r="F851" s="11">
        <v>6660104014</v>
      </c>
      <c r="G851" s="12" t="s">
        <v>2142</v>
      </c>
      <c r="H851" s="3">
        <f t="shared" si="1"/>
        <v>138</v>
      </c>
    </row>
    <row r="852" spans="1:8" ht="14.25" customHeight="1">
      <c r="A852" s="8"/>
      <c r="B852" s="9">
        <v>717</v>
      </c>
      <c r="C852" s="9" t="str">
        <f t="shared" si="6"/>
        <v>138.5</v>
      </c>
      <c r="D852" s="40" t="s">
        <v>2143</v>
      </c>
      <c r="E852" s="10" t="s">
        <v>2144</v>
      </c>
      <c r="F852" s="11">
        <v>6660104014</v>
      </c>
      <c r="G852" s="12" t="s">
        <v>2145</v>
      </c>
      <c r="H852" s="3">
        <f t="shared" si="1"/>
        <v>138</v>
      </c>
    </row>
    <row r="853" spans="1:8" ht="14.25" customHeight="1">
      <c r="A853" s="8"/>
      <c r="B853" s="9">
        <v>718</v>
      </c>
      <c r="C853" s="9" t="str">
        <f t="shared" si="6"/>
        <v>138.6</v>
      </c>
      <c r="D853" s="40" t="s">
        <v>2143</v>
      </c>
      <c r="E853" s="10" t="s">
        <v>2146</v>
      </c>
      <c r="F853" s="11">
        <v>6660104014</v>
      </c>
      <c r="G853" s="12" t="s">
        <v>2147</v>
      </c>
      <c r="H853" s="3">
        <f t="shared" si="1"/>
        <v>138</v>
      </c>
    </row>
    <row r="854" spans="1:8" ht="14.25" customHeight="1">
      <c r="A854" s="14"/>
      <c r="B854" s="15">
        <v>719</v>
      </c>
      <c r="C854" s="15" t="str">
        <f t="shared" si="6"/>
        <v>138.7</v>
      </c>
      <c r="D854" s="16" t="s">
        <v>2148</v>
      </c>
      <c r="E854" s="16" t="s">
        <v>2149</v>
      </c>
      <c r="F854" s="2">
        <v>6660104014</v>
      </c>
      <c r="G854" s="17" t="s">
        <v>2150</v>
      </c>
      <c r="H854" s="3">
        <f t="shared" si="1"/>
        <v>138</v>
      </c>
    </row>
    <row r="855" spans="1:8" ht="14.25" customHeight="1">
      <c r="A855" s="4">
        <v>139</v>
      </c>
      <c r="B855" s="18" t="s">
        <v>92</v>
      </c>
      <c r="C855" s="18" t="str">
        <f t="shared" si="6"/>
        <v>139.0</v>
      </c>
      <c r="D855" s="10" t="s">
        <v>2151</v>
      </c>
      <c r="E855" s="47" t="s">
        <v>2152</v>
      </c>
      <c r="F855" s="11">
        <v>6673096064</v>
      </c>
      <c r="G855" s="10" t="s">
        <v>2153</v>
      </c>
      <c r="H855" s="3">
        <f t="shared" si="1"/>
        <v>139</v>
      </c>
    </row>
    <row r="856" spans="1:8" ht="14.25" customHeight="1">
      <c r="A856" s="14"/>
      <c r="B856" s="15">
        <v>720</v>
      </c>
      <c r="C856" s="15" t="str">
        <f t="shared" si="6"/>
        <v>139.1</v>
      </c>
      <c r="D856" s="16" t="s">
        <v>2154</v>
      </c>
      <c r="E856" s="66" t="s">
        <v>2155</v>
      </c>
      <c r="F856" s="2">
        <v>6673096064</v>
      </c>
      <c r="G856" s="16" t="s">
        <v>2153</v>
      </c>
      <c r="H856" s="3">
        <f t="shared" si="1"/>
        <v>139</v>
      </c>
    </row>
    <row r="857" spans="1:8" ht="14.25" customHeight="1">
      <c r="A857" s="19">
        <v>140</v>
      </c>
      <c r="B857" s="20" t="s">
        <v>92</v>
      </c>
      <c r="C857" s="20" t="str">
        <f t="shared" si="6"/>
        <v>140.0</v>
      </c>
      <c r="D857" s="21" t="s">
        <v>2156</v>
      </c>
      <c r="E857" s="21" t="s">
        <v>2157</v>
      </c>
      <c r="F857" s="22">
        <v>6671409402</v>
      </c>
      <c r="G857" s="21" t="s">
        <v>2158</v>
      </c>
      <c r="H857" s="3">
        <f t="shared" si="1"/>
        <v>140</v>
      </c>
    </row>
    <row r="858" spans="1:8" ht="14.25" customHeight="1">
      <c r="A858" s="4">
        <v>141</v>
      </c>
      <c r="B858" s="18" t="s">
        <v>92</v>
      </c>
      <c r="C858" s="18" t="str">
        <f t="shared" si="6"/>
        <v>141.0</v>
      </c>
      <c r="D858" s="10" t="s">
        <v>2159</v>
      </c>
      <c r="E858" s="10" t="s">
        <v>2160</v>
      </c>
      <c r="F858" s="11">
        <v>6659077447</v>
      </c>
      <c r="G858" s="12" t="s">
        <v>2161</v>
      </c>
      <c r="H858" s="3">
        <f t="shared" si="1"/>
        <v>141</v>
      </c>
    </row>
    <row r="859" spans="1:8" ht="14.25" customHeight="1">
      <c r="A859" s="14"/>
      <c r="B859" s="15">
        <v>721</v>
      </c>
      <c r="C859" s="15" t="str">
        <f t="shared" si="6"/>
        <v>141.1</v>
      </c>
      <c r="D859" s="16" t="s">
        <v>2162</v>
      </c>
      <c r="E859" s="16" t="s">
        <v>2163</v>
      </c>
      <c r="F859" s="2">
        <v>6659077447</v>
      </c>
      <c r="G859" s="17" t="s">
        <v>2161</v>
      </c>
      <c r="H859" s="3">
        <f t="shared" si="1"/>
        <v>141</v>
      </c>
    </row>
    <row r="860" spans="1:8" ht="14.25" customHeight="1">
      <c r="A860" s="19">
        <v>142</v>
      </c>
      <c r="B860" s="20" t="s">
        <v>92</v>
      </c>
      <c r="C860" s="20" t="str">
        <f t="shared" si="6"/>
        <v>142.0</v>
      </c>
      <c r="D860" s="21" t="s">
        <v>2164</v>
      </c>
      <c r="E860" s="21" t="s">
        <v>2165</v>
      </c>
      <c r="F860" s="22">
        <v>6660004771</v>
      </c>
      <c r="G860" s="21" t="s">
        <v>2166</v>
      </c>
      <c r="H860" s="3">
        <f t="shared" si="1"/>
        <v>142</v>
      </c>
    </row>
    <row r="861" spans="1:8" ht="14.25" customHeight="1">
      <c r="A861" s="19">
        <v>143</v>
      </c>
      <c r="B861" s="20" t="s">
        <v>92</v>
      </c>
      <c r="C861" s="20" t="str">
        <f t="shared" si="6"/>
        <v>143.0</v>
      </c>
      <c r="D861" s="21" t="s">
        <v>2167</v>
      </c>
      <c r="E861" s="21" t="s">
        <v>2168</v>
      </c>
      <c r="F861" s="22">
        <v>6660127734</v>
      </c>
      <c r="G861" s="21" t="s">
        <v>2169</v>
      </c>
      <c r="H861" s="3">
        <f t="shared" si="1"/>
        <v>143</v>
      </c>
    </row>
    <row r="862" spans="1:8" ht="14.25" customHeight="1">
      <c r="A862" s="19">
        <v>144</v>
      </c>
      <c r="B862" s="20" t="s">
        <v>92</v>
      </c>
      <c r="C862" s="20" t="str">
        <f t="shared" si="6"/>
        <v>144.0</v>
      </c>
      <c r="D862" s="21" t="s">
        <v>2170</v>
      </c>
      <c r="E862" s="21" t="s">
        <v>2171</v>
      </c>
      <c r="F862" s="22">
        <v>6662087597</v>
      </c>
      <c r="G862" s="23" t="s">
        <v>2172</v>
      </c>
      <c r="H862" s="3">
        <f t="shared" si="1"/>
        <v>144</v>
      </c>
    </row>
    <row r="863" spans="1:8" ht="14.25" customHeight="1">
      <c r="A863" s="19">
        <v>145</v>
      </c>
      <c r="B863" s="20" t="s">
        <v>92</v>
      </c>
      <c r="C863" s="20" t="str">
        <f>IF(A863&lt;&gt;"",A863&amp;".0",LEFT(#REF!,SEARCH(".",#REF!)-1)&amp;"."&amp;RIGHT(#REF!,LEN(#REF!)-SEARCH(".",#REF!))+1)</f>
        <v>145.0</v>
      </c>
      <c r="D863" s="21" t="s">
        <v>2173</v>
      </c>
      <c r="E863" s="21" t="s">
        <v>2174</v>
      </c>
      <c r="F863" s="97">
        <v>6663023927</v>
      </c>
      <c r="G863" s="21" t="s">
        <v>2175</v>
      </c>
      <c r="H863" s="3">
        <f t="shared" si="1"/>
        <v>145</v>
      </c>
    </row>
    <row r="864" spans="1:8" ht="14.25" customHeight="1">
      <c r="A864" s="19">
        <v>146</v>
      </c>
      <c r="B864" s="20" t="s">
        <v>92</v>
      </c>
      <c r="C864" s="20" t="str">
        <f t="shared" ref="C864:C1112" si="7">IF(A864&lt;&gt;"",A864&amp;".0",LEFT(C863,SEARCH(".",C863)-1)&amp;"."&amp;RIGHT(C863,LEN(C863)-SEARCH(".",C863))+1)</f>
        <v>146.0</v>
      </c>
      <c r="D864" s="21" t="s">
        <v>2176</v>
      </c>
      <c r="E864" s="21" t="s">
        <v>2177</v>
      </c>
      <c r="F864" s="22">
        <v>6661008673</v>
      </c>
      <c r="G864" s="21" t="s">
        <v>2178</v>
      </c>
      <c r="H864" s="3">
        <f t="shared" si="1"/>
        <v>146</v>
      </c>
    </row>
    <row r="865" spans="1:8" ht="14.25" customHeight="1">
      <c r="A865" s="4">
        <v>147</v>
      </c>
      <c r="B865" s="18" t="s">
        <v>92</v>
      </c>
      <c r="C865" s="18" t="str">
        <f t="shared" si="7"/>
        <v>147.0</v>
      </c>
      <c r="D865" s="10" t="s">
        <v>2179</v>
      </c>
      <c r="E865" s="10" t="s">
        <v>2180</v>
      </c>
      <c r="F865" s="11">
        <v>6674167536</v>
      </c>
      <c r="G865" s="10" t="s">
        <v>2181</v>
      </c>
      <c r="H865" s="3">
        <f t="shared" si="1"/>
        <v>147</v>
      </c>
    </row>
    <row r="866" spans="1:8" ht="14.25" customHeight="1">
      <c r="A866" s="14"/>
      <c r="B866" s="15">
        <v>723</v>
      </c>
      <c r="C866" s="15" t="str">
        <f t="shared" si="7"/>
        <v>147.1</v>
      </c>
      <c r="D866" s="16" t="s">
        <v>2182</v>
      </c>
      <c r="E866" s="16" t="s">
        <v>2183</v>
      </c>
      <c r="F866" s="2">
        <v>6674167536</v>
      </c>
      <c r="G866" s="16" t="s">
        <v>2181</v>
      </c>
      <c r="H866" s="3">
        <f t="shared" si="1"/>
        <v>147</v>
      </c>
    </row>
    <row r="867" spans="1:8" ht="14.25" customHeight="1">
      <c r="A867" s="19">
        <v>148</v>
      </c>
      <c r="B867" s="20" t="s">
        <v>92</v>
      </c>
      <c r="C867" s="20" t="str">
        <f t="shared" si="7"/>
        <v>148.0</v>
      </c>
      <c r="D867" s="21" t="s">
        <v>2184</v>
      </c>
      <c r="E867" s="21" t="s">
        <v>2185</v>
      </c>
      <c r="F867" s="22">
        <v>6686003638</v>
      </c>
      <c r="G867" s="23" t="s">
        <v>2186</v>
      </c>
      <c r="H867" s="3">
        <f t="shared" si="1"/>
        <v>148</v>
      </c>
    </row>
    <row r="868" spans="1:8" ht="14.25" customHeight="1">
      <c r="A868" s="98"/>
      <c r="B868" s="78">
        <v>724</v>
      </c>
      <c r="C868" s="78" t="str">
        <f t="shared" si="7"/>
        <v>148.1</v>
      </c>
      <c r="D868" s="21" t="s">
        <v>2187</v>
      </c>
      <c r="E868" s="21" t="s">
        <v>2188</v>
      </c>
      <c r="F868" s="22">
        <v>6686003638</v>
      </c>
      <c r="G868" s="99" t="s">
        <v>2189</v>
      </c>
      <c r="H868" s="3">
        <f t="shared" si="1"/>
        <v>148</v>
      </c>
    </row>
    <row r="869" spans="1:8" ht="14.25" customHeight="1">
      <c r="A869" s="4">
        <v>149</v>
      </c>
      <c r="B869" s="18" t="s">
        <v>92</v>
      </c>
      <c r="C869" s="18" t="str">
        <f t="shared" si="7"/>
        <v>149.0</v>
      </c>
      <c r="D869" s="10" t="s">
        <v>2190</v>
      </c>
      <c r="E869" s="10" t="s">
        <v>2191</v>
      </c>
      <c r="F869" s="62">
        <v>6611012890</v>
      </c>
      <c r="G869" s="10" t="s">
        <v>2192</v>
      </c>
      <c r="H869" s="3">
        <f t="shared" si="1"/>
        <v>149</v>
      </c>
    </row>
    <row r="870" spans="1:8" ht="14.25" customHeight="1">
      <c r="A870" s="100"/>
      <c r="B870" s="18">
        <v>725</v>
      </c>
      <c r="C870" s="18" t="str">
        <f t="shared" si="7"/>
        <v>149.1</v>
      </c>
      <c r="D870" s="10" t="s">
        <v>2193</v>
      </c>
      <c r="E870" s="10" t="s">
        <v>2194</v>
      </c>
      <c r="F870" s="62">
        <v>6611012890</v>
      </c>
      <c r="G870" s="10" t="s">
        <v>2195</v>
      </c>
      <c r="H870" s="3">
        <f t="shared" si="1"/>
        <v>149</v>
      </c>
    </row>
    <row r="871" spans="1:8" ht="14.25" customHeight="1">
      <c r="A871" s="100"/>
      <c r="B871" s="18">
        <v>726</v>
      </c>
      <c r="C871" s="18" t="str">
        <f t="shared" si="7"/>
        <v>149.2</v>
      </c>
      <c r="D871" s="10" t="s">
        <v>2196</v>
      </c>
      <c r="E871" s="10" t="s">
        <v>2197</v>
      </c>
      <c r="F871" s="62">
        <v>6611012890</v>
      </c>
      <c r="G871" s="10" t="s">
        <v>2198</v>
      </c>
      <c r="H871" s="3">
        <f t="shared" si="1"/>
        <v>149</v>
      </c>
    </row>
    <row r="872" spans="1:8" ht="14.25" customHeight="1">
      <c r="A872" s="100"/>
      <c r="B872" s="18">
        <v>727</v>
      </c>
      <c r="C872" s="18" t="str">
        <f t="shared" si="7"/>
        <v>149.3</v>
      </c>
      <c r="D872" s="10" t="s">
        <v>2199</v>
      </c>
      <c r="E872" s="10" t="s">
        <v>2200</v>
      </c>
      <c r="F872" s="62">
        <v>6611012890</v>
      </c>
      <c r="G872" s="10" t="s">
        <v>2201</v>
      </c>
      <c r="H872" s="3">
        <f t="shared" si="1"/>
        <v>149</v>
      </c>
    </row>
    <row r="873" spans="1:8" ht="14.25" customHeight="1">
      <c r="A873" s="100"/>
      <c r="B873" s="18">
        <v>728</v>
      </c>
      <c r="C873" s="18" t="str">
        <f t="shared" si="7"/>
        <v>149.4</v>
      </c>
      <c r="D873" s="10" t="s">
        <v>2202</v>
      </c>
      <c r="E873" s="10" t="s">
        <v>2203</v>
      </c>
      <c r="F873" s="62">
        <v>6611012890</v>
      </c>
      <c r="G873" s="10" t="s">
        <v>2204</v>
      </c>
      <c r="H873" s="3">
        <f t="shared" si="1"/>
        <v>149</v>
      </c>
    </row>
    <row r="874" spans="1:8" ht="14.25" customHeight="1">
      <c r="A874" s="100"/>
      <c r="B874" s="18">
        <v>729</v>
      </c>
      <c r="C874" s="18" t="str">
        <f t="shared" si="7"/>
        <v>149.5</v>
      </c>
      <c r="D874" s="10" t="s">
        <v>2205</v>
      </c>
      <c r="E874" s="10" t="s">
        <v>2206</v>
      </c>
      <c r="F874" s="62">
        <v>6611012890</v>
      </c>
      <c r="G874" s="10" t="s">
        <v>2207</v>
      </c>
      <c r="H874" s="3">
        <f t="shared" si="1"/>
        <v>149</v>
      </c>
    </row>
    <row r="875" spans="1:8" ht="14.25" customHeight="1">
      <c r="A875" s="100"/>
      <c r="B875" s="18">
        <v>730</v>
      </c>
      <c r="C875" s="18" t="str">
        <f t="shared" si="7"/>
        <v>149.6</v>
      </c>
      <c r="D875" s="10" t="s">
        <v>2208</v>
      </c>
      <c r="E875" s="10" t="s">
        <v>2209</v>
      </c>
      <c r="F875" s="62">
        <v>6611012890</v>
      </c>
      <c r="G875" s="10" t="s">
        <v>2210</v>
      </c>
      <c r="H875" s="3">
        <f t="shared" si="1"/>
        <v>149</v>
      </c>
    </row>
    <row r="876" spans="1:8" ht="14.25" customHeight="1">
      <c r="A876" s="100"/>
      <c r="B876" s="18">
        <v>731</v>
      </c>
      <c r="C876" s="18" t="str">
        <f t="shared" si="7"/>
        <v>149.7</v>
      </c>
      <c r="D876" s="10" t="s">
        <v>2211</v>
      </c>
      <c r="E876" s="10" t="s">
        <v>2197</v>
      </c>
      <c r="F876" s="62">
        <v>6611012890</v>
      </c>
      <c r="G876" s="10" t="s">
        <v>2212</v>
      </c>
      <c r="H876" s="3">
        <f t="shared" si="1"/>
        <v>149</v>
      </c>
    </row>
    <row r="877" spans="1:8" ht="14.25" customHeight="1">
      <c r="A877" s="100"/>
      <c r="B877" s="18">
        <v>732</v>
      </c>
      <c r="C877" s="18" t="str">
        <f t="shared" si="7"/>
        <v>149.8</v>
      </c>
      <c r="D877" s="10" t="s">
        <v>2213</v>
      </c>
      <c r="E877" s="10" t="s">
        <v>2200</v>
      </c>
      <c r="F877" s="62">
        <v>6611012890</v>
      </c>
      <c r="G877" s="10" t="s">
        <v>2214</v>
      </c>
      <c r="H877" s="3">
        <f t="shared" si="1"/>
        <v>149</v>
      </c>
    </row>
    <row r="878" spans="1:8" ht="14.25" customHeight="1">
      <c r="A878" s="100"/>
      <c r="B878" s="18">
        <v>733</v>
      </c>
      <c r="C878" s="18" t="str">
        <f t="shared" si="7"/>
        <v>149.9</v>
      </c>
      <c r="D878" s="10" t="s">
        <v>2215</v>
      </c>
      <c r="E878" s="10" t="s">
        <v>2216</v>
      </c>
      <c r="F878" s="62">
        <v>6611012890</v>
      </c>
      <c r="G878" s="10" t="s">
        <v>2217</v>
      </c>
      <c r="H878" s="3">
        <f t="shared" si="1"/>
        <v>149</v>
      </c>
    </row>
    <row r="879" spans="1:8" ht="14.25" customHeight="1">
      <c r="A879" s="100"/>
      <c r="B879" s="18">
        <v>734</v>
      </c>
      <c r="C879" s="18" t="str">
        <f t="shared" si="7"/>
        <v>149.10</v>
      </c>
      <c r="D879" s="10" t="s">
        <v>2218</v>
      </c>
      <c r="E879" s="10" t="s">
        <v>2219</v>
      </c>
      <c r="F879" s="62">
        <v>6611012890</v>
      </c>
      <c r="G879" s="10" t="s">
        <v>2220</v>
      </c>
      <c r="H879" s="3">
        <f t="shared" si="1"/>
        <v>149</v>
      </c>
    </row>
    <row r="880" spans="1:8" ht="14.25" customHeight="1">
      <c r="A880" s="101"/>
      <c r="B880" s="72">
        <v>735</v>
      </c>
      <c r="C880" s="72" t="str">
        <f t="shared" si="7"/>
        <v>149.11</v>
      </c>
      <c r="D880" s="16" t="s">
        <v>2221</v>
      </c>
      <c r="E880" s="16" t="s">
        <v>2222</v>
      </c>
      <c r="F880" s="1">
        <v>6611012890</v>
      </c>
      <c r="G880" s="16" t="s">
        <v>2223</v>
      </c>
      <c r="H880" s="3">
        <f t="shared" si="1"/>
        <v>149</v>
      </c>
    </row>
    <row r="881" spans="1:8" ht="14.25" customHeight="1">
      <c r="A881" s="4">
        <v>150</v>
      </c>
      <c r="B881" s="18" t="s">
        <v>92</v>
      </c>
      <c r="C881" s="18" t="str">
        <f t="shared" si="7"/>
        <v>150.0</v>
      </c>
      <c r="D881" s="10" t="s">
        <v>2224</v>
      </c>
      <c r="E881" s="10" t="s">
        <v>2225</v>
      </c>
      <c r="F881" s="62">
        <v>6613007655</v>
      </c>
      <c r="G881" s="10" t="s">
        <v>2226</v>
      </c>
      <c r="H881" s="3">
        <f t="shared" si="1"/>
        <v>150</v>
      </c>
    </row>
    <row r="882" spans="1:8" ht="14.25" customHeight="1">
      <c r="A882" s="100"/>
      <c r="B882" s="18">
        <v>736</v>
      </c>
      <c r="C882" s="18" t="str">
        <f t="shared" si="7"/>
        <v>150.1</v>
      </c>
      <c r="D882" s="10" t="s">
        <v>2227</v>
      </c>
      <c r="E882" s="10" t="s">
        <v>2228</v>
      </c>
      <c r="F882" s="62">
        <v>6613007655</v>
      </c>
      <c r="G882" s="10" t="s">
        <v>2229</v>
      </c>
      <c r="H882" s="3">
        <f t="shared" si="1"/>
        <v>150</v>
      </c>
    </row>
    <row r="883" spans="1:8" ht="14.25" customHeight="1">
      <c r="A883" s="100"/>
      <c r="B883" s="18">
        <v>737</v>
      </c>
      <c r="C883" s="18" t="str">
        <f t="shared" si="7"/>
        <v>150.2</v>
      </c>
      <c r="D883" s="10" t="s">
        <v>2230</v>
      </c>
      <c r="E883" s="10" t="s">
        <v>2231</v>
      </c>
      <c r="F883" s="62">
        <v>6613007655</v>
      </c>
      <c r="G883" s="10" t="s">
        <v>2232</v>
      </c>
      <c r="H883" s="3">
        <f t="shared" si="1"/>
        <v>150</v>
      </c>
    </row>
    <row r="884" spans="1:8" ht="14.25" customHeight="1">
      <c r="A884" s="100"/>
      <c r="B884" s="18">
        <v>738</v>
      </c>
      <c r="C884" s="18" t="str">
        <f t="shared" si="7"/>
        <v>150.3</v>
      </c>
      <c r="D884" s="10" t="s">
        <v>2233</v>
      </c>
      <c r="E884" s="10" t="s">
        <v>2234</v>
      </c>
      <c r="F884" s="62">
        <v>6613007655</v>
      </c>
      <c r="G884" s="10" t="s">
        <v>2235</v>
      </c>
      <c r="H884" s="3">
        <f t="shared" si="1"/>
        <v>150</v>
      </c>
    </row>
    <row r="885" spans="1:8" ht="14.25" customHeight="1">
      <c r="A885" s="100"/>
      <c r="B885" s="18">
        <v>739</v>
      </c>
      <c r="C885" s="18" t="str">
        <f t="shared" si="7"/>
        <v>150.4</v>
      </c>
      <c r="D885" s="10" t="s">
        <v>2236</v>
      </c>
      <c r="E885" s="10" t="s">
        <v>2237</v>
      </c>
      <c r="F885" s="62">
        <v>6613007655</v>
      </c>
      <c r="G885" s="10" t="s">
        <v>2238</v>
      </c>
      <c r="H885" s="3">
        <f t="shared" si="1"/>
        <v>150</v>
      </c>
    </row>
    <row r="886" spans="1:8" ht="14.25" customHeight="1">
      <c r="A886" s="100"/>
      <c r="B886" s="18">
        <v>740</v>
      </c>
      <c r="C886" s="18" t="str">
        <f t="shared" si="7"/>
        <v>150.5</v>
      </c>
      <c r="D886" s="10" t="s">
        <v>2239</v>
      </c>
      <c r="E886" s="10" t="s">
        <v>2240</v>
      </c>
      <c r="F886" s="62">
        <v>6613007655</v>
      </c>
      <c r="G886" s="10" t="s">
        <v>2241</v>
      </c>
      <c r="H886" s="3">
        <f t="shared" si="1"/>
        <v>150</v>
      </c>
    </row>
    <row r="887" spans="1:8" ht="14.25" customHeight="1">
      <c r="A887" s="100"/>
      <c r="B887" s="18">
        <v>741</v>
      </c>
      <c r="C887" s="18" t="str">
        <f t="shared" si="7"/>
        <v>150.6</v>
      </c>
      <c r="D887" s="10" t="s">
        <v>2242</v>
      </c>
      <c r="E887" s="10" t="s">
        <v>2243</v>
      </c>
      <c r="F887" s="62">
        <v>6613007655</v>
      </c>
      <c r="G887" s="10" t="s">
        <v>2244</v>
      </c>
      <c r="H887" s="3">
        <f t="shared" si="1"/>
        <v>150</v>
      </c>
    </row>
    <row r="888" spans="1:8" ht="14.25" customHeight="1">
      <c r="A888" s="100"/>
      <c r="B888" s="18">
        <v>742</v>
      </c>
      <c r="C888" s="18" t="str">
        <f t="shared" si="7"/>
        <v>150.7</v>
      </c>
      <c r="D888" s="10" t="s">
        <v>2245</v>
      </c>
      <c r="E888" s="10" t="s">
        <v>2246</v>
      </c>
      <c r="F888" s="62">
        <v>6613007655</v>
      </c>
      <c r="G888" s="10" t="s">
        <v>2247</v>
      </c>
      <c r="H888" s="3">
        <f t="shared" si="1"/>
        <v>150</v>
      </c>
    </row>
    <row r="889" spans="1:8" ht="14.25" customHeight="1">
      <c r="A889" s="100"/>
      <c r="B889" s="18">
        <v>743</v>
      </c>
      <c r="C889" s="18" t="str">
        <f t="shared" si="7"/>
        <v>150.8</v>
      </c>
      <c r="D889" s="10" t="s">
        <v>2248</v>
      </c>
      <c r="E889" s="10" t="s">
        <v>2249</v>
      </c>
      <c r="F889" s="62">
        <v>6613007655</v>
      </c>
      <c r="G889" s="10" t="s">
        <v>2235</v>
      </c>
      <c r="H889" s="3">
        <f t="shared" si="1"/>
        <v>150</v>
      </c>
    </row>
    <row r="890" spans="1:8" ht="14.25" customHeight="1">
      <c r="A890" s="101"/>
      <c r="B890" s="72">
        <v>744</v>
      </c>
      <c r="C890" s="72" t="str">
        <f t="shared" si="7"/>
        <v>150.9</v>
      </c>
      <c r="D890" s="16" t="s">
        <v>2250</v>
      </c>
      <c r="E890" s="16" t="s">
        <v>2251</v>
      </c>
      <c r="F890" s="1">
        <v>6613007655</v>
      </c>
      <c r="G890" s="16" t="s">
        <v>2252</v>
      </c>
      <c r="H890" s="3">
        <f t="shared" si="1"/>
        <v>150</v>
      </c>
    </row>
    <row r="891" spans="1:8" ht="14.25" customHeight="1">
      <c r="A891" s="4">
        <v>151</v>
      </c>
      <c r="B891" s="18" t="s">
        <v>92</v>
      </c>
      <c r="C891" s="18" t="str">
        <f t="shared" si="7"/>
        <v>151.0</v>
      </c>
      <c r="D891" s="10" t="s">
        <v>2253</v>
      </c>
      <c r="E891" s="10" t="s">
        <v>2254</v>
      </c>
      <c r="F891" s="62">
        <v>6680000077</v>
      </c>
      <c r="G891" s="12" t="s">
        <v>2255</v>
      </c>
      <c r="H891" s="3">
        <f t="shared" si="1"/>
        <v>151</v>
      </c>
    </row>
    <row r="892" spans="1:8" ht="14.25" customHeight="1">
      <c r="A892" s="100"/>
      <c r="B892" s="18">
        <v>745</v>
      </c>
      <c r="C892" s="18" t="str">
        <f t="shared" si="7"/>
        <v>151.1</v>
      </c>
      <c r="D892" s="10" t="s">
        <v>2256</v>
      </c>
      <c r="E892" s="10" t="s">
        <v>2257</v>
      </c>
      <c r="F892" s="62">
        <v>6680000077</v>
      </c>
      <c r="G892" s="12" t="s">
        <v>2255</v>
      </c>
      <c r="H892" s="3">
        <f t="shared" si="1"/>
        <v>151</v>
      </c>
    </row>
    <row r="893" spans="1:8" ht="14.25" customHeight="1">
      <c r="A893" s="100"/>
      <c r="B893" s="18">
        <v>746</v>
      </c>
      <c r="C893" s="18" t="str">
        <f t="shared" si="7"/>
        <v>151.2</v>
      </c>
      <c r="D893" s="10" t="s">
        <v>2258</v>
      </c>
      <c r="E893" s="10" t="s">
        <v>2259</v>
      </c>
      <c r="F893" s="62">
        <v>6680000077</v>
      </c>
      <c r="G893" s="12" t="s">
        <v>2255</v>
      </c>
      <c r="H893" s="3">
        <f t="shared" si="1"/>
        <v>151</v>
      </c>
    </row>
    <row r="894" spans="1:8" ht="14.25" customHeight="1">
      <c r="A894" s="100"/>
      <c r="B894" s="18">
        <v>747</v>
      </c>
      <c r="C894" s="18" t="str">
        <f t="shared" si="7"/>
        <v>151.3</v>
      </c>
      <c r="D894" s="10" t="s">
        <v>2260</v>
      </c>
      <c r="E894" s="10" t="s">
        <v>2261</v>
      </c>
      <c r="F894" s="62">
        <v>6680000077</v>
      </c>
      <c r="G894" s="12" t="s">
        <v>2255</v>
      </c>
      <c r="H894" s="3">
        <f t="shared" si="1"/>
        <v>151</v>
      </c>
    </row>
    <row r="895" spans="1:8" ht="14.25" customHeight="1">
      <c r="A895" s="100"/>
      <c r="B895" s="18">
        <v>748</v>
      </c>
      <c r="C895" s="18" t="str">
        <f t="shared" si="7"/>
        <v>151.4</v>
      </c>
      <c r="D895" s="10" t="s">
        <v>2262</v>
      </c>
      <c r="E895" s="10" t="s">
        <v>2261</v>
      </c>
      <c r="F895" s="62">
        <v>6680000077</v>
      </c>
      <c r="G895" s="12" t="s">
        <v>2255</v>
      </c>
      <c r="H895" s="3">
        <f t="shared" si="1"/>
        <v>151</v>
      </c>
    </row>
    <row r="896" spans="1:8" ht="14.25" customHeight="1">
      <c r="A896" s="100"/>
      <c r="B896" s="18">
        <v>749</v>
      </c>
      <c r="C896" s="18" t="str">
        <f t="shared" si="7"/>
        <v>151.5</v>
      </c>
      <c r="D896" s="10" t="s">
        <v>2263</v>
      </c>
      <c r="E896" s="10" t="s">
        <v>2264</v>
      </c>
      <c r="F896" s="62">
        <v>6680000077</v>
      </c>
      <c r="G896" s="12" t="s">
        <v>2255</v>
      </c>
      <c r="H896" s="3">
        <f t="shared" si="1"/>
        <v>151</v>
      </c>
    </row>
    <row r="897" spans="1:8" ht="14.25" customHeight="1">
      <c r="A897" s="100"/>
      <c r="B897" s="18">
        <v>750</v>
      </c>
      <c r="C897" s="18" t="str">
        <f t="shared" si="7"/>
        <v>151.6</v>
      </c>
      <c r="D897" s="10" t="s">
        <v>2265</v>
      </c>
      <c r="E897" s="10" t="s">
        <v>2266</v>
      </c>
      <c r="F897" s="62">
        <v>6680000077</v>
      </c>
      <c r="G897" s="12" t="s">
        <v>2255</v>
      </c>
      <c r="H897" s="3">
        <f t="shared" si="1"/>
        <v>151</v>
      </c>
    </row>
    <row r="898" spans="1:8" ht="14.25" customHeight="1">
      <c r="A898" s="100"/>
      <c r="B898" s="18">
        <v>751</v>
      </c>
      <c r="C898" s="18" t="str">
        <f t="shared" si="7"/>
        <v>151.7</v>
      </c>
      <c r="D898" s="10" t="s">
        <v>2267</v>
      </c>
      <c r="E898" s="10" t="s">
        <v>2268</v>
      </c>
      <c r="F898" s="62">
        <v>6680000077</v>
      </c>
      <c r="G898" s="12" t="s">
        <v>2255</v>
      </c>
      <c r="H898" s="3">
        <f t="shared" si="1"/>
        <v>151</v>
      </c>
    </row>
    <row r="899" spans="1:8" ht="14.25" customHeight="1">
      <c r="A899" s="100"/>
      <c r="B899" s="18">
        <v>752</v>
      </c>
      <c r="C899" s="18" t="str">
        <f t="shared" si="7"/>
        <v>151.8</v>
      </c>
      <c r="D899" s="10" t="s">
        <v>2269</v>
      </c>
      <c r="E899" s="10" t="s">
        <v>2270</v>
      </c>
      <c r="F899" s="62">
        <v>6680000077</v>
      </c>
      <c r="G899" s="12" t="s">
        <v>2255</v>
      </c>
      <c r="H899" s="3">
        <f t="shared" si="1"/>
        <v>151</v>
      </c>
    </row>
    <row r="900" spans="1:8" ht="14.25" customHeight="1">
      <c r="A900" s="100"/>
      <c r="B900" s="18">
        <v>753</v>
      </c>
      <c r="C900" s="18" t="str">
        <f t="shared" si="7"/>
        <v>151.9</v>
      </c>
      <c r="D900" s="10" t="s">
        <v>2271</v>
      </c>
      <c r="E900" s="10" t="s">
        <v>2272</v>
      </c>
      <c r="F900" s="62">
        <v>6680000077</v>
      </c>
      <c r="G900" s="12" t="s">
        <v>2255</v>
      </c>
      <c r="H900" s="3">
        <f t="shared" si="1"/>
        <v>151</v>
      </c>
    </row>
    <row r="901" spans="1:8" ht="14.25" customHeight="1">
      <c r="A901" s="100"/>
      <c r="B901" s="18">
        <v>754</v>
      </c>
      <c r="C901" s="18" t="str">
        <f t="shared" si="7"/>
        <v>151.10</v>
      </c>
      <c r="D901" s="10" t="s">
        <v>2273</v>
      </c>
      <c r="E901" s="10" t="s">
        <v>2274</v>
      </c>
      <c r="F901" s="62">
        <v>6680000077</v>
      </c>
      <c r="G901" s="12" t="s">
        <v>2255</v>
      </c>
      <c r="H901" s="3">
        <f t="shared" si="1"/>
        <v>151</v>
      </c>
    </row>
    <row r="902" spans="1:8" ht="14.25" customHeight="1">
      <c r="A902" s="100"/>
      <c r="B902" s="18">
        <v>755</v>
      </c>
      <c r="C902" s="18" t="str">
        <f t="shared" si="7"/>
        <v>151.11</v>
      </c>
      <c r="D902" s="10" t="s">
        <v>2275</v>
      </c>
      <c r="E902" s="10" t="s">
        <v>2276</v>
      </c>
      <c r="F902" s="62">
        <v>6680000077</v>
      </c>
      <c r="G902" s="12" t="s">
        <v>2255</v>
      </c>
      <c r="H902" s="3">
        <f t="shared" si="1"/>
        <v>151</v>
      </c>
    </row>
    <row r="903" spans="1:8" ht="14.25" customHeight="1">
      <c r="A903" s="100"/>
      <c r="B903" s="18">
        <v>756</v>
      </c>
      <c r="C903" s="18" t="str">
        <f t="shared" si="7"/>
        <v>151.12</v>
      </c>
      <c r="D903" s="10" t="s">
        <v>2277</v>
      </c>
      <c r="E903" s="10" t="s">
        <v>2276</v>
      </c>
      <c r="F903" s="62">
        <v>6680000077</v>
      </c>
      <c r="G903" s="12" t="s">
        <v>2255</v>
      </c>
      <c r="H903" s="3">
        <f t="shared" si="1"/>
        <v>151</v>
      </c>
    </row>
    <row r="904" spans="1:8" ht="14.25" customHeight="1">
      <c r="A904" s="100"/>
      <c r="B904" s="18">
        <v>757</v>
      </c>
      <c r="C904" s="18" t="str">
        <f t="shared" si="7"/>
        <v>151.13</v>
      </c>
      <c r="D904" s="10" t="s">
        <v>2278</v>
      </c>
      <c r="E904" s="10" t="s">
        <v>2279</v>
      </c>
      <c r="F904" s="62">
        <v>6680000077</v>
      </c>
      <c r="G904" s="12" t="s">
        <v>2255</v>
      </c>
      <c r="H904" s="3">
        <f t="shared" si="1"/>
        <v>151</v>
      </c>
    </row>
    <row r="905" spans="1:8" ht="14.25" customHeight="1">
      <c r="A905" s="100"/>
      <c r="B905" s="18">
        <v>758</v>
      </c>
      <c r="C905" s="18" t="str">
        <f t="shared" si="7"/>
        <v>151.14</v>
      </c>
      <c r="D905" s="10" t="s">
        <v>2280</v>
      </c>
      <c r="E905" s="10" t="s">
        <v>2281</v>
      </c>
      <c r="F905" s="62">
        <v>6680000077</v>
      </c>
      <c r="G905" s="12" t="s">
        <v>2255</v>
      </c>
      <c r="H905" s="3">
        <f t="shared" si="1"/>
        <v>151</v>
      </c>
    </row>
    <row r="906" spans="1:8" ht="14.25" customHeight="1">
      <c r="A906" s="100"/>
      <c r="B906" s="18">
        <v>759</v>
      </c>
      <c r="C906" s="18" t="str">
        <f t="shared" si="7"/>
        <v>151.15</v>
      </c>
      <c r="D906" s="10" t="s">
        <v>2282</v>
      </c>
      <c r="E906" s="10" t="s">
        <v>2283</v>
      </c>
      <c r="F906" s="62">
        <v>6680000077</v>
      </c>
      <c r="G906" s="12" t="s">
        <v>2255</v>
      </c>
      <c r="H906" s="3">
        <f t="shared" si="1"/>
        <v>151</v>
      </c>
    </row>
    <row r="907" spans="1:8" ht="14.25" customHeight="1">
      <c r="A907" s="101"/>
      <c r="B907" s="72">
        <v>760</v>
      </c>
      <c r="C907" s="72" t="str">
        <f t="shared" si="7"/>
        <v>151.16</v>
      </c>
      <c r="D907" s="16" t="s">
        <v>2284</v>
      </c>
      <c r="E907" s="16" t="s">
        <v>2285</v>
      </c>
      <c r="F907" s="1">
        <v>6680000077</v>
      </c>
      <c r="G907" s="17" t="s">
        <v>2255</v>
      </c>
      <c r="H907" s="3">
        <f t="shared" si="1"/>
        <v>151</v>
      </c>
    </row>
    <row r="908" spans="1:8" ht="14.25" customHeight="1">
      <c r="A908" s="19">
        <v>152</v>
      </c>
      <c r="B908" s="20" t="s">
        <v>92</v>
      </c>
      <c r="C908" s="20" t="str">
        <f t="shared" si="7"/>
        <v>152.0</v>
      </c>
      <c r="D908" s="21" t="s">
        <v>2286</v>
      </c>
      <c r="E908" s="21" t="s">
        <v>2287</v>
      </c>
      <c r="F908" s="102">
        <v>6648005881</v>
      </c>
      <c r="G908" s="21" t="s">
        <v>2288</v>
      </c>
      <c r="H908" s="3">
        <f t="shared" si="1"/>
        <v>152</v>
      </c>
    </row>
    <row r="909" spans="1:8" ht="14.25" customHeight="1">
      <c r="A909" s="4">
        <v>153</v>
      </c>
      <c r="B909" s="18" t="s">
        <v>92</v>
      </c>
      <c r="C909" s="18" t="str">
        <f t="shared" si="7"/>
        <v>153.0</v>
      </c>
      <c r="D909" s="10" t="s">
        <v>2289</v>
      </c>
      <c r="E909" s="10" t="s">
        <v>2290</v>
      </c>
      <c r="F909" s="62">
        <v>6631009581</v>
      </c>
      <c r="G909" s="12" t="s">
        <v>2291</v>
      </c>
      <c r="H909" s="3">
        <f t="shared" si="1"/>
        <v>153</v>
      </c>
    </row>
    <row r="910" spans="1:8" ht="14.25" customHeight="1">
      <c r="A910" s="100"/>
      <c r="B910" s="18">
        <v>761</v>
      </c>
      <c r="C910" s="18" t="str">
        <f t="shared" si="7"/>
        <v>153.1</v>
      </c>
      <c r="D910" s="10" t="s">
        <v>2292</v>
      </c>
      <c r="E910" s="10" t="s">
        <v>2293</v>
      </c>
      <c r="F910" s="62">
        <v>6631009581</v>
      </c>
      <c r="G910" s="12" t="s">
        <v>2294</v>
      </c>
      <c r="H910" s="3">
        <f t="shared" si="1"/>
        <v>153</v>
      </c>
    </row>
    <row r="911" spans="1:8" ht="14.25" customHeight="1">
      <c r="A911" s="100"/>
      <c r="B911" s="18">
        <v>762</v>
      </c>
      <c r="C911" s="18" t="str">
        <f t="shared" si="7"/>
        <v>153.2</v>
      </c>
      <c r="D911" s="10" t="s">
        <v>2295</v>
      </c>
      <c r="E911" s="10" t="s">
        <v>2296</v>
      </c>
      <c r="F911" s="62">
        <v>6631009581</v>
      </c>
      <c r="G911" s="12" t="s">
        <v>2291</v>
      </c>
      <c r="H911" s="3">
        <f t="shared" si="1"/>
        <v>153</v>
      </c>
    </row>
    <row r="912" spans="1:8" ht="14.25" customHeight="1">
      <c r="A912" s="100"/>
      <c r="B912" s="18">
        <v>763</v>
      </c>
      <c r="C912" s="18" t="str">
        <f t="shared" si="7"/>
        <v>153.3</v>
      </c>
      <c r="D912" s="10" t="s">
        <v>2297</v>
      </c>
      <c r="E912" s="10" t="s">
        <v>2298</v>
      </c>
      <c r="F912" s="62">
        <v>6631009581</v>
      </c>
      <c r="G912" s="12" t="s">
        <v>2291</v>
      </c>
      <c r="H912" s="3">
        <f t="shared" si="1"/>
        <v>153</v>
      </c>
    </row>
    <row r="913" spans="1:8" ht="14.25" customHeight="1">
      <c r="A913" s="100"/>
      <c r="B913" s="18">
        <v>764</v>
      </c>
      <c r="C913" s="18" t="str">
        <f t="shared" si="7"/>
        <v>153.4</v>
      </c>
      <c r="D913" s="10" t="s">
        <v>2299</v>
      </c>
      <c r="E913" s="10" t="s">
        <v>2300</v>
      </c>
      <c r="F913" s="62">
        <v>6631009581</v>
      </c>
      <c r="G913" s="12" t="s">
        <v>2301</v>
      </c>
      <c r="H913" s="3">
        <f t="shared" si="1"/>
        <v>153</v>
      </c>
    </row>
    <row r="914" spans="1:8" ht="14.25" customHeight="1">
      <c r="A914" s="100"/>
      <c r="B914" s="18">
        <v>765</v>
      </c>
      <c r="C914" s="18" t="str">
        <f t="shared" si="7"/>
        <v>153.5</v>
      </c>
      <c r="D914" s="10" t="s">
        <v>2302</v>
      </c>
      <c r="E914" s="10" t="s">
        <v>2303</v>
      </c>
      <c r="F914" s="62">
        <v>6631009581</v>
      </c>
      <c r="G914" s="12" t="s">
        <v>2304</v>
      </c>
      <c r="H914" s="3">
        <f t="shared" si="1"/>
        <v>153</v>
      </c>
    </row>
    <row r="915" spans="1:8" ht="14.25" customHeight="1">
      <c r="A915" s="100"/>
      <c r="B915" s="18">
        <v>766</v>
      </c>
      <c r="C915" s="18" t="str">
        <f t="shared" si="7"/>
        <v>153.6</v>
      </c>
      <c r="D915" s="10" t="s">
        <v>2305</v>
      </c>
      <c r="E915" s="10" t="s">
        <v>2306</v>
      </c>
      <c r="F915" s="62">
        <v>6631009581</v>
      </c>
      <c r="G915" s="12" t="s">
        <v>2307</v>
      </c>
      <c r="H915" s="3">
        <f t="shared" si="1"/>
        <v>153</v>
      </c>
    </row>
    <row r="916" spans="1:8" ht="14.25" customHeight="1">
      <c r="A916" s="103"/>
      <c r="B916" s="104">
        <v>767</v>
      </c>
      <c r="C916" s="104" t="str">
        <f t="shared" si="7"/>
        <v>153.7</v>
      </c>
      <c r="D916" s="43" t="s">
        <v>2308</v>
      </c>
      <c r="E916" s="43" t="s">
        <v>2309</v>
      </c>
      <c r="F916" s="105">
        <v>6631009581</v>
      </c>
      <c r="G916" s="46" t="s">
        <v>2310</v>
      </c>
      <c r="H916" s="3">
        <f t="shared" si="1"/>
        <v>153</v>
      </c>
    </row>
    <row r="917" spans="1:8" ht="14.25" customHeight="1">
      <c r="A917" s="100"/>
      <c r="B917" s="18">
        <v>768</v>
      </c>
      <c r="C917" s="18" t="str">
        <f t="shared" si="7"/>
        <v>153.8</v>
      </c>
      <c r="D917" s="10" t="s">
        <v>2311</v>
      </c>
      <c r="E917" s="10" t="s">
        <v>2312</v>
      </c>
      <c r="F917" s="62">
        <v>6631009581</v>
      </c>
      <c r="G917" s="12" t="s">
        <v>2313</v>
      </c>
      <c r="H917" s="3">
        <f t="shared" si="1"/>
        <v>153</v>
      </c>
    </row>
    <row r="918" spans="1:8" ht="14.25" customHeight="1">
      <c r="A918" s="100"/>
      <c r="B918" s="18">
        <v>769</v>
      </c>
      <c r="C918" s="18" t="str">
        <f t="shared" si="7"/>
        <v>153.9</v>
      </c>
      <c r="D918" s="10" t="s">
        <v>2314</v>
      </c>
      <c r="E918" s="10" t="s">
        <v>2315</v>
      </c>
      <c r="F918" s="62">
        <v>6631009581</v>
      </c>
      <c r="G918" s="12" t="s">
        <v>2316</v>
      </c>
      <c r="H918" s="3">
        <f t="shared" si="1"/>
        <v>153</v>
      </c>
    </row>
    <row r="919" spans="1:8" ht="14.25" customHeight="1">
      <c r="A919" s="100"/>
      <c r="B919" s="18">
        <v>770</v>
      </c>
      <c r="C919" s="18" t="str">
        <f t="shared" si="7"/>
        <v>153.10</v>
      </c>
      <c r="D919" s="10" t="s">
        <v>2317</v>
      </c>
      <c r="E919" s="10" t="s">
        <v>2318</v>
      </c>
      <c r="F919" s="62">
        <v>6631009581</v>
      </c>
      <c r="G919" s="12" t="s">
        <v>2319</v>
      </c>
      <c r="H919" s="3">
        <f t="shared" si="1"/>
        <v>153</v>
      </c>
    </row>
    <row r="920" spans="1:8" ht="14.25" customHeight="1">
      <c r="A920" s="100"/>
      <c r="B920" s="18">
        <v>771</v>
      </c>
      <c r="C920" s="18" t="str">
        <f t="shared" si="7"/>
        <v>153.11</v>
      </c>
      <c r="D920" s="10" t="s">
        <v>2320</v>
      </c>
      <c r="E920" s="10" t="s">
        <v>2321</v>
      </c>
      <c r="F920" s="62">
        <v>6631009581</v>
      </c>
      <c r="G920" s="12" t="s">
        <v>2322</v>
      </c>
      <c r="H920" s="3">
        <f t="shared" si="1"/>
        <v>153</v>
      </c>
    </row>
    <row r="921" spans="1:8" ht="14.25" customHeight="1">
      <c r="A921" s="100"/>
      <c r="B921" s="18">
        <v>772</v>
      </c>
      <c r="C921" s="18" t="str">
        <f t="shared" si="7"/>
        <v>153.12</v>
      </c>
      <c r="D921" s="10" t="s">
        <v>2323</v>
      </c>
      <c r="E921" s="10" t="s">
        <v>2324</v>
      </c>
      <c r="F921" s="62">
        <v>6631009581</v>
      </c>
      <c r="G921" s="12" t="s">
        <v>2325</v>
      </c>
      <c r="H921" s="3">
        <f t="shared" si="1"/>
        <v>153</v>
      </c>
    </row>
    <row r="922" spans="1:8" ht="14.25" customHeight="1">
      <c r="A922" s="100"/>
      <c r="B922" s="18">
        <v>773</v>
      </c>
      <c r="C922" s="18" t="str">
        <f t="shared" si="7"/>
        <v>153.13</v>
      </c>
      <c r="D922" s="10" t="s">
        <v>2326</v>
      </c>
      <c r="E922" s="10" t="s">
        <v>2327</v>
      </c>
      <c r="F922" s="62">
        <v>6631009581</v>
      </c>
      <c r="G922" s="12" t="s">
        <v>2328</v>
      </c>
      <c r="H922" s="3">
        <f t="shared" si="1"/>
        <v>153</v>
      </c>
    </row>
    <row r="923" spans="1:8" ht="14.25" customHeight="1">
      <c r="A923" s="100"/>
      <c r="B923" s="18">
        <v>774</v>
      </c>
      <c r="C923" s="18" t="str">
        <f t="shared" si="7"/>
        <v>153.14</v>
      </c>
      <c r="D923" s="10" t="s">
        <v>2329</v>
      </c>
      <c r="E923" s="10" t="s">
        <v>2330</v>
      </c>
      <c r="F923" s="62">
        <v>6631009581</v>
      </c>
      <c r="G923" s="12" t="s">
        <v>2304</v>
      </c>
      <c r="H923" s="3">
        <f t="shared" si="1"/>
        <v>153</v>
      </c>
    </row>
    <row r="924" spans="1:8" ht="14.25" customHeight="1">
      <c r="A924" s="100"/>
      <c r="B924" s="18">
        <v>775</v>
      </c>
      <c r="C924" s="18" t="str">
        <f t="shared" si="7"/>
        <v>153.15</v>
      </c>
      <c r="D924" s="10" t="s">
        <v>2331</v>
      </c>
      <c r="E924" s="10" t="s">
        <v>2332</v>
      </c>
      <c r="F924" s="62">
        <v>6631009581</v>
      </c>
      <c r="G924" s="12" t="s">
        <v>2333</v>
      </c>
      <c r="H924" s="3">
        <f t="shared" si="1"/>
        <v>153</v>
      </c>
    </row>
    <row r="925" spans="1:8" ht="14.25" customHeight="1">
      <c r="A925" s="100"/>
      <c r="B925" s="18">
        <v>776</v>
      </c>
      <c r="C925" s="18" t="str">
        <f t="shared" si="7"/>
        <v>153.16</v>
      </c>
      <c r="D925" s="10" t="s">
        <v>2334</v>
      </c>
      <c r="E925" s="10" t="s">
        <v>2306</v>
      </c>
      <c r="F925" s="62">
        <v>6631009581</v>
      </c>
      <c r="G925" s="12" t="s">
        <v>2307</v>
      </c>
      <c r="H925" s="3">
        <f t="shared" si="1"/>
        <v>153</v>
      </c>
    </row>
    <row r="926" spans="1:8" ht="14.25" customHeight="1">
      <c r="A926" s="101"/>
      <c r="B926" s="72">
        <v>777</v>
      </c>
      <c r="C926" s="72" t="str">
        <f t="shared" si="7"/>
        <v>153.17</v>
      </c>
      <c r="D926" s="16" t="s">
        <v>2335</v>
      </c>
      <c r="E926" s="16" t="s">
        <v>2336</v>
      </c>
      <c r="F926" s="1">
        <v>6631009581</v>
      </c>
      <c r="G926" s="17" t="s">
        <v>2337</v>
      </c>
      <c r="H926" s="3">
        <f t="shared" si="1"/>
        <v>153</v>
      </c>
    </row>
    <row r="927" spans="1:8" ht="14.25" customHeight="1">
      <c r="A927" s="19">
        <v>154</v>
      </c>
      <c r="B927" s="20" t="s">
        <v>92</v>
      </c>
      <c r="C927" s="20" t="str">
        <f t="shared" si="7"/>
        <v>154.0</v>
      </c>
      <c r="D927" s="21" t="s">
        <v>2338</v>
      </c>
      <c r="E927" s="21" t="s">
        <v>2339</v>
      </c>
      <c r="F927" s="102">
        <v>6617020262</v>
      </c>
      <c r="G927" s="23" t="s">
        <v>2340</v>
      </c>
      <c r="H927" s="3">
        <f t="shared" si="1"/>
        <v>154</v>
      </c>
    </row>
    <row r="928" spans="1:8" ht="14.25" customHeight="1">
      <c r="A928" s="4">
        <v>155</v>
      </c>
      <c r="B928" s="18" t="s">
        <v>92</v>
      </c>
      <c r="C928" s="18" t="str">
        <f t="shared" si="7"/>
        <v>155.0</v>
      </c>
      <c r="D928" s="10" t="s">
        <v>2341</v>
      </c>
      <c r="E928" s="10" t="s">
        <v>2342</v>
      </c>
      <c r="F928" s="62">
        <v>6646013020</v>
      </c>
      <c r="G928" s="10" t="s">
        <v>2343</v>
      </c>
      <c r="H928" s="3">
        <f t="shared" si="1"/>
        <v>155</v>
      </c>
    </row>
    <row r="929" spans="1:8" ht="14.25" customHeight="1">
      <c r="A929" s="100"/>
      <c r="B929" s="18">
        <v>778</v>
      </c>
      <c r="C929" s="18" t="str">
        <f t="shared" si="7"/>
        <v>155.1</v>
      </c>
      <c r="D929" s="10" t="s">
        <v>2344</v>
      </c>
      <c r="E929" s="10" t="s">
        <v>2345</v>
      </c>
      <c r="F929" s="62">
        <v>6646013020</v>
      </c>
      <c r="G929" s="10" t="s">
        <v>2343</v>
      </c>
      <c r="H929" s="3">
        <f t="shared" si="1"/>
        <v>155</v>
      </c>
    </row>
    <row r="930" spans="1:8" ht="14.25" customHeight="1">
      <c r="A930" s="100"/>
      <c r="B930" s="18">
        <v>779</v>
      </c>
      <c r="C930" s="18" t="str">
        <f t="shared" si="7"/>
        <v>155.2</v>
      </c>
      <c r="D930" s="10" t="s">
        <v>2346</v>
      </c>
      <c r="E930" s="10" t="s">
        <v>2347</v>
      </c>
      <c r="F930" s="62">
        <v>6646013020</v>
      </c>
      <c r="G930" s="10" t="s">
        <v>2343</v>
      </c>
      <c r="H930" s="3">
        <f t="shared" si="1"/>
        <v>155</v>
      </c>
    </row>
    <row r="931" spans="1:8" ht="14.25" customHeight="1">
      <c r="A931" s="100"/>
      <c r="B931" s="18">
        <v>780</v>
      </c>
      <c r="C931" s="18" t="str">
        <f t="shared" si="7"/>
        <v>155.3</v>
      </c>
      <c r="D931" s="10" t="s">
        <v>2348</v>
      </c>
      <c r="E931" s="10" t="s">
        <v>2349</v>
      </c>
      <c r="F931" s="62">
        <v>6646013020</v>
      </c>
      <c r="G931" s="10" t="s">
        <v>2343</v>
      </c>
      <c r="H931" s="3">
        <f t="shared" si="1"/>
        <v>155</v>
      </c>
    </row>
    <row r="932" spans="1:8" ht="14.25" customHeight="1">
      <c r="A932" s="100"/>
      <c r="B932" s="18">
        <v>781</v>
      </c>
      <c r="C932" s="18" t="str">
        <f t="shared" si="7"/>
        <v>155.4</v>
      </c>
      <c r="D932" s="10" t="s">
        <v>2350</v>
      </c>
      <c r="E932" s="10" t="s">
        <v>2351</v>
      </c>
      <c r="F932" s="62">
        <v>6646013020</v>
      </c>
      <c r="G932" s="10" t="s">
        <v>2343</v>
      </c>
      <c r="H932" s="3">
        <f t="shared" si="1"/>
        <v>155</v>
      </c>
    </row>
    <row r="933" spans="1:8" ht="14.25" customHeight="1">
      <c r="A933" s="100"/>
      <c r="B933" s="18">
        <v>782</v>
      </c>
      <c r="C933" s="18" t="str">
        <f t="shared" si="7"/>
        <v>155.5</v>
      </c>
      <c r="D933" s="10" t="s">
        <v>2352</v>
      </c>
      <c r="E933" s="10" t="s">
        <v>2353</v>
      </c>
      <c r="F933" s="62">
        <v>6646013020</v>
      </c>
      <c r="G933" s="10" t="s">
        <v>2343</v>
      </c>
      <c r="H933" s="3">
        <f t="shared" si="1"/>
        <v>155</v>
      </c>
    </row>
    <row r="934" spans="1:8" ht="14.25" customHeight="1">
      <c r="A934" s="100"/>
      <c r="B934" s="18">
        <v>783</v>
      </c>
      <c r="C934" s="18" t="str">
        <f t="shared" si="7"/>
        <v>155.6</v>
      </c>
      <c r="D934" s="10" t="s">
        <v>2354</v>
      </c>
      <c r="E934" s="10" t="s">
        <v>2355</v>
      </c>
      <c r="F934" s="62">
        <v>6646013020</v>
      </c>
      <c r="G934" s="10" t="s">
        <v>2343</v>
      </c>
      <c r="H934" s="3">
        <f t="shared" si="1"/>
        <v>155</v>
      </c>
    </row>
    <row r="935" spans="1:8" ht="14.25" customHeight="1">
      <c r="A935" s="100"/>
      <c r="B935" s="18">
        <v>784</v>
      </c>
      <c r="C935" s="18" t="str">
        <f t="shared" si="7"/>
        <v>155.7</v>
      </c>
      <c r="D935" s="10" t="s">
        <v>2356</v>
      </c>
      <c r="E935" s="10" t="s">
        <v>2357</v>
      </c>
      <c r="F935" s="62">
        <v>6646013020</v>
      </c>
      <c r="G935" s="10" t="s">
        <v>2343</v>
      </c>
      <c r="H935" s="3">
        <f t="shared" si="1"/>
        <v>155</v>
      </c>
    </row>
    <row r="936" spans="1:8" ht="14.25" customHeight="1">
      <c r="A936" s="100"/>
      <c r="B936" s="18">
        <v>785</v>
      </c>
      <c r="C936" s="18" t="str">
        <f t="shared" si="7"/>
        <v>155.8</v>
      </c>
      <c r="D936" s="10" t="s">
        <v>2358</v>
      </c>
      <c r="E936" s="10" t="s">
        <v>2359</v>
      </c>
      <c r="F936" s="62">
        <v>6646013020</v>
      </c>
      <c r="G936" s="10" t="s">
        <v>2343</v>
      </c>
      <c r="H936" s="3">
        <f t="shared" si="1"/>
        <v>155</v>
      </c>
    </row>
    <row r="937" spans="1:8" ht="14.25" customHeight="1">
      <c r="A937" s="100"/>
      <c r="B937" s="18">
        <v>786</v>
      </c>
      <c r="C937" s="18" t="str">
        <f t="shared" si="7"/>
        <v>155.9</v>
      </c>
      <c r="D937" s="10" t="s">
        <v>2360</v>
      </c>
      <c r="E937" s="10" t="s">
        <v>2361</v>
      </c>
      <c r="F937" s="62">
        <v>6646013020</v>
      </c>
      <c r="G937" s="10" t="s">
        <v>2343</v>
      </c>
      <c r="H937" s="3">
        <f t="shared" si="1"/>
        <v>155</v>
      </c>
    </row>
    <row r="938" spans="1:8" ht="14.25" customHeight="1">
      <c r="A938" s="101"/>
      <c r="B938" s="72">
        <v>787</v>
      </c>
      <c r="C938" s="72" t="str">
        <f t="shared" si="7"/>
        <v>155.10</v>
      </c>
      <c r="D938" s="16" t="s">
        <v>2362</v>
      </c>
      <c r="E938" s="16" t="s">
        <v>2363</v>
      </c>
      <c r="F938" s="1">
        <v>6646013020</v>
      </c>
      <c r="G938" s="16" t="s">
        <v>2343</v>
      </c>
      <c r="H938" s="3">
        <f t="shared" si="1"/>
        <v>155</v>
      </c>
    </row>
    <row r="939" spans="1:8" ht="14.25" customHeight="1">
      <c r="A939" s="4">
        <v>156</v>
      </c>
      <c r="B939" s="18" t="s">
        <v>92</v>
      </c>
      <c r="C939" s="18" t="str">
        <f t="shared" si="7"/>
        <v>156.0</v>
      </c>
      <c r="D939" s="10" t="s">
        <v>2364</v>
      </c>
      <c r="E939" s="10" t="s">
        <v>2365</v>
      </c>
      <c r="F939" s="62">
        <v>6611012900</v>
      </c>
      <c r="G939" s="12" t="s">
        <v>2366</v>
      </c>
      <c r="H939" s="3">
        <f t="shared" si="1"/>
        <v>156</v>
      </c>
    </row>
    <row r="940" spans="1:8" ht="14.25" customHeight="1">
      <c r="A940" s="100"/>
      <c r="B940" s="18">
        <v>788</v>
      </c>
      <c r="C940" s="18" t="str">
        <f t="shared" si="7"/>
        <v>156.1</v>
      </c>
      <c r="D940" s="10" t="s">
        <v>2367</v>
      </c>
      <c r="E940" s="10" t="s">
        <v>2368</v>
      </c>
      <c r="F940" s="62">
        <v>6611012900</v>
      </c>
      <c r="G940" s="12" t="s">
        <v>2369</v>
      </c>
      <c r="H940" s="3">
        <f t="shared" si="1"/>
        <v>156</v>
      </c>
    </row>
    <row r="941" spans="1:8" ht="14.25" customHeight="1">
      <c r="A941" s="100"/>
      <c r="B941" s="18">
        <v>789</v>
      </c>
      <c r="C941" s="18" t="str">
        <f t="shared" si="7"/>
        <v>156.2</v>
      </c>
      <c r="D941" s="10" t="s">
        <v>2370</v>
      </c>
      <c r="E941" s="10" t="s">
        <v>2371</v>
      </c>
      <c r="F941" s="62">
        <v>6611012900</v>
      </c>
      <c r="G941" s="12" t="s">
        <v>2372</v>
      </c>
      <c r="H941" s="3">
        <f t="shared" si="1"/>
        <v>156</v>
      </c>
    </row>
    <row r="942" spans="1:8" ht="14.25" customHeight="1">
      <c r="A942" s="100"/>
      <c r="B942" s="18">
        <v>790</v>
      </c>
      <c r="C942" s="18" t="str">
        <f t="shared" si="7"/>
        <v>156.3</v>
      </c>
      <c r="D942" s="10" t="s">
        <v>2373</v>
      </c>
      <c r="E942" s="10" t="s">
        <v>2374</v>
      </c>
      <c r="F942" s="62">
        <v>6611012900</v>
      </c>
      <c r="G942" s="12" t="s">
        <v>2375</v>
      </c>
      <c r="H942" s="3">
        <f t="shared" si="1"/>
        <v>156</v>
      </c>
    </row>
    <row r="943" spans="1:8" ht="14.25" customHeight="1">
      <c r="A943" s="100"/>
      <c r="B943" s="18">
        <v>791</v>
      </c>
      <c r="C943" s="18" t="str">
        <f t="shared" si="7"/>
        <v>156.4</v>
      </c>
      <c r="D943" s="10" t="s">
        <v>2376</v>
      </c>
      <c r="E943" s="10" t="s">
        <v>2377</v>
      </c>
      <c r="F943" s="62">
        <v>6611012900</v>
      </c>
      <c r="G943" s="12" t="s">
        <v>2378</v>
      </c>
      <c r="H943" s="3">
        <f t="shared" si="1"/>
        <v>156</v>
      </c>
    </row>
    <row r="944" spans="1:8" ht="14.25" customHeight="1">
      <c r="A944" s="100"/>
      <c r="B944" s="18">
        <v>792</v>
      </c>
      <c r="C944" s="18" t="str">
        <f t="shared" si="7"/>
        <v>156.5</v>
      </c>
      <c r="D944" s="10" t="s">
        <v>2379</v>
      </c>
      <c r="E944" s="10" t="s">
        <v>2380</v>
      </c>
      <c r="F944" s="62">
        <v>6611012900</v>
      </c>
      <c r="G944" s="10" t="s">
        <v>2381</v>
      </c>
      <c r="H944" s="3">
        <f t="shared" si="1"/>
        <v>156</v>
      </c>
    </row>
    <row r="945" spans="1:8" ht="14.25" customHeight="1">
      <c r="A945" s="100"/>
      <c r="B945" s="18">
        <v>793</v>
      </c>
      <c r="C945" s="18" t="str">
        <f t="shared" si="7"/>
        <v>156.6</v>
      </c>
      <c r="D945" s="10" t="s">
        <v>2382</v>
      </c>
      <c r="E945" s="10" t="s">
        <v>2383</v>
      </c>
      <c r="F945" s="62">
        <v>6611012900</v>
      </c>
      <c r="G945" s="12" t="s">
        <v>2384</v>
      </c>
      <c r="H945" s="3">
        <f t="shared" si="1"/>
        <v>156</v>
      </c>
    </row>
    <row r="946" spans="1:8" ht="14.25" customHeight="1">
      <c r="A946" s="100"/>
      <c r="B946" s="18">
        <v>794</v>
      </c>
      <c r="C946" s="18" t="str">
        <f t="shared" si="7"/>
        <v>156.7</v>
      </c>
      <c r="D946" s="10" t="s">
        <v>2385</v>
      </c>
      <c r="E946" s="10" t="s">
        <v>2371</v>
      </c>
      <c r="F946" s="62">
        <v>6611012900</v>
      </c>
      <c r="G946" s="10" t="s">
        <v>2386</v>
      </c>
      <c r="H946" s="3">
        <f t="shared" si="1"/>
        <v>156</v>
      </c>
    </row>
    <row r="947" spans="1:8" ht="14.25" customHeight="1">
      <c r="A947" s="100"/>
      <c r="B947" s="18">
        <v>795</v>
      </c>
      <c r="C947" s="18" t="str">
        <f t="shared" si="7"/>
        <v>156.8</v>
      </c>
      <c r="D947" s="10" t="s">
        <v>2387</v>
      </c>
      <c r="E947" s="10" t="s">
        <v>2377</v>
      </c>
      <c r="F947" s="62">
        <v>6611012900</v>
      </c>
      <c r="G947" s="10" t="s">
        <v>2388</v>
      </c>
      <c r="H947" s="3">
        <f t="shared" si="1"/>
        <v>156</v>
      </c>
    </row>
    <row r="948" spans="1:8" ht="14.25" customHeight="1">
      <c r="A948" s="101"/>
      <c r="B948" s="72">
        <v>796</v>
      </c>
      <c r="C948" s="72" t="str">
        <f t="shared" si="7"/>
        <v>156.9</v>
      </c>
      <c r="D948" s="16" t="s">
        <v>2389</v>
      </c>
      <c r="E948" s="16" t="s">
        <v>2390</v>
      </c>
      <c r="F948" s="1">
        <v>6611012900</v>
      </c>
      <c r="G948" s="16" t="s">
        <v>2391</v>
      </c>
      <c r="H948" s="3">
        <f t="shared" si="1"/>
        <v>156</v>
      </c>
    </row>
    <row r="949" spans="1:8" ht="14.25" customHeight="1">
      <c r="A949" s="4">
        <v>157</v>
      </c>
      <c r="B949" s="18" t="s">
        <v>92</v>
      </c>
      <c r="C949" s="18" t="str">
        <f t="shared" si="7"/>
        <v>157.0</v>
      </c>
      <c r="D949" s="10" t="s">
        <v>2392</v>
      </c>
      <c r="E949" s="10" t="s">
        <v>2393</v>
      </c>
      <c r="F949" s="62">
        <v>6676003149</v>
      </c>
      <c r="G949" s="12" t="s">
        <v>2394</v>
      </c>
      <c r="H949" s="3">
        <f t="shared" si="1"/>
        <v>157</v>
      </c>
    </row>
    <row r="950" spans="1:8" ht="14.25" customHeight="1">
      <c r="A950" s="100"/>
      <c r="B950" s="18">
        <v>797</v>
      </c>
      <c r="C950" s="18" t="str">
        <f t="shared" si="7"/>
        <v>157.1</v>
      </c>
      <c r="D950" s="10" t="s">
        <v>2395</v>
      </c>
      <c r="E950" s="10" t="s">
        <v>2396</v>
      </c>
      <c r="F950" s="62">
        <v>6676003149</v>
      </c>
      <c r="G950" s="10" t="s">
        <v>2397</v>
      </c>
      <c r="H950" s="3">
        <f t="shared" si="1"/>
        <v>157</v>
      </c>
    </row>
    <row r="951" spans="1:8" ht="14.25" customHeight="1">
      <c r="A951" s="100"/>
      <c r="B951" s="18">
        <v>798</v>
      </c>
      <c r="C951" s="18" t="str">
        <f t="shared" si="7"/>
        <v>157.2</v>
      </c>
      <c r="D951" s="10" t="s">
        <v>2398</v>
      </c>
      <c r="E951" s="10" t="s">
        <v>2396</v>
      </c>
      <c r="F951" s="62">
        <v>6676003149</v>
      </c>
      <c r="G951" s="10" t="s">
        <v>2399</v>
      </c>
      <c r="H951" s="3">
        <f t="shared" si="1"/>
        <v>157</v>
      </c>
    </row>
    <row r="952" spans="1:8" ht="14.25" customHeight="1">
      <c r="A952" s="100"/>
      <c r="B952" s="18">
        <v>799</v>
      </c>
      <c r="C952" s="18" t="str">
        <f t="shared" si="7"/>
        <v>157.3</v>
      </c>
      <c r="D952" s="10" t="s">
        <v>2400</v>
      </c>
      <c r="E952" s="10" t="s">
        <v>2401</v>
      </c>
      <c r="F952" s="62">
        <v>6676003149</v>
      </c>
      <c r="G952" s="12" t="s">
        <v>2394</v>
      </c>
      <c r="H952" s="3">
        <f t="shared" si="1"/>
        <v>157</v>
      </c>
    </row>
    <row r="953" spans="1:8" ht="14.25" customHeight="1">
      <c r="A953" s="101"/>
      <c r="B953" s="72">
        <v>800</v>
      </c>
      <c r="C953" s="72" t="str">
        <f t="shared" si="7"/>
        <v>157.4</v>
      </c>
      <c r="D953" s="16" t="s">
        <v>2402</v>
      </c>
      <c r="E953" s="16" t="s">
        <v>2403</v>
      </c>
      <c r="F953" s="1">
        <v>6676003149</v>
      </c>
      <c r="G953" s="16" t="s">
        <v>2404</v>
      </c>
      <c r="H953" s="3">
        <f t="shared" si="1"/>
        <v>157</v>
      </c>
    </row>
    <row r="954" spans="1:8" ht="14.25" customHeight="1">
      <c r="A954" s="4">
        <v>158</v>
      </c>
      <c r="B954" s="18" t="s">
        <v>92</v>
      </c>
      <c r="C954" s="18" t="str">
        <f t="shared" si="7"/>
        <v>158.0</v>
      </c>
      <c r="D954" s="10" t="s">
        <v>2405</v>
      </c>
      <c r="E954" s="10" t="s">
        <v>2406</v>
      </c>
      <c r="F954" s="62">
        <v>6601013171</v>
      </c>
      <c r="G954" s="10" t="s">
        <v>2407</v>
      </c>
      <c r="H954" s="3">
        <f t="shared" si="1"/>
        <v>158</v>
      </c>
    </row>
    <row r="955" spans="1:8" ht="14.25" customHeight="1">
      <c r="A955" s="100"/>
      <c r="B955" s="18">
        <v>801</v>
      </c>
      <c r="C955" s="18" t="str">
        <f t="shared" si="7"/>
        <v>158.1</v>
      </c>
      <c r="D955" s="10" t="s">
        <v>2408</v>
      </c>
      <c r="E955" s="10" t="s">
        <v>2409</v>
      </c>
      <c r="F955" s="62">
        <v>6601013171</v>
      </c>
      <c r="G955" s="10" t="s">
        <v>2407</v>
      </c>
      <c r="H955" s="3">
        <f t="shared" si="1"/>
        <v>158</v>
      </c>
    </row>
    <row r="956" spans="1:8" ht="14.25" customHeight="1">
      <c r="A956" s="100"/>
      <c r="B956" s="18">
        <v>802</v>
      </c>
      <c r="C956" s="18" t="str">
        <f t="shared" si="7"/>
        <v>158.2</v>
      </c>
      <c r="D956" s="10" t="s">
        <v>2410</v>
      </c>
      <c r="E956" s="10" t="s">
        <v>2411</v>
      </c>
      <c r="F956" s="62">
        <v>6601013171</v>
      </c>
      <c r="G956" s="10" t="s">
        <v>2407</v>
      </c>
      <c r="H956" s="3">
        <f t="shared" si="1"/>
        <v>158</v>
      </c>
    </row>
    <row r="957" spans="1:8" ht="14.25" customHeight="1">
      <c r="A957" s="100"/>
      <c r="B957" s="18">
        <v>803</v>
      </c>
      <c r="C957" s="18" t="str">
        <f t="shared" si="7"/>
        <v>158.3</v>
      </c>
      <c r="D957" s="10" t="s">
        <v>2412</v>
      </c>
      <c r="E957" s="10" t="s">
        <v>2413</v>
      </c>
      <c r="F957" s="62">
        <v>6601013171</v>
      </c>
      <c r="G957" s="10" t="s">
        <v>2407</v>
      </c>
      <c r="H957" s="3">
        <f t="shared" si="1"/>
        <v>158</v>
      </c>
    </row>
    <row r="958" spans="1:8" ht="14.25" customHeight="1">
      <c r="A958" s="100"/>
      <c r="B958" s="18">
        <v>804</v>
      </c>
      <c r="C958" s="18" t="str">
        <f t="shared" si="7"/>
        <v>158.4</v>
      </c>
      <c r="D958" s="10" t="s">
        <v>2414</v>
      </c>
      <c r="E958" s="10" t="s">
        <v>2415</v>
      </c>
      <c r="F958" s="62">
        <v>6601013171</v>
      </c>
      <c r="G958" s="10" t="s">
        <v>2407</v>
      </c>
      <c r="H958" s="3">
        <f t="shared" si="1"/>
        <v>158</v>
      </c>
    </row>
    <row r="959" spans="1:8" ht="14.25" customHeight="1">
      <c r="A959" s="100"/>
      <c r="B959" s="18">
        <v>805</v>
      </c>
      <c r="C959" s="18" t="str">
        <f t="shared" si="7"/>
        <v>158.5</v>
      </c>
      <c r="D959" s="10" t="s">
        <v>2416</v>
      </c>
      <c r="E959" s="10" t="s">
        <v>2417</v>
      </c>
      <c r="F959" s="62">
        <v>6601013171</v>
      </c>
      <c r="G959" s="10" t="s">
        <v>2407</v>
      </c>
      <c r="H959" s="3">
        <f t="shared" si="1"/>
        <v>158</v>
      </c>
    </row>
    <row r="960" spans="1:8" ht="14.25" customHeight="1">
      <c r="A960" s="100"/>
      <c r="B960" s="18">
        <v>806</v>
      </c>
      <c r="C960" s="18" t="str">
        <f t="shared" si="7"/>
        <v>158.6</v>
      </c>
      <c r="D960" s="10" t="s">
        <v>2418</v>
      </c>
      <c r="E960" s="10" t="s">
        <v>2419</v>
      </c>
      <c r="F960" s="62">
        <v>6601013171</v>
      </c>
      <c r="G960" s="10" t="s">
        <v>2407</v>
      </c>
      <c r="H960" s="3">
        <f t="shared" si="1"/>
        <v>158</v>
      </c>
    </row>
    <row r="961" spans="1:8" ht="14.25" customHeight="1">
      <c r="A961" s="100"/>
      <c r="B961" s="18">
        <v>807</v>
      </c>
      <c r="C961" s="18" t="str">
        <f t="shared" si="7"/>
        <v>158.7</v>
      </c>
      <c r="D961" s="10" t="s">
        <v>2420</v>
      </c>
      <c r="E961" s="10" t="s">
        <v>2421</v>
      </c>
      <c r="F961" s="62">
        <v>6601013171</v>
      </c>
      <c r="G961" s="10" t="s">
        <v>2407</v>
      </c>
      <c r="H961" s="3">
        <f t="shared" si="1"/>
        <v>158</v>
      </c>
    </row>
    <row r="962" spans="1:8" ht="14.25" customHeight="1">
      <c r="A962" s="100"/>
      <c r="B962" s="18">
        <v>808</v>
      </c>
      <c r="C962" s="18" t="str">
        <f t="shared" si="7"/>
        <v>158.8</v>
      </c>
      <c r="D962" s="10" t="s">
        <v>2422</v>
      </c>
      <c r="E962" s="10" t="s">
        <v>2423</v>
      </c>
      <c r="F962" s="62">
        <v>6601013171</v>
      </c>
      <c r="G962" s="10" t="s">
        <v>2407</v>
      </c>
      <c r="H962" s="3">
        <f t="shared" si="1"/>
        <v>158</v>
      </c>
    </row>
    <row r="963" spans="1:8" ht="14.25" customHeight="1">
      <c r="A963" s="100"/>
      <c r="B963" s="18">
        <v>809</v>
      </c>
      <c r="C963" s="18" t="str">
        <f t="shared" si="7"/>
        <v>158.9</v>
      </c>
      <c r="D963" s="10" t="s">
        <v>2424</v>
      </c>
      <c r="E963" s="10" t="s">
        <v>2425</v>
      </c>
      <c r="F963" s="62">
        <v>6601013171</v>
      </c>
      <c r="G963" s="10" t="s">
        <v>2407</v>
      </c>
      <c r="H963" s="3">
        <f t="shared" si="1"/>
        <v>158</v>
      </c>
    </row>
    <row r="964" spans="1:8" ht="14.25" customHeight="1">
      <c r="A964" s="100"/>
      <c r="B964" s="18">
        <v>810</v>
      </c>
      <c r="C964" s="18" t="str">
        <f t="shared" si="7"/>
        <v>158.10</v>
      </c>
      <c r="D964" s="10" t="s">
        <v>2426</v>
      </c>
      <c r="E964" s="10" t="s">
        <v>2427</v>
      </c>
      <c r="F964" s="62">
        <v>6601013171</v>
      </c>
      <c r="G964" s="10" t="s">
        <v>2407</v>
      </c>
      <c r="H964" s="3">
        <f t="shared" si="1"/>
        <v>158</v>
      </c>
    </row>
    <row r="965" spans="1:8" ht="14.25" customHeight="1">
      <c r="A965" s="100"/>
      <c r="B965" s="18">
        <v>811</v>
      </c>
      <c r="C965" s="18" t="str">
        <f t="shared" si="7"/>
        <v>158.11</v>
      </c>
      <c r="D965" s="10" t="s">
        <v>2428</v>
      </c>
      <c r="E965" s="10" t="s">
        <v>2429</v>
      </c>
      <c r="F965" s="62">
        <v>6601013171</v>
      </c>
      <c r="G965" s="10" t="s">
        <v>2407</v>
      </c>
      <c r="H965" s="3">
        <f t="shared" si="1"/>
        <v>158</v>
      </c>
    </row>
    <row r="966" spans="1:8" ht="14.25" customHeight="1">
      <c r="A966" s="101"/>
      <c r="B966" s="72">
        <v>812</v>
      </c>
      <c r="C966" s="72" t="str">
        <f t="shared" si="7"/>
        <v>158.12</v>
      </c>
      <c r="D966" s="16" t="s">
        <v>2430</v>
      </c>
      <c r="E966" s="16" t="s">
        <v>2431</v>
      </c>
      <c r="F966" s="1">
        <v>6601013171</v>
      </c>
      <c r="G966" s="16" t="s">
        <v>2407</v>
      </c>
      <c r="H966" s="3">
        <f t="shared" si="1"/>
        <v>158</v>
      </c>
    </row>
    <row r="967" spans="1:8" ht="14.25" customHeight="1">
      <c r="A967" s="4">
        <v>159</v>
      </c>
      <c r="B967" s="18" t="s">
        <v>92</v>
      </c>
      <c r="C967" s="18" t="str">
        <f t="shared" si="7"/>
        <v>159.0</v>
      </c>
      <c r="D967" s="10" t="s">
        <v>2432</v>
      </c>
      <c r="E967" s="10" t="s">
        <v>2433</v>
      </c>
      <c r="F967" s="62">
        <v>6651004775</v>
      </c>
      <c r="G967" s="10" t="s">
        <v>2434</v>
      </c>
      <c r="H967" s="3">
        <f t="shared" si="1"/>
        <v>159</v>
      </c>
    </row>
    <row r="968" spans="1:8" ht="14.25" customHeight="1">
      <c r="A968" s="100"/>
      <c r="B968" s="18">
        <v>813</v>
      </c>
      <c r="C968" s="18" t="str">
        <f t="shared" si="7"/>
        <v>159.1</v>
      </c>
      <c r="D968" s="10" t="s">
        <v>2435</v>
      </c>
      <c r="E968" s="10" t="s">
        <v>2436</v>
      </c>
      <c r="F968" s="62">
        <v>6651004775</v>
      </c>
      <c r="G968" s="10" t="s">
        <v>2437</v>
      </c>
      <c r="H968" s="3">
        <f t="shared" si="1"/>
        <v>159</v>
      </c>
    </row>
    <row r="969" spans="1:8" ht="14.25" customHeight="1">
      <c r="A969" s="100"/>
      <c r="B969" s="18">
        <v>814</v>
      </c>
      <c r="C969" s="18" t="str">
        <f t="shared" si="7"/>
        <v>159.2</v>
      </c>
      <c r="D969" s="10" t="s">
        <v>2438</v>
      </c>
      <c r="E969" s="10" t="s">
        <v>2436</v>
      </c>
      <c r="F969" s="62">
        <v>6651004775</v>
      </c>
      <c r="G969" s="10" t="s">
        <v>2439</v>
      </c>
      <c r="H969" s="3">
        <f t="shared" si="1"/>
        <v>159</v>
      </c>
    </row>
    <row r="970" spans="1:8" ht="14.25" customHeight="1">
      <c r="A970" s="100"/>
      <c r="B970" s="18">
        <v>815</v>
      </c>
      <c r="C970" s="18" t="str">
        <f t="shared" si="7"/>
        <v>159.3</v>
      </c>
      <c r="D970" s="10" t="s">
        <v>2440</v>
      </c>
      <c r="E970" s="10" t="s">
        <v>2441</v>
      </c>
      <c r="F970" s="62">
        <v>6651004775</v>
      </c>
      <c r="G970" s="10" t="s">
        <v>2442</v>
      </c>
      <c r="H970" s="3">
        <f t="shared" si="1"/>
        <v>159</v>
      </c>
    </row>
    <row r="971" spans="1:8" ht="14.25" customHeight="1">
      <c r="A971" s="100"/>
      <c r="B971" s="18">
        <v>816</v>
      </c>
      <c r="C971" s="18" t="str">
        <f t="shared" si="7"/>
        <v>159.4</v>
      </c>
      <c r="D971" s="10" t="s">
        <v>2443</v>
      </c>
      <c r="E971" s="10" t="s">
        <v>2441</v>
      </c>
      <c r="F971" s="62">
        <v>6651004775</v>
      </c>
      <c r="G971" s="12" t="s">
        <v>2444</v>
      </c>
      <c r="H971" s="3">
        <f t="shared" si="1"/>
        <v>159</v>
      </c>
    </row>
    <row r="972" spans="1:8" ht="14.25" customHeight="1">
      <c r="A972" s="100"/>
      <c r="B972" s="18">
        <v>817</v>
      </c>
      <c r="C972" s="18" t="str">
        <f t="shared" si="7"/>
        <v>159.5</v>
      </c>
      <c r="D972" s="10" t="s">
        <v>2445</v>
      </c>
      <c r="E972" s="10" t="s">
        <v>2446</v>
      </c>
      <c r="F972" s="62">
        <v>6651004775</v>
      </c>
      <c r="G972" s="10" t="s">
        <v>2447</v>
      </c>
      <c r="H972" s="3">
        <f t="shared" si="1"/>
        <v>159</v>
      </c>
    </row>
    <row r="973" spans="1:8" ht="14.25" customHeight="1">
      <c r="A973" s="100"/>
      <c r="B973" s="18">
        <v>818</v>
      </c>
      <c r="C973" s="18" t="str">
        <f t="shared" si="7"/>
        <v>159.6</v>
      </c>
      <c r="D973" s="10" t="s">
        <v>2448</v>
      </c>
      <c r="E973" s="10" t="s">
        <v>2449</v>
      </c>
      <c r="F973" s="62">
        <v>6651004775</v>
      </c>
      <c r="G973" s="12" t="s">
        <v>2450</v>
      </c>
      <c r="H973" s="3">
        <f t="shared" si="1"/>
        <v>159</v>
      </c>
    </row>
    <row r="974" spans="1:8" ht="14.25" customHeight="1">
      <c r="A974" s="101"/>
      <c r="B974" s="72">
        <v>819</v>
      </c>
      <c r="C974" s="72" t="str">
        <f t="shared" si="7"/>
        <v>159.7</v>
      </c>
      <c r="D974" s="16" t="s">
        <v>2451</v>
      </c>
      <c r="E974" s="16" t="s">
        <v>2452</v>
      </c>
      <c r="F974" s="1">
        <v>6651004775</v>
      </c>
      <c r="G974" s="17" t="s">
        <v>2453</v>
      </c>
      <c r="H974" s="3">
        <f t="shared" si="1"/>
        <v>159</v>
      </c>
    </row>
    <row r="975" spans="1:8" ht="14.25" customHeight="1">
      <c r="A975" s="4">
        <v>160</v>
      </c>
      <c r="B975" s="18" t="s">
        <v>92</v>
      </c>
      <c r="C975" s="18" t="str">
        <f t="shared" si="7"/>
        <v>160.0</v>
      </c>
      <c r="D975" s="10" t="s">
        <v>2454</v>
      </c>
      <c r="E975" s="10" t="s">
        <v>2455</v>
      </c>
      <c r="F975" s="62">
        <v>6631008901</v>
      </c>
      <c r="G975" s="10" t="s">
        <v>2456</v>
      </c>
      <c r="H975" s="3">
        <f t="shared" si="1"/>
        <v>160</v>
      </c>
    </row>
    <row r="976" spans="1:8" ht="14.25" customHeight="1">
      <c r="A976" s="100"/>
      <c r="B976" s="18">
        <v>820</v>
      </c>
      <c r="C976" s="18" t="str">
        <f t="shared" si="7"/>
        <v>160.1</v>
      </c>
      <c r="D976" s="10" t="s">
        <v>2457</v>
      </c>
      <c r="E976" s="10" t="s">
        <v>2455</v>
      </c>
      <c r="F976" s="62">
        <v>6631008901</v>
      </c>
      <c r="G976" s="10" t="s">
        <v>2456</v>
      </c>
      <c r="H976" s="3">
        <f t="shared" si="1"/>
        <v>160</v>
      </c>
    </row>
    <row r="977" spans="1:8" ht="14.25" customHeight="1">
      <c r="A977" s="100"/>
      <c r="B977" s="18">
        <v>821</v>
      </c>
      <c r="C977" s="18" t="str">
        <f t="shared" si="7"/>
        <v>160.2</v>
      </c>
      <c r="D977" s="10" t="s">
        <v>2458</v>
      </c>
      <c r="E977" s="10" t="s">
        <v>2459</v>
      </c>
      <c r="F977" s="62">
        <v>6631008901</v>
      </c>
      <c r="G977" s="10" t="s">
        <v>2460</v>
      </c>
      <c r="H977" s="3">
        <f t="shared" si="1"/>
        <v>160</v>
      </c>
    </row>
    <row r="978" spans="1:8" ht="14.25" customHeight="1">
      <c r="A978" s="100"/>
      <c r="B978" s="18">
        <v>822</v>
      </c>
      <c r="C978" s="18" t="str">
        <f t="shared" si="7"/>
        <v>160.3</v>
      </c>
      <c r="D978" s="10" t="s">
        <v>2461</v>
      </c>
      <c r="E978" s="10" t="s">
        <v>2462</v>
      </c>
      <c r="F978" s="62">
        <v>6631008901</v>
      </c>
      <c r="G978" s="10" t="s">
        <v>2463</v>
      </c>
      <c r="H978" s="3">
        <f t="shared" si="1"/>
        <v>160</v>
      </c>
    </row>
    <row r="979" spans="1:8" ht="14.25" customHeight="1">
      <c r="A979" s="101"/>
      <c r="B979" s="72">
        <v>823</v>
      </c>
      <c r="C979" s="72" t="str">
        <f t="shared" si="7"/>
        <v>160.4</v>
      </c>
      <c r="D979" s="16" t="s">
        <v>2464</v>
      </c>
      <c r="E979" s="16" t="s">
        <v>2465</v>
      </c>
      <c r="F979" s="1">
        <v>6631008901</v>
      </c>
      <c r="G979" s="16" t="s">
        <v>2456</v>
      </c>
      <c r="H979" s="3">
        <f t="shared" si="1"/>
        <v>160</v>
      </c>
    </row>
    <row r="980" spans="1:8" ht="14.25" customHeight="1">
      <c r="A980" s="19">
        <v>161</v>
      </c>
      <c r="B980" s="20" t="s">
        <v>92</v>
      </c>
      <c r="C980" s="20" t="str">
        <f t="shared" si="7"/>
        <v>161.0</v>
      </c>
      <c r="D980" s="21" t="s">
        <v>2466</v>
      </c>
      <c r="E980" s="21" t="s">
        <v>2467</v>
      </c>
      <c r="F980" s="102">
        <v>6631008891</v>
      </c>
      <c r="G980" s="21" t="s">
        <v>2468</v>
      </c>
      <c r="H980" s="3">
        <f t="shared" si="1"/>
        <v>161</v>
      </c>
    </row>
    <row r="981" spans="1:8" ht="14.25" customHeight="1">
      <c r="A981" s="19">
        <v>162</v>
      </c>
      <c r="B981" s="20" t="s">
        <v>92</v>
      </c>
      <c r="C981" s="20" t="str">
        <f t="shared" si="7"/>
        <v>162.0</v>
      </c>
      <c r="D981" s="21" t="s">
        <v>2469</v>
      </c>
      <c r="E981" s="21" t="s">
        <v>2470</v>
      </c>
      <c r="F981" s="102">
        <v>6656019334</v>
      </c>
      <c r="G981" s="21" t="s">
        <v>2471</v>
      </c>
      <c r="H981" s="3">
        <f t="shared" si="1"/>
        <v>162</v>
      </c>
    </row>
    <row r="982" spans="1:8" ht="14.25" customHeight="1">
      <c r="A982" s="4">
        <v>163</v>
      </c>
      <c r="B982" s="18" t="s">
        <v>92</v>
      </c>
      <c r="C982" s="18" t="str">
        <f t="shared" si="7"/>
        <v>163.0</v>
      </c>
      <c r="D982" s="10" t="s">
        <v>2472</v>
      </c>
      <c r="E982" s="10" t="s">
        <v>2473</v>
      </c>
      <c r="F982" s="62">
        <v>6651004768</v>
      </c>
      <c r="G982" s="10" t="s">
        <v>2474</v>
      </c>
      <c r="H982" s="3">
        <f t="shared" si="1"/>
        <v>163</v>
      </c>
    </row>
    <row r="983" spans="1:8" ht="14.25" customHeight="1">
      <c r="A983" s="100"/>
      <c r="B983" s="18">
        <v>824</v>
      </c>
      <c r="C983" s="18" t="str">
        <f t="shared" si="7"/>
        <v>163.1</v>
      </c>
      <c r="D983" s="10" t="s">
        <v>2475</v>
      </c>
      <c r="E983" s="10" t="s">
        <v>2473</v>
      </c>
      <c r="F983" s="62">
        <v>6651004768</v>
      </c>
      <c r="G983" s="10" t="s">
        <v>2474</v>
      </c>
      <c r="H983" s="3">
        <f t="shared" si="1"/>
        <v>163</v>
      </c>
    </row>
    <row r="984" spans="1:8" ht="14.25" customHeight="1">
      <c r="A984" s="100"/>
      <c r="B984" s="18">
        <v>825</v>
      </c>
      <c r="C984" s="18" t="str">
        <f t="shared" si="7"/>
        <v>163.2</v>
      </c>
      <c r="D984" s="10" t="s">
        <v>2476</v>
      </c>
      <c r="E984" s="10" t="s">
        <v>2473</v>
      </c>
      <c r="F984" s="62">
        <v>6651004768</v>
      </c>
      <c r="G984" s="10" t="s">
        <v>2477</v>
      </c>
      <c r="H984" s="3">
        <f t="shared" si="1"/>
        <v>163</v>
      </c>
    </row>
    <row r="985" spans="1:8" ht="14.25" customHeight="1">
      <c r="A985" s="103"/>
      <c r="B985" s="104">
        <v>826</v>
      </c>
      <c r="C985" s="104" t="str">
        <f t="shared" si="7"/>
        <v>163.3</v>
      </c>
      <c r="D985" s="43" t="s">
        <v>2478</v>
      </c>
      <c r="E985" s="43" t="s">
        <v>2479</v>
      </c>
      <c r="F985" s="105">
        <v>6651004768</v>
      </c>
      <c r="G985" s="43" t="s">
        <v>2480</v>
      </c>
      <c r="H985" s="3">
        <f t="shared" si="1"/>
        <v>163</v>
      </c>
    </row>
    <row r="986" spans="1:8" ht="14.25" customHeight="1">
      <c r="A986" s="103"/>
      <c r="B986" s="104">
        <v>827</v>
      </c>
      <c r="C986" s="104" t="str">
        <f t="shared" si="7"/>
        <v>163.4</v>
      </c>
      <c r="D986" s="43" t="s">
        <v>2481</v>
      </c>
      <c r="E986" s="43" t="s">
        <v>2479</v>
      </c>
      <c r="F986" s="105">
        <v>6651004768</v>
      </c>
      <c r="G986" s="43" t="s">
        <v>2482</v>
      </c>
      <c r="H986" s="3">
        <f t="shared" si="1"/>
        <v>163</v>
      </c>
    </row>
    <row r="987" spans="1:8" ht="14.25" customHeight="1">
      <c r="A987" s="100"/>
      <c r="B987" s="18">
        <v>828</v>
      </c>
      <c r="C987" s="18" t="str">
        <f t="shared" si="7"/>
        <v>163.5</v>
      </c>
      <c r="D987" s="10" t="s">
        <v>2483</v>
      </c>
      <c r="E987" s="10" t="s">
        <v>2484</v>
      </c>
      <c r="F987" s="62">
        <v>6651004768</v>
      </c>
      <c r="G987" s="10" t="s">
        <v>2485</v>
      </c>
      <c r="H987" s="3">
        <f t="shared" si="1"/>
        <v>163</v>
      </c>
    </row>
    <row r="988" spans="1:8" ht="14.25" customHeight="1">
      <c r="A988" s="100"/>
      <c r="B988" s="18">
        <v>829</v>
      </c>
      <c r="C988" s="18" t="str">
        <f t="shared" si="7"/>
        <v>163.6</v>
      </c>
      <c r="D988" s="10" t="s">
        <v>2486</v>
      </c>
      <c r="E988" s="10" t="s">
        <v>2484</v>
      </c>
      <c r="F988" s="62">
        <v>6651004768</v>
      </c>
      <c r="G988" s="10" t="s">
        <v>2487</v>
      </c>
      <c r="H988" s="3">
        <f t="shared" si="1"/>
        <v>163</v>
      </c>
    </row>
    <row r="989" spans="1:8" ht="14.25" customHeight="1">
      <c r="A989" s="100"/>
      <c r="B989" s="18">
        <v>830</v>
      </c>
      <c r="C989" s="18" t="str">
        <f t="shared" si="7"/>
        <v>163.7</v>
      </c>
      <c r="D989" s="10" t="s">
        <v>2488</v>
      </c>
      <c r="E989" s="10" t="s">
        <v>2489</v>
      </c>
      <c r="F989" s="62">
        <v>6651004768</v>
      </c>
      <c r="G989" s="10" t="s">
        <v>2490</v>
      </c>
      <c r="H989" s="3">
        <f t="shared" si="1"/>
        <v>163</v>
      </c>
    </row>
    <row r="990" spans="1:8" ht="14.25" customHeight="1">
      <c r="A990" s="100"/>
      <c r="B990" s="18">
        <v>831</v>
      </c>
      <c r="C990" s="18" t="str">
        <f t="shared" si="7"/>
        <v>163.8</v>
      </c>
      <c r="D990" s="10" t="s">
        <v>2491</v>
      </c>
      <c r="E990" s="10" t="s">
        <v>2492</v>
      </c>
      <c r="F990" s="62">
        <v>6651004768</v>
      </c>
      <c r="G990" s="10" t="s">
        <v>2493</v>
      </c>
      <c r="H990" s="3">
        <f t="shared" si="1"/>
        <v>163</v>
      </c>
    </row>
    <row r="991" spans="1:8" ht="14.25" customHeight="1">
      <c r="A991" s="100"/>
      <c r="B991" s="18">
        <v>832</v>
      </c>
      <c r="C991" s="18" t="str">
        <f t="shared" si="7"/>
        <v>163.9</v>
      </c>
      <c r="D991" s="10" t="s">
        <v>2494</v>
      </c>
      <c r="E991" s="10" t="s">
        <v>2495</v>
      </c>
      <c r="F991" s="62">
        <v>6651004768</v>
      </c>
      <c r="G991" s="10" t="s">
        <v>2496</v>
      </c>
      <c r="H991" s="3">
        <f t="shared" si="1"/>
        <v>163</v>
      </c>
    </row>
    <row r="992" spans="1:8" ht="14.25" customHeight="1">
      <c r="A992" s="100"/>
      <c r="B992" s="18">
        <v>833</v>
      </c>
      <c r="C992" s="18" t="str">
        <f t="shared" si="7"/>
        <v>163.10</v>
      </c>
      <c r="D992" s="10" t="s">
        <v>2497</v>
      </c>
      <c r="E992" s="10" t="s">
        <v>2498</v>
      </c>
      <c r="F992" s="62">
        <v>6651004768</v>
      </c>
      <c r="G992" s="10" t="s">
        <v>2499</v>
      </c>
      <c r="H992" s="3">
        <f t="shared" si="1"/>
        <v>163</v>
      </c>
    </row>
    <row r="993" spans="1:8" ht="14.25" customHeight="1">
      <c r="A993" s="100"/>
      <c r="B993" s="18">
        <v>834</v>
      </c>
      <c r="C993" s="18" t="str">
        <f t="shared" si="7"/>
        <v>163.11</v>
      </c>
      <c r="D993" s="10" t="s">
        <v>2500</v>
      </c>
      <c r="E993" s="10" t="s">
        <v>2498</v>
      </c>
      <c r="F993" s="62">
        <v>6651004768</v>
      </c>
      <c r="G993" s="10" t="s">
        <v>2501</v>
      </c>
      <c r="H993" s="3">
        <f t="shared" si="1"/>
        <v>163</v>
      </c>
    </row>
    <row r="994" spans="1:8" ht="14.25" customHeight="1">
      <c r="A994" s="101"/>
      <c r="B994" s="72">
        <v>835</v>
      </c>
      <c r="C994" s="72" t="str">
        <f t="shared" si="7"/>
        <v>163.12</v>
      </c>
      <c r="D994" s="16" t="s">
        <v>2502</v>
      </c>
      <c r="E994" s="16" t="s">
        <v>2503</v>
      </c>
      <c r="F994" s="1">
        <v>6651004768</v>
      </c>
      <c r="G994" s="16" t="s">
        <v>2504</v>
      </c>
      <c r="H994" s="3">
        <f t="shared" si="1"/>
        <v>163</v>
      </c>
    </row>
    <row r="995" spans="1:8" ht="14.25" customHeight="1">
      <c r="A995" s="4">
        <v>164</v>
      </c>
      <c r="B995" s="18" t="s">
        <v>92</v>
      </c>
      <c r="C995" s="18" t="str">
        <f t="shared" si="7"/>
        <v>164.0</v>
      </c>
      <c r="D995" s="10" t="s">
        <v>2505</v>
      </c>
      <c r="E995" s="10" t="s">
        <v>2506</v>
      </c>
      <c r="F995" s="62">
        <v>6651004743</v>
      </c>
      <c r="G995" s="10" t="s">
        <v>2507</v>
      </c>
      <c r="H995" s="3">
        <f t="shared" si="1"/>
        <v>164</v>
      </c>
    </row>
    <row r="996" spans="1:8" ht="14.25" customHeight="1">
      <c r="A996" s="100"/>
      <c r="B996" s="18">
        <v>836</v>
      </c>
      <c r="C996" s="18" t="str">
        <f t="shared" si="7"/>
        <v>164.1</v>
      </c>
      <c r="D996" s="10" t="s">
        <v>2508</v>
      </c>
      <c r="E996" s="10" t="s">
        <v>2506</v>
      </c>
      <c r="F996" s="62">
        <v>6651004743</v>
      </c>
      <c r="G996" s="10"/>
      <c r="H996" s="3">
        <f t="shared" si="1"/>
        <v>164</v>
      </c>
    </row>
    <row r="997" spans="1:8" ht="14.25" customHeight="1">
      <c r="A997" s="100"/>
      <c r="B997" s="18">
        <v>837</v>
      </c>
      <c r="C997" s="18" t="str">
        <f t="shared" si="7"/>
        <v>164.2</v>
      </c>
      <c r="D997" s="10" t="s">
        <v>2509</v>
      </c>
      <c r="E997" s="10" t="s">
        <v>2506</v>
      </c>
      <c r="F997" s="62">
        <v>6651004743</v>
      </c>
      <c r="G997" s="10" t="s">
        <v>2507</v>
      </c>
      <c r="H997" s="3">
        <f t="shared" si="1"/>
        <v>164</v>
      </c>
    </row>
    <row r="998" spans="1:8" ht="14.25" customHeight="1">
      <c r="A998" s="100"/>
      <c r="B998" s="18">
        <v>838</v>
      </c>
      <c r="C998" s="18" t="str">
        <f t="shared" si="7"/>
        <v>164.3</v>
      </c>
      <c r="D998" s="10" t="s">
        <v>2510</v>
      </c>
      <c r="E998" s="10" t="s">
        <v>2511</v>
      </c>
      <c r="F998" s="62">
        <v>6651004743</v>
      </c>
      <c r="G998" s="10" t="s">
        <v>2512</v>
      </c>
      <c r="H998" s="3">
        <f t="shared" si="1"/>
        <v>164</v>
      </c>
    </row>
    <row r="999" spans="1:8" ht="14.25" customHeight="1">
      <c r="A999" s="100"/>
      <c r="B999" s="18">
        <v>839</v>
      </c>
      <c r="C999" s="18" t="str">
        <f t="shared" si="7"/>
        <v>164.4</v>
      </c>
      <c r="D999" s="10" t="s">
        <v>2513</v>
      </c>
      <c r="E999" s="10" t="s">
        <v>2514</v>
      </c>
      <c r="F999" s="62">
        <v>6651004743</v>
      </c>
      <c r="G999" s="47" t="s">
        <v>2507</v>
      </c>
      <c r="H999" s="3">
        <f t="shared" si="1"/>
        <v>164</v>
      </c>
    </row>
    <row r="1000" spans="1:8" ht="14.25" customHeight="1">
      <c r="A1000" s="100"/>
      <c r="B1000" s="18">
        <v>840</v>
      </c>
      <c r="C1000" s="18" t="str">
        <f t="shared" si="7"/>
        <v>164.5</v>
      </c>
      <c r="D1000" s="10" t="s">
        <v>2515</v>
      </c>
      <c r="E1000" s="10" t="s">
        <v>2514</v>
      </c>
      <c r="F1000" s="62">
        <v>6651004743</v>
      </c>
      <c r="G1000" s="47" t="s">
        <v>2507</v>
      </c>
      <c r="H1000" s="3">
        <f t="shared" si="1"/>
        <v>164</v>
      </c>
    </row>
    <row r="1001" spans="1:8" ht="14.25" customHeight="1">
      <c r="A1001" s="100"/>
      <c r="B1001" s="18">
        <v>841</v>
      </c>
      <c r="C1001" s="18" t="str">
        <f t="shared" si="7"/>
        <v>164.6</v>
      </c>
      <c r="D1001" s="10" t="s">
        <v>2516</v>
      </c>
      <c r="E1001" s="10" t="s">
        <v>2517</v>
      </c>
      <c r="F1001" s="62">
        <v>6651004743</v>
      </c>
      <c r="G1001" s="47" t="s">
        <v>2507</v>
      </c>
      <c r="H1001" s="3">
        <f t="shared" si="1"/>
        <v>164</v>
      </c>
    </row>
    <row r="1002" spans="1:8" ht="14.25" customHeight="1">
      <c r="A1002" s="100"/>
      <c r="B1002" s="18">
        <v>842</v>
      </c>
      <c r="C1002" s="18" t="str">
        <f t="shared" si="7"/>
        <v>164.7</v>
      </c>
      <c r="D1002" s="10" t="s">
        <v>2518</v>
      </c>
      <c r="E1002" s="10" t="s">
        <v>2517</v>
      </c>
      <c r="F1002" s="62">
        <v>6651004743</v>
      </c>
      <c r="G1002" s="47" t="s">
        <v>2507</v>
      </c>
      <c r="H1002" s="3">
        <f t="shared" si="1"/>
        <v>164</v>
      </c>
    </row>
    <row r="1003" spans="1:8" ht="14.25" customHeight="1">
      <c r="A1003" s="100"/>
      <c r="B1003" s="18">
        <v>843</v>
      </c>
      <c r="C1003" s="18" t="str">
        <f t="shared" si="7"/>
        <v>164.8</v>
      </c>
      <c r="D1003" s="10" t="s">
        <v>2519</v>
      </c>
      <c r="E1003" s="10" t="s">
        <v>2520</v>
      </c>
      <c r="F1003" s="62">
        <v>6651004743</v>
      </c>
      <c r="G1003" s="47" t="s">
        <v>2507</v>
      </c>
      <c r="H1003" s="3">
        <f t="shared" si="1"/>
        <v>164</v>
      </c>
    </row>
    <row r="1004" spans="1:8" ht="14.25" customHeight="1">
      <c r="A1004" s="100"/>
      <c r="B1004" s="18">
        <v>844</v>
      </c>
      <c r="C1004" s="18" t="str">
        <f t="shared" si="7"/>
        <v>164.9</v>
      </c>
      <c r="D1004" s="10" t="s">
        <v>2521</v>
      </c>
      <c r="E1004" s="10" t="s">
        <v>2520</v>
      </c>
      <c r="F1004" s="62">
        <v>6651004743</v>
      </c>
      <c r="G1004" s="47" t="s">
        <v>2507</v>
      </c>
      <c r="H1004" s="3">
        <f t="shared" si="1"/>
        <v>164</v>
      </c>
    </row>
    <row r="1005" spans="1:8" ht="14.25" customHeight="1">
      <c r="A1005" s="100"/>
      <c r="B1005" s="18">
        <v>845</v>
      </c>
      <c r="C1005" s="18" t="str">
        <f t="shared" si="7"/>
        <v>164.10</v>
      </c>
      <c r="D1005" s="10" t="s">
        <v>2522</v>
      </c>
      <c r="E1005" s="10" t="s">
        <v>2523</v>
      </c>
      <c r="F1005" s="62">
        <v>6651004743</v>
      </c>
      <c r="G1005" s="47" t="s">
        <v>2507</v>
      </c>
      <c r="H1005" s="3">
        <f t="shared" si="1"/>
        <v>164</v>
      </c>
    </row>
    <row r="1006" spans="1:8" ht="14.25" customHeight="1">
      <c r="A1006" s="100"/>
      <c r="B1006" s="18">
        <v>846</v>
      </c>
      <c r="C1006" s="18" t="str">
        <f t="shared" si="7"/>
        <v>164.11</v>
      </c>
      <c r="D1006" s="10" t="s">
        <v>2524</v>
      </c>
      <c r="E1006" s="10" t="s">
        <v>2525</v>
      </c>
      <c r="F1006" s="62">
        <v>6651004743</v>
      </c>
      <c r="G1006" s="47" t="s">
        <v>2507</v>
      </c>
      <c r="H1006" s="3">
        <f t="shared" si="1"/>
        <v>164</v>
      </c>
    </row>
    <row r="1007" spans="1:8" ht="14.25" customHeight="1">
      <c r="A1007" s="100"/>
      <c r="B1007" s="18">
        <v>847</v>
      </c>
      <c r="C1007" s="18" t="str">
        <f t="shared" si="7"/>
        <v>164.12</v>
      </c>
      <c r="D1007" s="10" t="s">
        <v>2526</v>
      </c>
      <c r="E1007" s="10" t="s">
        <v>2525</v>
      </c>
      <c r="F1007" s="62">
        <v>6651004743</v>
      </c>
      <c r="G1007" s="47" t="s">
        <v>2507</v>
      </c>
      <c r="H1007" s="3">
        <f t="shared" si="1"/>
        <v>164</v>
      </c>
    </row>
    <row r="1008" spans="1:8" ht="14.25" customHeight="1">
      <c r="A1008" s="100"/>
      <c r="B1008" s="18">
        <v>848</v>
      </c>
      <c r="C1008" s="18" t="str">
        <f t="shared" si="7"/>
        <v>164.13</v>
      </c>
      <c r="D1008" s="10" t="s">
        <v>2527</v>
      </c>
      <c r="E1008" s="10" t="s">
        <v>2528</v>
      </c>
      <c r="F1008" s="62">
        <v>6651004743</v>
      </c>
      <c r="G1008" s="47" t="s">
        <v>2507</v>
      </c>
      <c r="H1008" s="3">
        <f t="shared" si="1"/>
        <v>164</v>
      </c>
    </row>
    <row r="1009" spans="1:8" ht="14.25" customHeight="1">
      <c r="A1009" s="100"/>
      <c r="B1009" s="18">
        <v>849</v>
      </c>
      <c r="C1009" s="18" t="str">
        <f t="shared" si="7"/>
        <v>164.14</v>
      </c>
      <c r="D1009" s="10" t="s">
        <v>2529</v>
      </c>
      <c r="E1009" s="10" t="s">
        <v>2530</v>
      </c>
      <c r="F1009" s="62">
        <v>6651004743</v>
      </c>
      <c r="G1009" s="47" t="s">
        <v>2507</v>
      </c>
      <c r="H1009" s="3">
        <f t="shared" si="1"/>
        <v>164</v>
      </c>
    </row>
    <row r="1010" spans="1:8" ht="14.25" customHeight="1">
      <c r="A1010" s="101"/>
      <c r="B1010" s="72">
        <v>850</v>
      </c>
      <c r="C1010" s="72" t="str">
        <f t="shared" si="7"/>
        <v>164.15</v>
      </c>
      <c r="D1010" s="16" t="s">
        <v>2531</v>
      </c>
      <c r="E1010" s="16" t="s">
        <v>2532</v>
      </c>
      <c r="F1010" s="1">
        <v>6651004743</v>
      </c>
      <c r="G1010" s="66" t="s">
        <v>2507</v>
      </c>
      <c r="H1010" s="3">
        <f t="shared" si="1"/>
        <v>164</v>
      </c>
    </row>
    <row r="1011" spans="1:8" ht="14.25" customHeight="1">
      <c r="A1011" s="4">
        <v>165</v>
      </c>
      <c r="B1011" s="18" t="s">
        <v>92</v>
      </c>
      <c r="C1011" s="18" t="str">
        <f t="shared" si="7"/>
        <v>165.0</v>
      </c>
      <c r="D1011" s="10" t="s">
        <v>2533</v>
      </c>
      <c r="E1011" s="10" t="s">
        <v>2534</v>
      </c>
      <c r="F1011" s="62">
        <v>6632022360</v>
      </c>
      <c r="G1011" s="10" t="s">
        <v>2535</v>
      </c>
      <c r="H1011" s="3">
        <f t="shared" si="1"/>
        <v>165</v>
      </c>
    </row>
    <row r="1012" spans="1:8" ht="14.25" customHeight="1">
      <c r="A1012" s="100"/>
      <c r="B1012" s="18">
        <v>851</v>
      </c>
      <c r="C1012" s="18" t="str">
        <f t="shared" si="7"/>
        <v>165.1</v>
      </c>
      <c r="D1012" s="10" t="s">
        <v>2536</v>
      </c>
      <c r="E1012" s="10" t="s">
        <v>2537</v>
      </c>
      <c r="F1012" s="62">
        <v>6632022360</v>
      </c>
      <c r="G1012" s="10" t="s">
        <v>2538</v>
      </c>
      <c r="H1012" s="3">
        <f t="shared" si="1"/>
        <v>165</v>
      </c>
    </row>
    <row r="1013" spans="1:8" ht="14.25" customHeight="1">
      <c r="A1013" s="100"/>
      <c r="B1013" s="18">
        <v>852</v>
      </c>
      <c r="C1013" s="18" t="str">
        <f t="shared" si="7"/>
        <v>165.2</v>
      </c>
      <c r="D1013" s="10" t="s">
        <v>2539</v>
      </c>
      <c r="E1013" s="10" t="s">
        <v>2540</v>
      </c>
      <c r="F1013" s="62">
        <v>6632022360</v>
      </c>
      <c r="G1013" s="10" t="s">
        <v>2541</v>
      </c>
      <c r="H1013" s="3">
        <f t="shared" si="1"/>
        <v>165</v>
      </c>
    </row>
    <row r="1014" spans="1:8" ht="14.25" customHeight="1">
      <c r="A1014" s="100"/>
      <c r="B1014" s="18">
        <v>853</v>
      </c>
      <c r="C1014" s="18" t="str">
        <f t="shared" si="7"/>
        <v>165.3</v>
      </c>
      <c r="D1014" s="10" t="s">
        <v>2542</v>
      </c>
      <c r="E1014" s="10" t="s">
        <v>2543</v>
      </c>
      <c r="F1014" s="62">
        <v>6632022360</v>
      </c>
      <c r="G1014" s="10" t="s">
        <v>2544</v>
      </c>
      <c r="H1014" s="3">
        <f t="shared" si="1"/>
        <v>165</v>
      </c>
    </row>
    <row r="1015" spans="1:8" ht="14.25" customHeight="1">
      <c r="A1015" s="100"/>
      <c r="B1015" s="18">
        <v>854</v>
      </c>
      <c r="C1015" s="18" t="str">
        <f t="shared" si="7"/>
        <v>165.4</v>
      </c>
      <c r="D1015" s="10" t="s">
        <v>2545</v>
      </c>
      <c r="E1015" s="10" t="s">
        <v>2546</v>
      </c>
      <c r="F1015" s="62">
        <v>6632022360</v>
      </c>
      <c r="G1015" s="10" t="s">
        <v>2547</v>
      </c>
      <c r="H1015" s="3">
        <f t="shared" si="1"/>
        <v>165</v>
      </c>
    </row>
    <row r="1016" spans="1:8" ht="14.25" customHeight="1">
      <c r="A1016" s="100"/>
      <c r="B1016" s="18">
        <v>855</v>
      </c>
      <c r="C1016" s="18" t="str">
        <f t="shared" si="7"/>
        <v>165.5</v>
      </c>
      <c r="D1016" s="10" t="s">
        <v>2548</v>
      </c>
      <c r="E1016" s="10" t="s">
        <v>2549</v>
      </c>
      <c r="F1016" s="62">
        <v>6632022360</v>
      </c>
      <c r="G1016" s="10" t="s">
        <v>2550</v>
      </c>
      <c r="H1016" s="3">
        <f t="shared" si="1"/>
        <v>165</v>
      </c>
    </row>
    <row r="1017" spans="1:8" ht="14.25" customHeight="1">
      <c r="A1017" s="100"/>
      <c r="B1017" s="18">
        <v>856</v>
      </c>
      <c r="C1017" s="18" t="str">
        <f t="shared" si="7"/>
        <v>165.6</v>
      </c>
      <c r="D1017" s="10" t="s">
        <v>2551</v>
      </c>
      <c r="E1017" s="10" t="s">
        <v>2546</v>
      </c>
      <c r="F1017" s="62">
        <v>6632022360</v>
      </c>
      <c r="G1017" s="10" t="s">
        <v>2552</v>
      </c>
      <c r="H1017" s="3">
        <f t="shared" si="1"/>
        <v>165</v>
      </c>
    </row>
    <row r="1018" spans="1:8" ht="14.25" customHeight="1">
      <c r="A1018" s="100"/>
      <c r="B1018" s="18">
        <v>857</v>
      </c>
      <c r="C1018" s="18" t="str">
        <f t="shared" si="7"/>
        <v>165.7</v>
      </c>
      <c r="D1018" s="10" t="s">
        <v>2553</v>
      </c>
      <c r="E1018" s="10" t="s">
        <v>2549</v>
      </c>
      <c r="F1018" s="62">
        <v>6632022360</v>
      </c>
      <c r="G1018" s="10" t="s">
        <v>2554</v>
      </c>
      <c r="H1018" s="3">
        <f t="shared" si="1"/>
        <v>165</v>
      </c>
    </row>
    <row r="1019" spans="1:8" ht="14.25" customHeight="1">
      <c r="A1019" s="100"/>
      <c r="B1019" s="18">
        <v>858</v>
      </c>
      <c r="C1019" s="18" t="str">
        <f t="shared" si="7"/>
        <v>165.8</v>
      </c>
      <c r="D1019" s="10" t="s">
        <v>2555</v>
      </c>
      <c r="E1019" s="10" t="s">
        <v>2556</v>
      </c>
      <c r="F1019" s="62">
        <v>6632022360</v>
      </c>
      <c r="G1019" s="10" t="s">
        <v>2557</v>
      </c>
      <c r="H1019" s="3">
        <f t="shared" si="1"/>
        <v>165</v>
      </c>
    </row>
    <row r="1020" spans="1:8" ht="14.25" customHeight="1">
      <c r="A1020" s="100"/>
      <c r="B1020" s="18">
        <v>859</v>
      </c>
      <c r="C1020" s="18" t="str">
        <f t="shared" si="7"/>
        <v>165.9</v>
      </c>
      <c r="D1020" s="10" t="s">
        <v>2558</v>
      </c>
      <c r="E1020" s="10" t="s">
        <v>2559</v>
      </c>
      <c r="F1020" s="62">
        <v>6632022360</v>
      </c>
      <c r="G1020" s="10" t="s">
        <v>2560</v>
      </c>
      <c r="H1020" s="3">
        <f t="shared" si="1"/>
        <v>165</v>
      </c>
    </row>
    <row r="1021" spans="1:8" ht="14.25" customHeight="1">
      <c r="A1021" s="100"/>
      <c r="B1021" s="18">
        <v>860</v>
      </c>
      <c r="C1021" s="18" t="str">
        <f t="shared" si="7"/>
        <v>165.10</v>
      </c>
      <c r="D1021" s="10" t="s">
        <v>2561</v>
      </c>
      <c r="E1021" s="10" t="s">
        <v>2562</v>
      </c>
      <c r="F1021" s="62">
        <v>6632022360</v>
      </c>
      <c r="G1021" s="10" t="s">
        <v>2563</v>
      </c>
      <c r="H1021" s="3">
        <f t="shared" si="1"/>
        <v>165</v>
      </c>
    </row>
    <row r="1022" spans="1:8" ht="14.25" customHeight="1">
      <c r="A1022" s="100"/>
      <c r="B1022" s="18">
        <v>861</v>
      </c>
      <c r="C1022" s="18" t="str">
        <f t="shared" si="7"/>
        <v>165.11</v>
      </c>
      <c r="D1022" s="10" t="s">
        <v>2564</v>
      </c>
      <c r="E1022" s="10" t="s">
        <v>2562</v>
      </c>
      <c r="F1022" s="62">
        <v>6632022360</v>
      </c>
      <c r="G1022" s="10" t="s">
        <v>2565</v>
      </c>
      <c r="H1022" s="3">
        <f t="shared" si="1"/>
        <v>165</v>
      </c>
    </row>
    <row r="1023" spans="1:8" ht="14.25" customHeight="1">
      <c r="A1023" s="100"/>
      <c r="B1023" s="18">
        <v>862</v>
      </c>
      <c r="C1023" s="18" t="str">
        <f t="shared" si="7"/>
        <v>165.12</v>
      </c>
      <c r="D1023" s="10" t="s">
        <v>2566</v>
      </c>
      <c r="E1023" s="10" t="s">
        <v>2567</v>
      </c>
      <c r="F1023" s="62">
        <v>6632022360</v>
      </c>
      <c r="G1023" s="10" t="s">
        <v>2568</v>
      </c>
      <c r="H1023" s="3">
        <f t="shared" si="1"/>
        <v>165</v>
      </c>
    </row>
    <row r="1024" spans="1:8" ht="14.25" customHeight="1">
      <c r="A1024" s="100"/>
      <c r="B1024" s="18">
        <v>863</v>
      </c>
      <c r="C1024" s="18" t="str">
        <f t="shared" si="7"/>
        <v>165.13</v>
      </c>
      <c r="D1024" s="10" t="s">
        <v>2569</v>
      </c>
      <c r="E1024" s="10" t="s">
        <v>2567</v>
      </c>
      <c r="F1024" s="62">
        <v>6632022360</v>
      </c>
      <c r="G1024" s="10" t="s">
        <v>2570</v>
      </c>
      <c r="H1024" s="3">
        <f t="shared" si="1"/>
        <v>165</v>
      </c>
    </row>
    <row r="1025" spans="1:8" ht="14.25" customHeight="1">
      <c r="A1025" s="100"/>
      <c r="B1025" s="18">
        <v>864</v>
      </c>
      <c r="C1025" s="18" t="str">
        <f t="shared" si="7"/>
        <v>165.14</v>
      </c>
      <c r="D1025" s="10" t="s">
        <v>2571</v>
      </c>
      <c r="E1025" s="10" t="s">
        <v>2572</v>
      </c>
      <c r="F1025" s="62">
        <v>6632022360</v>
      </c>
      <c r="G1025" s="10" t="s">
        <v>2573</v>
      </c>
      <c r="H1025" s="3">
        <f t="shared" si="1"/>
        <v>165</v>
      </c>
    </row>
    <row r="1026" spans="1:8" ht="14.25" customHeight="1">
      <c r="A1026" s="101"/>
      <c r="B1026" s="72">
        <v>865</v>
      </c>
      <c r="C1026" s="72" t="str">
        <f t="shared" si="7"/>
        <v>165.15</v>
      </c>
      <c r="D1026" s="16" t="s">
        <v>2574</v>
      </c>
      <c r="E1026" s="16" t="s">
        <v>2572</v>
      </c>
      <c r="F1026" s="1">
        <v>6632022360</v>
      </c>
      <c r="G1026" s="16" t="s">
        <v>2573</v>
      </c>
      <c r="H1026" s="3">
        <f t="shared" si="1"/>
        <v>165</v>
      </c>
    </row>
    <row r="1027" spans="1:8" ht="14.25" customHeight="1">
      <c r="A1027" s="19">
        <v>166</v>
      </c>
      <c r="B1027" s="20" t="s">
        <v>92</v>
      </c>
      <c r="C1027" s="20" t="str">
        <f t="shared" si="7"/>
        <v>166.0</v>
      </c>
      <c r="D1027" s="21" t="s">
        <v>2575</v>
      </c>
      <c r="E1027" s="21" t="s">
        <v>2576</v>
      </c>
      <c r="F1027" s="102">
        <v>6634010480</v>
      </c>
      <c r="G1027" s="21" t="s">
        <v>2577</v>
      </c>
      <c r="H1027" s="3">
        <f t="shared" si="1"/>
        <v>166</v>
      </c>
    </row>
    <row r="1028" spans="1:8" ht="14.25" customHeight="1">
      <c r="A1028" s="4">
        <v>167</v>
      </c>
      <c r="B1028" s="18" t="s">
        <v>92</v>
      </c>
      <c r="C1028" s="18" t="str">
        <f t="shared" si="7"/>
        <v>167.0</v>
      </c>
      <c r="D1028" s="10" t="s">
        <v>2578</v>
      </c>
      <c r="E1028" s="10" t="s">
        <v>2579</v>
      </c>
      <c r="F1028" s="62">
        <v>6634012857</v>
      </c>
      <c r="G1028" s="12" t="s">
        <v>2580</v>
      </c>
      <c r="H1028" s="3">
        <f t="shared" si="1"/>
        <v>167</v>
      </c>
    </row>
    <row r="1029" spans="1:8" ht="14.25" customHeight="1">
      <c r="A1029" s="100"/>
      <c r="B1029" s="18">
        <v>866</v>
      </c>
      <c r="C1029" s="18" t="str">
        <f t="shared" si="7"/>
        <v>167.1</v>
      </c>
      <c r="D1029" s="10" t="s">
        <v>2581</v>
      </c>
      <c r="E1029" s="10" t="s">
        <v>2582</v>
      </c>
      <c r="F1029" s="62">
        <v>6634012857</v>
      </c>
      <c r="G1029" s="12" t="s">
        <v>2583</v>
      </c>
      <c r="H1029" s="3">
        <f t="shared" si="1"/>
        <v>167</v>
      </c>
    </row>
    <row r="1030" spans="1:8" ht="14.25" customHeight="1">
      <c r="A1030" s="100"/>
      <c r="B1030" s="18">
        <v>867</v>
      </c>
      <c r="C1030" s="18" t="str">
        <f t="shared" si="7"/>
        <v>167.2</v>
      </c>
      <c r="D1030" s="10" t="s">
        <v>2584</v>
      </c>
      <c r="E1030" s="10" t="s">
        <v>2585</v>
      </c>
      <c r="F1030" s="62">
        <v>6634012857</v>
      </c>
      <c r="G1030" s="12" t="s">
        <v>2586</v>
      </c>
      <c r="H1030" s="3">
        <f t="shared" si="1"/>
        <v>167</v>
      </c>
    </row>
    <row r="1031" spans="1:8" ht="14.25" customHeight="1">
      <c r="A1031" s="100"/>
      <c r="B1031" s="18">
        <v>868</v>
      </c>
      <c r="C1031" s="18" t="str">
        <f t="shared" si="7"/>
        <v>167.3</v>
      </c>
      <c r="D1031" s="10" t="s">
        <v>2587</v>
      </c>
      <c r="E1031" s="10" t="s">
        <v>2588</v>
      </c>
      <c r="F1031" s="62">
        <v>6634012857</v>
      </c>
      <c r="G1031" s="12" t="s">
        <v>2589</v>
      </c>
      <c r="H1031" s="3">
        <f t="shared" si="1"/>
        <v>167</v>
      </c>
    </row>
    <row r="1032" spans="1:8" ht="14.25" customHeight="1">
      <c r="A1032" s="100"/>
      <c r="B1032" s="18">
        <v>869</v>
      </c>
      <c r="C1032" s="18" t="str">
        <f t="shared" si="7"/>
        <v>167.4</v>
      </c>
      <c r="D1032" s="10" t="s">
        <v>2590</v>
      </c>
      <c r="E1032" s="10" t="s">
        <v>2591</v>
      </c>
      <c r="F1032" s="62">
        <v>6634012857</v>
      </c>
      <c r="G1032" s="12" t="s">
        <v>2592</v>
      </c>
      <c r="H1032" s="3">
        <f t="shared" si="1"/>
        <v>167</v>
      </c>
    </row>
    <row r="1033" spans="1:8" ht="14.25" customHeight="1">
      <c r="A1033" s="100"/>
      <c r="B1033" s="18">
        <v>870</v>
      </c>
      <c r="C1033" s="18" t="str">
        <f t="shared" si="7"/>
        <v>167.5</v>
      </c>
      <c r="D1033" s="10" t="s">
        <v>2593</v>
      </c>
      <c r="E1033" s="10" t="s">
        <v>2594</v>
      </c>
      <c r="F1033" s="62">
        <v>6634012857</v>
      </c>
      <c r="G1033" s="12" t="s">
        <v>2595</v>
      </c>
      <c r="H1033" s="3">
        <f t="shared" si="1"/>
        <v>167</v>
      </c>
    </row>
    <row r="1034" spans="1:8" ht="14.25" customHeight="1">
      <c r="A1034" s="100"/>
      <c r="B1034" s="18">
        <v>871</v>
      </c>
      <c r="C1034" s="18" t="str">
        <f t="shared" si="7"/>
        <v>167.6</v>
      </c>
      <c r="D1034" s="10" t="s">
        <v>2596</v>
      </c>
      <c r="E1034" s="10" t="s">
        <v>2597</v>
      </c>
      <c r="F1034" s="62">
        <v>6634012857</v>
      </c>
      <c r="G1034" s="12" t="s">
        <v>2598</v>
      </c>
      <c r="H1034" s="3">
        <f t="shared" si="1"/>
        <v>167</v>
      </c>
    </row>
    <row r="1035" spans="1:8" ht="14.25" customHeight="1">
      <c r="A1035" s="100"/>
      <c r="B1035" s="18">
        <v>872</v>
      </c>
      <c r="C1035" s="18" t="str">
        <f t="shared" si="7"/>
        <v>167.7</v>
      </c>
      <c r="D1035" s="10" t="s">
        <v>2599</v>
      </c>
      <c r="E1035" s="10" t="s">
        <v>2600</v>
      </c>
      <c r="F1035" s="62">
        <v>6634012857</v>
      </c>
      <c r="G1035" s="12" t="s">
        <v>2601</v>
      </c>
      <c r="H1035" s="3">
        <f t="shared" si="1"/>
        <v>167</v>
      </c>
    </row>
    <row r="1036" spans="1:8" ht="14.25" customHeight="1">
      <c r="A1036" s="100"/>
      <c r="B1036" s="18">
        <v>873</v>
      </c>
      <c r="C1036" s="18" t="str">
        <f t="shared" si="7"/>
        <v>167.8</v>
      </c>
      <c r="D1036" s="10" t="s">
        <v>2602</v>
      </c>
      <c r="E1036" s="10" t="s">
        <v>2603</v>
      </c>
      <c r="F1036" s="62">
        <v>6634012857</v>
      </c>
      <c r="G1036" s="12" t="s">
        <v>2604</v>
      </c>
      <c r="H1036" s="3">
        <f t="shared" si="1"/>
        <v>167</v>
      </c>
    </row>
    <row r="1037" spans="1:8" ht="14.25" customHeight="1">
      <c r="A1037" s="100"/>
      <c r="B1037" s="18">
        <v>874</v>
      </c>
      <c r="C1037" s="18" t="str">
        <f t="shared" si="7"/>
        <v>167.9</v>
      </c>
      <c r="D1037" s="10" t="s">
        <v>2605</v>
      </c>
      <c r="E1037" s="10" t="s">
        <v>2606</v>
      </c>
      <c r="F1037" s="62">
        <v>6634012857</v>
      </c>
      <c r="G1037" s="12" t="s">
        <v>2607</v>
      </c>
      <c r="H1037" s="3">
        <f t="shared" si="1"/>
        <v>167</v>
      </c>
    </row>
    <row r="1038" spans="1:8" ht="14.25" customHeight="1">
      <c r="A1038" s="100"/>
      <c r="B1038" s="18">
        <v>875</v>
      </c>
      <c r="C1038" s="18" t="str">
        <f t="shared" si="7"/>
        <v>167.10</v>
      </c>
      <c r="D1038" s="10" t="s">
        <v>2608</v>
      </c>
      <c r="E1038" s="10" t="s">
        <v>2609</v>
      </c>
      <c r="F1038" s="62">
        <v>6634012857</v>
      </c>
      <c r="G1038" s="12" t="s">
        <v>2610</v>
      </c>
      <c r="H1038" s="3">
        <f t="shared" si="1"/>
        <v>167</v>
      </c>
    </row>
    <row r="1039" spans="1:8" ht="14.25" customHeight="1">
      <c r="A1039" s="100"/>
      <c r="B1039" s="18">
        <v>876</v>
      </c>
      <c r="C1039" s="18" t="str">
        <f t="shared" si="7"/>
        <v>167.11</v>
      </c>
      <c r="D1039" s="10" t="s">
        <v>2611</v>
      </c>
      <c r="E1039" s="10" t="s">
        <v>2612</v>
      </c>
      <c r="F1039" s="62">
        <v>6634012857</v>
      </c>
      <c r="G1039" s="12" t="s">
        <v>2613</v>
      </c>
      <c r="H1039" s="3">
        <f t="shared" si="1"/>
        <v>167</v>
      </c>
    </row>
    <row r="1040" spans="1:8" ht="14.25" customHeight="1">
      <c r="A1040" s="100"/>
      <c r="B1040" s="18">
        <v>877</v>
      </c>
      <c r="C1040" s="18" t="str">
        <f t="shared" si="7"/>
        <v>167.12</v>
      </c>
      <c r="D1040" s="10" t="s">
        <v>2614</v>
      </c>
      <c r="E1040" s="10" t="s">
        <v>2615</v>
      </c>
      <c r="F1040" s="62">
        <v>6634012857</v>
      </c>
      <c r="G1040" s="12" t="s">
        <v>2616</v>
      </c>
      <c r="H1040" s="3">
        <f t="shared" si="1"/>
        <v>167</v>
      </c>
    </row>
    <row r="1041" spans="1:8" ht="14.25" customHeight="1">
      <c r="A1041" s="100"/>
      <c r="B1041" s="18">
        <v>878</v>
      </c>
      <c r="C1041" s="18" t="str">
        <f t="shared" si="7"/>
        <v>167.13</v>
      </c>
      <c r="D1041" s="10" t="s">
        <v>2617</v>
      </c>
      <c r="E1041" s="10" t="s">
        <v>2618</v>
      </c>
      <c r="F1041" s="62">
        <v>6634012857</v>
      </c>
      <c r="G1041" s="12" t="s">
        <v>2619</v>
      </c>
      <c r="H1041" s="3">
        <f t="shared" si="1"/>
        <v>167</v>
      </c>
    </row>
    <row r="1042" spans="1:8" ht="14.25" customHeight="1">
      <c r="A1042" s="100"/>
      <c r="B1042" s="18">
        <v>879</v>
      </c>
      <c r="C1042" s="18" t="str">
        <f t="shared" si="7"/>
        <v>167.14</v>
      </c>
      <c r="D1042" s="10" t="s">
        <v>951</v>
      </c>
      <c r="E1042" s="10" t="s">
        <v>2620</v>
      </c>
      <c r="F1042" s="62">
        <v>6634012857</v>
      </c>
      <c r="G1042" s="12" t="s">
        <v>2621</v>
      </c>
      <c r="H1042" s="3">
        <f t="shared" si="1"/>
        <v>167</v>
      </c>
    </row>
    <row r="1043" spans="1:8" ht="14.25" customHeight="1">
      <c r="A1043" s="100"/>
      <c r="B1043" s="18">
        <v>880</v>
      </c>
      <c r="C1043" s="18" t="str">
        <f t="shared" si="7"/>
        <v>167.15</v>
      </c>
      <c r="D1043" s="10" t="s">
        <v>2622</v>
      </c>
      <c r="E1043" s="10" t="s">
        <v>2623</v>
      </c>
      <c r="F1043" s="62">
        <v>6634012857</v>
      </c>
      <c r="G1043" s="12" t="s">
        <v>2624</v>
      </c>
      <c r="H1043" s="3">
        <f t="shared" si="1"/>
        <v>167</v>
      </c>
    </row>
    <row r="1044" spans="1:8" ht="14.25" customHeight="1">
      <c r="A1044" s="100"/>
      <c r="B1044" s="18">
        <v>881</v>
      </c>
      <c r="C1044" s="18" t="str">
        <f t="shared" si="7"/>
        <v>167.16</v>
      </c>
      <c r="D1044" s="10" t="s">
        <v>2625</v>
      </c>
      <c r="E1044" s="10" t="s">
        <v>2626</v>
      </c>
      <c r="F1044" s="62">
        <v>6634012857</v>
      </c>
      <c r="G1044" s="12" t="s">
        <v>2627</v>
      </c>
      <c r="H1044" s="3">
        <f t="shared" si="1"/>
        <v>167</v>
      </c>
    </row>
    <row r="1045" spans="1:8" ht="14.25" customHeight="1">
      <c r="A1045" s="100"/>
      <c r="B1045" s="18">
        <v>882</v>
      </c>
      <c r="C1045" s="18" t="str">
        <f t="shared" si="7"/>
        <v>167.17</v>
      </c>
      <c r="D1045" s="10" t="s">
        <v>2628</v>
      </c>
      <c r="E1045" s="10" t="s">
        <v>2629</v>
      </c>
      <c r="F1045" s="62">
        <v>6634012857</v>
      </c>
      <c r="G1045" s="12" t="s">
        <v>2630</v>
      </c>
      <c r="H1045" s="3">
        <f t="shared" si="1"/>
        <v>167</v>
      </c>
    </row>
    <row r="1046" spans="1:8" ht="14.25" customHeight="1">
      <c r="A1046" s="100"/>
      <c r="B1046" s="18">
        <v>883</v>
      </c>
      <c r="C1046" s="18" t="str">
        <f t="shared" si="7"/>
        <v>167.18</v>
      </c>
      <c r="D1046" s="10" t="s">
        <v>2631</v>
      </c>
      <c r="E1046" s="10" t="s">
        <v>2632</v>
      </c>
      <c r="F1046" s="62">
        <v>6634012857</v>
      </c>
      <c r="G1046" s="10" t="s">
        <v>2633</v>
      </c>
      <c r="H1046" s="3">
        <f t="shared" si="1"/>
        <v>167</v>
      </c>
    </row>
    <row r="1047" spans="1:8" ht="14.25" customHeight="1">
      <c r="A1047" s="100"/>
      <c r="B1047" s="18">
        <v>884</v>
      </c>
      <c r="C1047" s="18" t="str">
        <f t="shared" si="7"/>
        <v>167.19</v>
      </c>
      <c r="D1047" s="10" t="s">
        <v>2634</v>
      </c>
      <c r="E1047" s="10" t="s">
        <v>2635</v>
      </c>
      <c r="F1047" s="62">
        <v>6634012857</v>
      </c>
      <c r="G1047" s="12" t="s">
        <v>2636</v>
      </c>
      <c r="H1047" s="3">
        <f t="shared" si="1"/>
        <v>167</v>
      </c>
    </row>
    <row r="1048" spans="1:8" ht="14.25" customHeight="1">
      <c r="A1048" s="100"/>
      <c r="B1048" s="18">
        <v>885</v>
      </c>
      <c r="C1048" s="18" t="str">
        <f t="shared" si="7"/>
        <v>167.20</v>
      </c>
      <c r="D1048" s="10" t="s">
        <v>2637</v>
      </c>
      <c r="E1048" s="10" t="s">
        <v>2638</v>
      </c>
      <c r="F1048" s="62">
        <v>6634012857</v>
      </c>
      <c r="G1048" s="12" t="s">
        <v>2639</v>
      </c>
      <c r="H1048" s="3">
        <f t="shared" si="1"/>
        <v>167</v>
      </c>
    </row>
    <row r="1049" spans="1:8" ht="14.25" customHeight="1">
      <c r="A1049" s="100"/>
      <c r="B1049" s="18">
        <v>886</v>
      </c>
      <c r="C1049" s="18" t="str">
        <f t="shared" si="7"/>
        <v>167.21</v>
      </c>
      <c r="D1049" s="10" t="s">
        <v>2640</v>
      </c>
      <c r="E1049" s="10" t="s">
        <v>2641</v>
      </c>
      <c r="F1049" s="62">
        <v>6634012857</v>
      </c>
      <c r="G1049" s="12" t="s">
        <v>2642</v>
      </c>
      <c r="H1049" s="3">
        <f t="shared" si="1"/>
        <v>167</v>
      </c>
    </row>
    <row r="1050" spans="1:8" ht="14.25" customHeight="1">
      <c r="A1050" s="100"/>
      <c r="B1050" s="18">
        <v>887</v>
      </c>
      <c r="C1050" s="18" t="str">
        <f t="shared" si="7"/>
        <v>167.22</v>
      </c>
      <c r="D1050" s="10" t="s">
        <v>2643</v>
      </c>
      <c r="E1050" s="10" t="s">
        <v>2644</v>
      </c>
      <c r="F1050" s="62">
        <v>6634012857</v>
      </c>
      <c r="G1050" s="10" t="s">
        <v>2645</v>
      </c>
      <c r="H1050" s="3">
        <f t="shared" si="1"/>
        <v>167</v>
      </c>
    </row>
    <row r="1051" spans="1:8" ht="14.25" customHeight="1">
      <c r="A1051" s="100"/>
      <c r="B1051" s="18">
        <v>888</v>
      </c>
      <c r="C1051" s="18" t="str">
        <f t="shared" si="7"/>
        <v>167.23</v>
      </c>
      <c r="D1051" s="10" t="s">
        <v>2646</v>
      </c>
      <c r="E1051" s="10" t="s">
        <v>2647</v>
      </c>
      <c r="F1051" s="62">
        <v>6634012857</v>
      </c>
      <c r="G1051" s="12" t="s">
        <v>2648</v>
      </c>
      <c r="H1051" s="3">
        <f t="shared" si="1"/>
        <v>167</v>
      </c>
    </row>
    <row r="1052" spans="1:8" ht="14.25" customHeight="1">
      <c r="A1052" s="100"/>
      <c r="B1052" s="18">
        <v>889</v>
      </c>
      <c r="C1052" s="18" t="str">
        <f t="shared" si="7"/>
        <v>167.24</v>
      </c>
      <c r="D1052" s="10" t="s">
        <v>2649</v>
      </c>
      <c r="E1052" s="10" t="s">
        <v>2650</v>
      </c>
      <c r="F1052" s="62">
        <v>6634012857</v>
      </c>
      <c r="G1052" s="12" t="s">
        <v>2651</v>
      </c>
      <c r="H1052" s="3">
        <f t="shared" si="1"/>
        <v>167</v>
      </c>
    </row>
    <row r="1053" spans="1:8" ht="14.25" customHeight="1">
      <c r="A1053" s="100"/>
      <c r="B1053" s="18">
        <v>890</v>
      </c>
      <c r="C1053" s="18" t="str">
        <f t="shared" si="7"/>
        <v>167.25</v>
      </c>
      <c r="D1053" s="10" t="s">
        <v>2652</v>
      </c>
      <c r="E1053" s="10" t="s">
        <v>2653</v>
      </c>
      <c r="F1053" s="62">
        <v>6634012857</v>
      </c>
      <c r="G1053" s="12" t="s">
        <v>2654</v>
      </c>
      <c r="H1053" s="3">
        <f t="shared" si="1"/>
        <v>167</v>
      </c>
    </row>
    <row r="1054" spans="1:8" ht="14.25" customHeight="1">
      <c r="A1054" s="100"/>
      <c r="B1054" s="18">
        <v>891</v>
      </c>
      <c r="C1054" s="18" t="str">
        <f t="shared" si="7"/>
        <v>167.26</v>
      </c>
      <c r="D1054" s="10" t="s">
        <v>2655</v>
      </c>
      <c r="E1054" s="10" t="s">
        <v>2656</v>
      </c>
      <c r="F1054" s="62">
        <v>6634012857</v>
      </c>
      <c r="G1054" s="12" t="s">
        <v>2657</v>
      </c>
      <c r="H1054" s="3">
        <f t="shared" si="1"/>
        <v>167</v>
      </c>
    </row>
    <row r="1055" spans="1:8" ht="14.25" customHeight="1">
      <c r="A1055" s="100"/>
      <c r="B1055" s="18">
        <v>892</v>
      </c>
      <c r="C1055" s="18" t="str">
        <f t="shared" si="7"/>
        <v>167.27</v>
      </c>
      <c r="D1055" s="10" t="s">
        <v>2658</v>
      </c>
      <c r="E1055" s="10" t="s">
        <v>2659</v>
      </c>
      <c r="F1055" s="62">
        <v>6634012857</v>
      </c>
      <c r="G1055" s="67" t="s">
        <v>2660</v>
      </c>
      <c r="H1055" s="3">
        <f t="shared" si="1"/>
        <v>167</v>
      </c>
    </row>
    <row r="1056" spans="1:8" ht="14.25" customHeight="1">
      <c r="A1056" s="100"/>
      <c r="B1056" s="18">
        <v>893</v>
      </c>
      <c r="C1056" s="18" t="str">
        <f t="shared" si="7"/>
        <v>167.28</v>
      </c>
      <c r="D1056" s="10" t="s">
        <v>2661</v>
      </c>
      <c r="E1056" s="10" t="s">
        <v>2662</v>
      </c>
      <c r="F1056" s="62">
        <v>6634012857</v>
      </c>
      <c r="G1056" s="10" t="s">
        <v>2663</v>
      </c>
      <c r="H1056" s="3">
        <f t="shared" si="1"/>
        <v>167</v>
      </c>
    </row>
    <row r="1057" spans="1:8" ht="14.25" customHeight="1">
      <c r="A1057" s="100"/>
      <c r="B1057" s="18">
        <v>894</v>
      </c>
      <c r="C1057" s="18" t="str">
        <f t="shared" si="7"/>
        <v>167.29</v>
      </c>
      <c r="D1057" s="10" t="s">
        <v>2664</v>
      </c>
      <c r="E1057" s="10" t="s">
        <v>2665</v>
      </c>
      <c r="F1057" s="62">
        <v>6634012857</v>
      </c>
      <c r="G1057" s="12" t="s">
        <v>2666</v>
      </c>
      <c r="H1057" s="3">
        <f t="shared" si="1"/>
        <v>167</v>
      </c>
    </row>
    <row r="1058" spans="1:8" ht="14.25" customHeight="1">
      <c r="A1058" s="101"/>
      <c r="B1058" s="72">
        <v>895</v>
      </c>
      <c r="C1058" s="72" t="str">
        <f t="shared" si="7"/>
        <v>167.30</v>
      </c>
      <c r="D1058" s="16" t="s">
        <v>2667</v>
      </c>
      <c r="E1058" s="16" t="s">
        <v>2668</v>
      </c>
      <c r="F1058" s="1">
        <v>6634012857</v>
      </c>
      <c r="G1058" s="17" t="s">
        <v>2669</v>
      </c>
      <c r="H1058" s="3">
        <f t="shared" si="1"/>
        <v>167</v>
      </c>
    </row>
    <row r="1059" spans="1:8" ht="14.25" customHeight="1">
      <c r="A1059" s="4">
        <v>168</v>
      </c>
      <c r="B1059" s="18" t="s">
        <v>92</v>
      </c>
      <c r="C1059" s="18" t="str">
        <f t="shared" si="7"/>
        <v>168.0</v>
      </c>
      <c r="D1059" s="10" t="s">
        <v>2670</v>
      </c>
      <c r="E1059" s="10" t="s">
        <v>2671</v>
      </c>
      <c r="F1059" s="62">
        <v>6656001626</v>
      </c>
      <c r="G1059" s="10" t="s">
        <v>2672</v>
      </c>
      <c r="H1059" s="3">
        <f t="shared" si="1"/>
        <v>168</v>
      </c>
    </row>
    <row r="1060" spans="1:8" ht="14.25" customHeight="1">
      <c r="A1060" s="100"/>
      <c r="B1060" s="18">
        <v>896</v>
      </c>
      <c r="C1060" s="18" t="str">
        <f t="shared" si="7"/>
        <v>168.1</v>
      </c>
      <c r="D1060" s="10" t="s">
        <v>2673</v>
      </c>
      <c r="E1060" s="10" t="s">
        <v>2674</v>
      </c>
      <c r="F1060" s="62">
        <v>6656001626</v>
      </c>
      <c r="G1060" s="10" t="s">
        <v>2675</v>
      </c>
      <c r="H1060" s="3">
        <f t="shared" si="1"/>
        <v>168</v>
      </c>
    </row>
    <row r="1061" spans="1:8" ht="14.25" customHeight="1">
      <c r="A1061" s="100"/>
      <c r="B1061" s="18">
        <v>897</v>
      </c>
      <c r="C1061" s="18" t="str">
        <f t="shared" si="7"/>
        <v>168.2</v>
      </c>
      <c r="D1061" s="10" t="s">
        <v>2676</v>
      </c>
      <c r="E1061" s="10" t="s">
        <v>2677</v>
      </c>
      <c r="F1061" s="62">
        <v>6656001626</v>
      </c>
      <c r="G1061" s="10" t="s">
        <v>2678</v>
      </c>
      <c r="H1061" s="3">
        <f t="shared" si="1"/>
        <v>168</v>
      </c>
    </row>
    <row r="1062" spans="1:8" ht="14.25" customHeight="1">
      <c r="A1062" s="100"/>
      <c r="B1062" s="18">
        <v>898</v>
      </c>
      <c r="C1062" s="18" t="str">
        <f t="shared" si="7"/>
        <v>168.3</v>
      </c>
      <c r="D1062" s="10" t="s">
        <v>2679</v>
      </c>
      <c r="E1062" s="10" t="s">
        <v>2677</v>
      </c>
      <c r="F1062" s="62">
        <v>6656001626</v>
      </c>
      <c r="G1062" s="12" t="s">
        <v>2680</v>
      </c>
      <c r="H1062" s="3">
        <f t="shared" si="1"/>
        <v>168</v>
      </c>
    </row>
    <row r="1063" spans="1:8" ht="14.25" customHeight="1">
      <c r="A1063" s="100"/>
      <c r="B1063" s="18">
        <v>899</v>
      </c>
      <c r="C1063" s="18" t="str">
        <f t="shared" si="7"/>
        <v>168.4</v>
      </c>
      <c r="D1063" s="10" t="s">
        <v>2681</v>
      </c>
      <c r="E1063" s="10" t="s">
        <v>2682</v>
      </c>
      <c r="F1063" s="62">
        <v>6656001626</v>
      </c>
      <c r="G1063" s="12" t="s">
        <v>2683</v>
      </c>
      <c r="H1063" s="3">
        <f t="shared" si="1"/>
        <v>168</v>
      </c>
    </row>
    <row r="1064" spans="1:8" ht="14.25" customHeight="1">
      <c r="A1064" s="100"/>
      <c r="B1064" s="18">
        <v>900</v>
      </c>
      <c r="C1064" s="18" t="str">
        <f t="shared" si="7"/>
        <v>168.5</v>
      </c>
      <c r="D1064" s="10" t="s">
        <v>2684</v>
      </c>
      <c r="E1064" s="10" t="s">
        <v>2685</v>
      </c>
      <c r="F1064" s="62">
        <v>6656001626</v>
      </c>
      <c r="G1064" s="10" t="s">
        <v>2686</v>
      </c>
      <c r="H1064" s="3">
        <f t="shared" si="1"/>
        <v>168</v>
      </c>
    </row>
    <row r="1065" spans="1:8" ht="14.25" customHeight="1">
      <c r="A1065" s="100"/>
      <c r="B1065" s="18">
        <v>901</v>
      </c>
      <c r="C1065" s="18" t="str">
        <f t="shared" si="7"/>
        <v>168.6</v>
      </c>
      <c r="D1065" s="10" t="s">
        <v>2314</v>
      </c>
      <c r="E1065" s="10" t="s">
        <v>2687</v>
      </c>
      <c r="F1065" s="62">
        <v>6656001626</v>
      </c>
      <c r="G1065" s="12" t="s">
        <v>2688</v>
      </c>
      <c r="H1065" s="3">
        <f t="shared" si="1"/>
        <v>168</v>
      </c>
    </row>
    <row r="1066" spans="1:8" ht="14.25" customHeight="1">
      <c r="A1066" s="100"/>
      <c r="B1066" s="18">
        <v>902</v>
      </c>
      <c r="C1066" s="18" t="str">
        <f t="shared" si="7"/>
        <v>168.7</v>
      </c>
      <c r="D1066" s="10" t="s">
        <v>2689</v>
      </c>
      <c r="E1066" s="10" t="s">
        <v>2690</v>
      </c>
      <c r="F1066" s="62">
        <v>6656001626</v>
      </c>
      <c r="G1066" s="10" t="s">
        <v>2672</v>
      </c>
      <c r="H1066" s="3">
        <f t="shared" si="1"/>
        <v>168</v>
      </c>
    </row>
    <row r="1067" spans="1:8" ht="14.25" customHeight="1">
      <c r="A1067" s="100"/>
      <c r="B1067" s="18">
        <v>903</v>
      </c>
      <c r="C1067" s="18" t="str">
        <f t="shared" si="7"/>
        <v>168.8</v>
      </c>
      <c r="D1067" s="10" t="s">
        <v>2691</v>
      </c>
      <c r="E1067" s="10" t="s">
        <v>2674</v>
      </c>
      <c r="F1067" s="62">
        <v>6656001626</v>
      </c>
      <c r="G1067" s="10" t="s">
        <v>2675</v>
      </c>
      <c r="H1067" s="3">
        <f t="shared" si="1"/>
        <v>168</v>
      </c>
    </row>
    <row r="1068" spans="1:8" ht="14.25" customHeight="1">
      <c r="A1068" s="100"/>
      <c r="B1068" s="18">
        <v>904</v>
      </c>
      <c r="C1068" s="18" t="str">
        <f t="shared" si="7"/>
        <v>168.9</v>
      </c>
      <c r="D1068" s="10" t="s">
        <v>2692</v>
      </c>
      <c r="E1068" s="10" t="s">
        <v>2693</v>
      </c>
      <c r="F1068" s="62">
        <v>6656001626</v>
      </c>
      <c r="G1068" s="10" t="s">
        <v>2694</v>
      </c>
      <c r="H1068" s="3">
        <f t="shared" si="1"/>
        <v>168</v>
      </c>
    </row>
    <row r="1069" spans="1:8" ht="14.25" customHeight="1">
      <c r="A1069" s="100"/>
      <c r="B1069" s="18">
        <v>905</v>
      </c>
      <c r="C1069" s="18" t="str">
        <f t="shared" si="7"/>
        <v>168.10</v>
      </c>
      <c r="D1069" s="10" t="s">
        <v>2695</v>
      </c>
      <c r="E1069" s="10" t="s">
        <v>2696</v>
      </c>
      <c r="F1069" s="62">
        <v>6656001626</v>
      </c>
      <c r="G1069" s="10" t="s">
        <v>2694</v>
      </c>
      <c r="H1069" s="3">
        <f t="shared" si="1"/>
        <v>168</v>
      </c>
    </row>
    <row r="1070" spans="1:8" ht="14.25" customHeight="1">
      <c r="A1070" s="103"/>
      <c r="B1070" s="104">
        <v>906</v>
      </c>
      <c r="C1070" s="104" t="str">
        <f t="shared" si="7"/>
        <v>168.11</v>
      </c>
      <c r="D1070" s="43" t="s">
        <v>2697</v>
      </c>
      <c r="E1070" s="43" t="s">
        <v>2698</v>
      </c>
      <c r="F1070" s="105">
        <v>6656001626</v>
      </c>
      <c r="G1070" s="43" t="s">
        <v>2699</v>
      </c>
      <c r="H1070" s="3">
        <f t="shared" si="1"/>
        <v>168</v>
      </c>
    </row>
    <row r="1071" spans="1:8" ht="14.25" customHeight="1">
      <c r="A1071" s="100"/>
      <c r="B1071" s="18">
        <v>907</v>
      </c>
      <c r="C1071" s="18" t="str">
        <f t="shared" si="7"/>
        <v>168.12</v>
      </c>
      <c r="D1071" s="10" t="s">
        <v>2700</v>
      </c>
      <c r="E1071" s="10" t="s">
        <v>2701</v>
      </c>
      <c r="F1071" s="62">
        <v>6656001626</v>
      </c>
      <c r="G1071" s="10" t="s">
        <v>2702</v>
      </c>
      <c r="H1071" s="3">
        <f t="shared" si="1"/>
        <v>168</v>
      </c>
    </row>
    <row r="1072" spans="1:8" ht="14.25" customHeight="1">
      <c r="A1072" s="100"/>
      <c r="B1072" s="18">
        <v>908</v>
      </c>
      <c r="C1072" s="18" t="str">
        <f t="shared" si="7"/>
        <v>168.13</v>
      </c>
      <c r="D1072" s="10" t="s">
        <v>2703</v>
      </c>
      <c r="E1072" s="10" t="s">
        <v>2704</v>
      </c>
      <c r="F1072" s="62">
        <v>6656001626</v>
      </c>
      <c r="G1072" s="12" t="s">
        <v>2705</v>
      </c>
      <c r="H1072" s="3">
        <f t="shared" si="1"/>
        <v>168</v>
      </c>
    </row>
    <row r="1073" spans="1:8" ht="14.25" customHeight="1">
      <c r="A1073" s="100"/>
      <c r="B1073" s="18">
        <v>909</v>
      </c>
      <c r="C1073" s="18" t="str">
        <f t="shared" si="7"/>
        <v>168.14</v>
      </c>
      <c r="D1073" s="10" t="s">
        <v>2706</v>
      </c>
      <c r="E1073" s="10" t="s">
        <v>2707</v>
      </c>
      <c r="F1073" s="62">
        <v>6656001626</v>
      </c>
      <c r="G1073" s="10" t="s">
        <v>2708</v>
      </c>
      <c r="H1073" s="3">
        <f t="shared" si="1"/>
        <v>168</v>
      </c>
    </row>
    <row r="1074" spans="1:8" ht="14.25" customHeight="1">
      <c r="A1074" s="100"/>
      <c r="B1074" s="18">
        <v>910</v>
      </c>
      <c r="C1074" s="18" t="str">
        <f t="shared" si="7"/>
        <v>168.15</v>
      </c>
      <c r="D1074" s="10" t="s">
        <v>2709</v>
      </c>
      <c r="E1074" s="10" t="s">
        <v>2707</v>
      </c>
      <c r="F1074" s="62">
        <v>6656001626</v>
      </c>
      <c r="G1074" s="12" t="s">
        <v>2710</v>
      </c>
      <c r="H1074" s="3">
        <f t="shared" si="1"/>
        <v>168</v>
      </c>
    </row>
    <row r="1075" spans="1:8" ht="14.25" customHeight="1">
      <c r="A1075" s="100"/>
      <c r="B1075" s="18">
        <v>911</v>
      </c>
      <c r="C1075" s="18" t="str">
        <f t="shared" si="7"/>
        <v>168.16</v>
      </c>
      <c r="D1075" s="10" t="s">
        <v>2711</v>
      </c>
      <c r="E1075" s="10" t="s">
        <v>2712</v>
      </c>
      <c r="F1075" s="62">
        <v>6656001626</v>
      </c>
      <c r="G1075" s="10" t="s">
        <v>2713</v>
      </c>
      <c r="H1075" s="3">
        <f t="shared" si="1"/>
        <v>168</v>
      </c>
    </row>
    <row r="1076" spans="1:8" ht="14.25" customHeight="1">
      <c r="A1076" s="100"/>
      <c r="B1076" s="18">
        <v>912</v>
      </c>
      <c r="C1076" s="18" t="str">
        <f t="shared" si="7"/>
        <v>168.17</v>
      </c>
      <c r="D1076" s="10" t="s">
        <v>2714</v>
      </c>
      <c r="E1076" s="10" t="s">
        <v>2715</v>
      </c>
      <c r="F1076" s="62">
        <v>6656001626</v>
      </c>
      <c r="G1076" s="10" t="s">
        <v>2672</v>
      </c>
      <c r="H1076" s="3">
        <f t="shared" si="1"/>
        <v>168</v>
      </c>
    </row>
    <row r="1077" spans="1:8" ht="14.25" customHeight="1">
      <c r="A1077" s="100"/>
      <c r="B1077" s="18">
        <v>913</v>
      </c>
      <c r="C1077" s="18" t="str">
        <f t="shared" si="7"/>
        <v>168.18</v>
      </c>
      <c r="D1077" s="10" t="s">
        <v>2716</v>
      </c>
      <c r="E1077" s="10" t="s">
        <v>2715</v>
      </c>
      <c r="F1077" s="62">
        <v>6656001626</v>
      </c>
      <c r="G1077" s="12" t="s">
        <v>2717</v>
      </c>
      <c r="H1077" s="3">
        <f t="shared" si="1"/>
        <v>168</v>
      </c>
    </row>
    <row r="1078" spans="1:8" ht="14.25" customHeight="1">
      <c r="A1078" s="100"/>
      <c r="B1078" s="18">
        <v>914</v>
      </c>
      <c r="C1078" s="18" t="str">
        <f t="shared" si="7"/>
        <v>168.19</v>
      </c>
      <c r="D1078" s="10" t="s">
        <v>2718</v>
      </c>
      <c r="E1078" s="10" t="s">
        <v>2719</v>
      </c>
      <c r="F1078" s="62">
        <v>6656001626</v>
      </c>
      <c r="G1078" s="12" t="s">
        <v>2720</v>
      </c>
      <c r="H1078" s="3">
        <f t="shared" si="1"/>
        <v>168</v>
      </c>
    </row>
    <row r="1079" spans="1:8" ht="14.25" customHeight="1">
      <c r="A1079" s="100"/>
      <c r="B1079" s="18">
        <v>915</v>
      </c>
      <c r="C1079" s="18" t="str">
        <f t="shared" si="7"/>
        <v>168.20</v>
      </c>
      <c r="D1079" s="10" t="s">
        <v>2721</v>
      </c>
      <c r="E1079" s="10" t="s">
        <v>2722</v>
      </c>
      <c r="F1079" s="62">
        <v>6656001626</v>
      </c>
      <c r="G1079" s="10" t="s">
        <v>2723</v>
      </c>
      <c r="H1079" s="3">
        <f t="shared" si="1"/>
        <v>168</v>
      </c>
    </row>
    <row r="1080" spans="1:8" ht="14.25" customHeight="1">
      <c r="A1080" s="100"/>
      <c r="B1080" s="18">
        <v>916</v>
      </c>
      <c r="C1080" s="18" t="str">
        <f t="shared" si="7"/>
        <v>168.21</v>
      </c>
      <c r="D1080" s="10" t="s">
        <v>2724</v>
      </c>
      <c r="E1080" s="10" t="s">
        <v>2722</v>
      </c>
      <c r="F1080" s="62">
        <v>6656001626</v>
      </c>
      <c r="G1080" s="12" t="s">
        <v>2725</v>
      </c>
      <c r="H1080" s="3">
        <f t="shared" si="1"/>
        <v>168</v>
      </c>
    </row>
    <row r="1081" spans="1:8" ht="14.25" customHeight="1">
      <c r="A1081" s="100"/>
      <c r="B1081" s="18">
        <v>917</v>
      </c>
      <c r="C1081" s="18" t="str">
        <f t="shared" si="7"/>
        <v>168.22</v>
      </c>
      <c r="D1081" s="10" t="s">
        <v>2726</v>
      </c>
      <c r="E1081" s="10" t="s">
        <v>2727</v>
      </c>
      <c r="F1081" s="62">
        <v>6656001626</v>
      </c>
      <c r="G1081" s="10" t="s">
        <v>2728</v>
      </c>
      <c r="H1081" s="3">
        <f t="shared" si="1"/>
        <v>168</v>
      </c>
    </row>
    <row r="1082" spans="1:8" ht="14.25" customHeight="1">
      <c r="A1082" s="100"/>
      <c r="B1082" s="18">
        <v>918</v>
      </c>
      <c r="C1082" s="18" t="str">
        <f t="shared" si="7"/>
        <v>168.23</v>
      </c>
      <c r="D1082" s="10" t="s">
        <v>2729</v>
      </c>
      <c r="E1082" s="10" t="s">
        <v>2727</v>
      </c>
      <c r="F1082" s="62">
        <v>6656001626</v>
      </c>
      <c r="G1082" s="12" t="s">
        <v>2730</v>
      </c>
      <c r="H1082" s="3">
        <f t="shared" si="1"/>
        <v>168</v>
      </c>
    </row>
    <row r="1083" spans="1:8" ht="14.25" customHeight="1">
      <c r="A1083" s="100"/>
      <c r="B1083" s="18">
        <v>919</v>
      </c>
      <c r="C1083" s="18" t="str">
        <f t="shared" si="7"/>
        <v>168.24</v>
      </c>
      <c r="D1083" s="10" t="s">
        <v>2731</v>
      </c>
      <c r="E1083" s="10" t="s">
        <v>2732</v>
      </c>
      <c r="F1083" s="62">
        <v>6656001626</v>
      </c>
      <c r="G1083" s="10" t="s">
        <v>2733</v>
      </c>
      <c r="H1083" s="3">
        <f t="shared" si="1"/>
        <v>168</v>
      </c>
    </row>
    <row r="1084" spans="1:8" ht="14.25" customHeight="1">
      <c r="A1084" s="100"/>
      <c r="B1084" s="18">
        <v>920</v>
      </c>
      <c r="C1084" s="18" t="str">
        <f t="shared" si="7"/>
        <v>168.25</v>
      </c>
      <c r="D1084" s="10" t="s">
        <v>2734</v>
      </c>
      <c r="E1084" s="10" t="s">
        <v>2732</v>
      </c>
      <c r="F1084" s="62">
        <v>6656001626</v>
      </c>
      <c r="G1084" s="12" t="s">
        <v>2735</v>
      </c>
      <c r="H1084" s="3">
        <f t="shared" si="1"/>
        <v>168</v>
      </c>
    </row>
    <row r="1085" spans="1:8" ht="14.25" customHeight="1">
      <c r="A1085" s="100"/>
      <c r="B1085" s="18">
        <v>921</v>
      </c>
      <c r="C1085" s="18" t="str">
        <f t="shared" si="7"/>
        <v>168.26</v>
      </c>
      <c r="D1085" s="10" t="s">
        <v>2736</v>
      </c>
      <c r="E1085" s="10" t="s">
        <v>2737</v>
      </c>
      <c r="F1085" s="62">
        <v>6656001626</v>
      </c>
      <c r="G1085" s="10" t="s">
        <v>2738</v>
      </c>
      <c r="H1085" s="3">
        <f t="shared" si="1"/>
        <v>168</v>
      </c>
    </row>
    <row r="1086" spans="1:8" ht="14.25" customHeight="1">
      <c r="A1086" s="100"/>
      <c r="B1086" s="18">
        <v>922</v>
      </c>
      <c r="C1086" s="18" t="str">
        <f t="shared" si="7"/>
        <v>168.27</v>
      </c>
      <c r="D1086" s="10" t="s">
        <v>2739</v>
      </c>
      <c r="E1086" s="10" t="s">
        <v>2737</v>
      </c>
      <c r="F1086" s="62">
        <v>6656001626</v>
      </c>
      <c r="G1086" s="12" t="s">
        <v>2740</v>
      </c>
      <c r="H1086" s="3">
        <f t="shared" si="1"/>
        <v>168</v>
      </c>
    </row>
    <row r="1087" spans="1:8" ht="14.25" customHeight="1">
      <c r="A1087" s="100"/>
      <c r="B1087" s="18">
        <v>923</v>
      </c>
      <c r="C1087" s="18" t="str">
        <f t="shared" si="7"/>
        <v>168.28</v>
      </c>
      <c r="D1087" s="10" t="s">
        <v>2741</v>
      </c>
      <c r="E1087" s="10" t="s">
        <v>2742</v>
      </c>
      <c r="F1087" s="62">
        <v>6656001626</v>
      </c>
      <c r="G1087" s="10" t="s">
        <v>2743</v>
      </c>
      <c r="H1087" s="3">
        <f t="shared" si="1"/>
        <v>168</v>
      </c>
    </row>
    <row r="1088" spans="1:8" ht="14.25" customHeight="1">
      <c r="A1088" s="100"/>
      <c r="B1088" s="18">
        <v>924</v>
      </c>
      <c r="C1088" s="18" t="str">
        <f t="shared" si="7"/>
        <v>168.29</v>
      </c>
      <c r="D1088" s="10" t="s">
        <v>2744</v>
      </c>
      <c r="E1088" s="10" t="s">
        <v>2742</v>
      </c>
      <c r="F1088" s="62">
        <v>6656001626</v>
      </c>
      <c r="G1088" s="12" t="s">
        <v>2745</v>
      </c>
      <c r="H1088" s="3">
        <f t="shared" si="1"/>
        <v>168</v>
      </c>
    </row>
    <row r="1089" spans="1:8" ht="14.25" customHeight="1">
      <c r="A1089" s="100"/>
      <c r="B1089" s="18">
        <v>925</v>
      </c>
      <c r="C1089" s="18" t="str">
        <f t="shared" si="7"/>
        <v>168.30</v>
      </c>
      <c r="D1089" s="10" t="s">
        <v>2746</v>
      </c>
      <c r="E1089" s="10" t="s">
        <v>2747</v>
      </c>
      <c r="F1089" s="62">
        <v>6656001626</v>
      </c>
      <c r="G1089" s="10" t="s">
        <v>2672</v>
      </c>
      <c r="H1089" s="3">
        <f t="shared" si="1"/>
        <v>168</v>
      </c>
    </row>
    <row r="1090" spans="1:8" ht="14.25" customHeight="1">
      <c r="A1090" s="100"/>
      <c r="B1090" s="18">
        <v>926</v>
      </c>
      <c r="C1090" s="18" t="str">
        <f t="shared" si="7"/>
        <v>168.31</v>
      </c>
      <c r="D1090" s="10" t="s">
        <v>2748</v>
      </c>
      <c r="E1090" s="10" t="s">
        <v>2749</v>
      </c>
      <c r="F1090" s="62">
        <v>6656001626</v>
      </c>
      <c r="G1090" s="10" t="s">
        <v>2750</v>
      </c>
      <c r="H1090" s="3">
        <f t="shared" si="1"/>
        <v>168</v>
      </c>
    </row>
    <row r="1091" spans="1:8" ht="14.25" customHeight="1">
      <c r="A1091" s="100"/>
      <c r="B1091" s="18">
        <v>927</v>
      </c>
      <c r="C1091" s="18" t="str">
        <f t="shared" si="7"/>
        <v>168.32</v>
      </c>
      <c r="D1091" s="10" t="s">
        <v>2751</v>
      </c>
      <c r="E1091" s="10" t="s">
        <v>2749</v>
      </c>
      <c r="F1091" s="62">
        <v>6656001626</v>
      </c>
      <c r="G1091" s="12" t="s">
        <v>2752</v>
      </c>
      <c r="H1091" s="3">
        <f t="shared" si="1"/>
        <v>168</v>
      </c>
    </row>
    <row r="1092" spans="1:8" ht="14.25" customHeight="1">
      <c r="A1092" s="100"/>
      <c r="B1092" s="18">
        <v>928</v>
      </c>
      <c r="C1092" s="18" t="str">
        <f t="shared" si="7"/>
        <v>168.33</v>
      </c>
      <c r="D1092" s="10" t="s">
        <v>2753</v>
      </c>
      <c r="E1092" s="10" t="s">
        <v>2754</v>
      </c>
      <c r="F1092" s="62">
        <v>6656001626</v>
      </c>
      <c r="G1092" s="10" t="s">
        <v>2755</v>
      </c>
      <c r="H1092" s="3">
        <f t="shared" si="1"/>
        <v>168</v>
      </c>
    </row>
    <row r="1093" spans="1:8" ht="14.25" customHeight="1">
      <c r="A1093" s="100"/>
      <c r="B1093" s="18">
        <v>929</v>
      </c>
      <c r="C1093" s="18" t="str">
        <f t="shared" si="7"/>
        <v>168.34</v>
      </c>
      <c r="D1093" s="10" t="s">
        <v>2756</v>
      </c>
      <c r="E1093" s="10" t="s">
        <v>2757</v>
      </c>
      <c r="F1093" s="62">
        <v>6656001626</v>
      </c>
      <c r="G1093" s="10" t="s">
        <v>2672</v>
      </c>
      <c r="H1093" s="3">
        <f t="shared" si="1"/>
        <v>168</v>
      </c>
    </row>
    <row r="1094" spans="1:8" ht="14.25" customHeight="1">
      <c r="A1094" s="100"/>
      <c r="B1094" s="18">
        <v>930</v>
      </c>
      <c r="C1094" s="18" t="str">
        <f t="shared" si="7"/>
        <v>168.35</v>
      </c>
      <c r="D1094" s="10" t="s">
        <v>2758</v>
      </c>
      <c r="E1094" s="10" t="s">
        <v>2759</v>
      </c>
      <c r="F1094" s="62">
        <v>6656001626</v>
      </c>
      <c r="G1094" s="10" t="s">
        <v>2760</v>
      </c>
      <c r="H1094" s="3">
        <f t="shared" si="1"/>
        <v>168</v>
      </c>
    </row>
    <row r="1095" spans="1:8" ht="14.25" customHeight="1">
      <c r="A1095" s="100"/>
      <c r="B1095" s="18">
        <v>931</v>
      </c>
      <c r="C1095" s="18" t="str">
        <f t="shared" si="7"/>
        <v>168.36</v>
      </c>
      <c r="D1095" s="10" t="s">
        <v>2761</v>
      </c>
      <c r="E1095" s="10" t="s">
        <v>2762</v>
      </c>
      <c r="F1095" s="62">
        <v>6656001626</v>
      </c>
      <c r="G1095" s="10" t="s">
        <v>2763</v>
      </c>
      <c r="H1095" s="3">
        <f t="shared" si="1"/>
        <v>168</v>
      </c>
    </row>
    <row r="1096" spans="1:8" ht="14.25" customHeight="1">
      <c r="A1096" s="100"/>
      <c r="B1096" s="18">
        <v>932</v>
      </c>
      <c r="C1096" s="18" t="str">
        <f t="shared" si="7"/>
        <v>168.37</v>
      </c>
      <c r="D1096" s="10" t="s">
        <v>2764</v>
      </c>
      <c r="E1096" s="10" t="s">
        <v>2765</v>
      </c>
      <c r="F1096" s="62">
        <v>6656001626</v>
      </c>
      <c r="G1096" s="10" t="s">
        <v>2766</v>
      </c>
      <c r="H1096" s="3">
        <f t="shared" si="1"/>
        <v>168</v>
      </c>
    </row>
    <row r="1097" spans="1:8" ht="14.25" customHeight="1">
      <c r="A1097" s="100"/>
      <c r="B1097" s="18">
        <v>933</v>
      </c>
      <c r="C1097" s="18" t="str">
        <f t="shared" si="7"/>
        <v>168.38</v>
      </c>
      <c r="D1097" s="10" t="s">
        <v>2767</v>
      </c>
      <c r="E1097" s="10" t="s">
        <v>2765</v>
      </c>
      <c r="F1097" s="62">
        <v>6656001626</v>
      </c>
      <c r="G1097" s="12" t="s">
        <v>2768</v>
      </c>
      <c r="H1097" s="3">
        <f t="shared" si="1"/>
        <v>168</v>
      </c>
    </row>
    <row r="1098" spans="1:8" ht="14.25" customHeight="1">
      <c r="A1098" s="100"/>
      <c r="B1098" s="18">
        <v>934</v>
      </c>
      <c r="C1098" s="18" t="str">
        <f t="shared" si="7"/>
        <v>168.39</v>
      </c>
      <c r="D1098" s="10" t="s">
        <v>2769</v>
      </c>
      <c r="E1098" s="10" t="s">
        <v>2770</v>
      </c>
      <c r="F1098" s="62">
        <v>6656001626</v>
      </c>
      <c r="G1098" s="10" t="s">
        <v>2771</v>
      </c>
      <c r="H1098" s="3">
        <f t="shared" si="1"/>
        <v>168</v>
      </c>
    </row>
    <row r="1099" spans="1:8" ht="14.25" customHeight="1">
      <c r="A1099" s="100"/>
      <c r="B1099" s="18">
        <v>935</v>
      </c>
      <c r="C1099" s="18" t="str">
        <f t="shared" si="7"/>
        <v>168.40</v>
      </c>
      <c r="D1099" s="10" t="s">
        <v>2772</v>
      </c>
      <c r="E1099" s="10" t="s">
        <v>2770</v>
      </c>
      <c r="F1099" s="62">
        <v>6656001626</v>
      </c>
      <c r="G1099" s="12" t="s">
        <v>2773</v>
      </c>
      <c r="H1099" s="3">
        <f t="shared" si="1"/>
        <v>168</v>
      </c>
    </row>
    <row r="1100" spans="1:8" ht="14.25" customHeight="1">
      <c r="A1100" s="101"/>
      <c r="B1100" s="72">
        <v>936</v>
      </c>
      <c r="C1100" s="72" t="str">
        <f t="shared" si="7"/>
        <v>168.41</v>
      </c>
      <c r="D1100" s="16" t="s">
        <v>2774</v>
      </c>
      <c r="E1100" s="16" t="s">
        <v>2775</v>
      </c>
      <c r="F1100" s="1">
        <v>6656001626</v>
      </c>
      <c r="G1100" s="16" t="s">
        <v>2672</v>
      </c>
      <c r="H1100" s="3">
        <f t="shared" si="1"/>
        <v>168</v>
      </c>
    </row>
    <row r="1101" spans="1:8" ht="14.25" customHeight="1">
      <c r="A1101" s="4">
        <v>169</v>
      </c>
      <c r="B1101" s="18" t="s">
        <v>92</v>
      </c>
      <c r="C1101" s="18" t="str">
        <f t="shared" si="7"/>
        <v>169.0</v>
      </c>
      <c r="D1101" s="10" t="s">
        <v>2776</v>
      </c>
      <c r="E1101" s="10" t="s">
        <v>2777</v>
      </c>
      <c r="F1101" s="62">
        <v>6676007520</v>
      </c>
      <c r="G1101" s="10" t="s">
        <v>2778</v>
      </c>
      <c r="H1101" s="3">
        <f t="shared" si="1"/>
        <v>169</v>
      </c>
    </row>
    <row r="1102" spans="1:8" ht="14.25" customHeight="1">
      <c r="A1102" s="101"/>
      <c r="B1102" s="72">
        <v>937</v>
      </c>
      <c r="C1102" s="72" t="str">
        <f t="shared" si="7"/>
        <v>169.1</v>
      </c>
      <c r="D1102" s="16" t="s">
        <v>2779</v>
      </c>
      <c r="E1102" s="16" t="s">
        <v>2780</v>
      </c>
      <c r="F1102" s="1">
        <v>6676007520</v>
      </c>
      <c r="G1102" s="16" t="s">
        <v>2778</v>
      </c>
      <c r="H1102" s="3">
        <f t="shared" si="1"/>
        <v>169</v>
      </c>
    </row>
    <row r="1103" spans="1:8" ht="14.25" customHeight="1">
      <c r="A1103" s="4">
        <v>170</v>
      </c>
      <c r="B1103" s="18" t="s">
        <v>92</v>
      </c>
      <c r="C1103" s="18" t="str">
        <f t="shared" si="7"/>
        <v>170.0</v>
      </c>
      <c r="D1103" s="10" t="s">
        <v>2781</v>
      </c>
      <c r="E1103" s="10" t="s">
        <v>2782</v>
      </c>
      <c r="F1103" s="62">
        <v>6656019091</v>
      </c>
      <c r="G1103" s="12" t="s">
        <v>2783</v>
      </c>
      <c r="H1103" s="3">
        <f t="shared" si="1"/>
        <v>170</v>
      </c>
    </row>
    <row r="1104" spans="1:8" ht="14.25" customHeight="1">
      <c r="A1104" s="106"/>
      <c r="B1104" s="18">
        <v>938</v>
      </c>
      <c r="C1104" s="18" t="str">
        <f t="shared" si="7"/>
        <v>170.1</v>
      </c>
      <c r="D1104" s="10" t="s">
        <v>2784</v>
      </c>
      <c r="E1104" s="10" t="s">
        <v>2785</v>
      </c>
      <c r="F1104" s="62">
        <v>6656019091</v>
      </c>
      <c r="G1104" s="10" t="s">
        <v>2786</v>
      </c>
      <c r="H1104" s="3">
        <f t="shared" si="1"/>
        <v>170</v>
      </c>
    </row>
    <row r="1105" spans="1:8" ht="14.25" customHeight="1">
      <c r="A1105" s="106"/>
      <c r="B1105" s="18">
        <v>939</v>
      </c>
      <c r="C1105" s="18" t="str">
        <f t="shared" si="7"/>
        <v>170.2</v>
      </c>
      <c r="D1105" s="10" t="s">
        <v>2787</v>
      </c>
      <c r="E1105" s="10" t="s">
        <v>2788</v>
      </c>
      <c r="F1105" s="62">
        <v>6656019091</v>
      </c>
      <c r="G1105" s="12" t="s">
        <v>2789</v>
      </c>
      <c r="H1105" s="3">
        <f t="shared" si="1"/>
        <v>170</v>
      </c>
    </row>
    <row r="1106" spans="1:8" ht="14.25" customHeight="1">
      <c r="A1106" s="106"/>
      <c r="B1106" s="18">
        <v>940</v>
      </c>
      <c r="C1106" s="18" t="str">
        <f t="shared" si="7"/>
        <v>170.3</v>
      </c>
      <c r="D1106" s="10" t="s">
        <v>2790</v>
      </c>
      <c r="E1106" s="10" t="s">
        <v>2791</v>
      </c>
      <c r="F1106" s="62">
        <v>6656019091</v>
      </c>
      <c r="G1106" s="12" t="s">
        <v>2792</v>
      </c>
      <c r="H1106" s="3">
        <f t="shared" si="1"/>
        <v>170</v>
      </c>
    </row>
    <row r="1107" spans="1:8" ht="14.25" customHeight="1">
      <c r="A1107" s="106"/>
      <c r="B1107" s="18">
        <v>941</v>
      </c>
      <c r="C1107" s="18" t="str">
        <f t="shared" si="7"/>
        <v>170.4</v>
      </c>
      <c r="D1107" s="10" t="s">
        <v>2793</v>
      </c>
      <c r="E1107" s="10" t="s">
        <v>2794</v>
      </c>
      <c r="F1107" s="62">
        <v>6656019091</v>
      </c>
      <c r="G1107" s="10" t="s">
        <v>2795</v>
      </c>
      <c r="H1107" s="3">
        <f t="shared" si="1"/>
        <v>170</v>
      </c>
    </row>
    <row r="1108" spans="1:8" ht="14.25" customHeight="1">
      <c r="A1108" s="106"/>
      <c r="B1108" s="18">
        <v>942</v>
      </c>
      <c r="C1108" s="18" t="str">
        <f t="shared" si="7"/>
        <v>170.5</v>
      </c>
      <c r="D1108" s="10" t="s">
        <v>2796</v>
      </c>
      <c r="E1108" s="10" t="s">
        <v>2797</v>
      </c>
      <c r="F1108" s="62">
        <v>6656019091</v>
      </c>
      <c r="G1108" s="67" t="s">
        <v>2798</v>
      </c>
      <c r="H1108" s="3">
        <f t="shared" si="1"/>
        <v>170</v>
      </c>
    </row>
    <row r="1109" spans="1:8" ht="14.25" customHeight="1">
      <c r="A1109" s="106"/>
      <c r="B1109" s="18">
        <v>943</v>
      </c>
      <c r="C1109" s="18" t="str">
        <f t="shared" si="7"/>
        <v>170.6</v>
      </c>
      <c r="D1109" s="10" t="s">
        <v>2799</v>
      </c>
      <c r="E1109" s="10" t="s">
        <v>2800</v>
      </c>
      <c r="F1109" s="62">
        <v>6656019091</v>
      </c>
      <c r="G1109" s="12" t="s">
        <v>2783</v>
      </c>
      <c r="H1109" s="3">
        <f t="shared" si="1"/>
        <v>170</v>
      </c>
    </row>
    <row r="1110" spans="1:8" ht="14.25" customHeight="1">
      <c r="A1110" s="106"/>
      <c r="B1110" s="18">
        <v>944</v>
      </c>
      <c r="C1110" s="18" t="str">
        <f t="shared" si="7"/>
        <v>170.7</v>
      </c>
      <c r="D1110" s="10" t="s">
        <v>2801</v>
      </c>
      <c r="E1110" s="10" t="s">
        <v>2802</v>
      </c>
      <c r="F1110" s="62">
        <v>6656019091</v>
      </c>
      <c r="G1110" s="12" t="s">
        <v>2803</v>
      </c>
      <c r="H1110" s="3">
        <f t="shared" si="1"/>
        <v>170</v>
      </c>
    </row>
    <row r="1111" spans="1:8" ht="14.25" customHeight="1">
      <c r="A1111" s="106"/>
      <c r="B1111" s="18">
        <v>945</v>
      </c>
      <c r="C1111" s="18" t="str">
        <f t="shared" si="7"/>
        <v>170.8</v>
      </c>
      <c r="D1111" s="10" t="s">
        <v>2804</v>
      </c>
      <c r="E1111" s="10" t="s">
        <v>2805</v>
      </c>
      <c r="F1111" s="62">
        <v>6656019091</v>
      </c>
      <c r="G1111" s="12" t="s">
        <v>2806</v>
      </c>
      <c r="H1111" s="3">
        <f t="shared" si="1"/>
        <v>170</v>
      </c>
    </row>
    <row r="1112" spans="1:8" ht="14.25" customHeight="1">
      <c r="A1112" s="107"/>
      <c r="B1112" s="72">
        <v>946</v>
      </c>
      <c r="C1112" s="72" t="str">
        <f t="shared" si="7"/>
        <v>170.9</v>
      </c>
      <c r="D1112" s="16" t="s">
        <v>2807</v>
      </c>
      <c r="E1112" s="16" t="s">
        <v>2808</v>
      </c>
      <c r="F1112" s="1">
        <v>6656019091</v>
      </c>
      <c r="G1112" s="17" t="s">
        <v>2783</v>
      </c>
      <c r="H1112" s="3">
        <f t="shared" si="1"/>
        <v>170</v>
      </c>
    </row>
  </sheetData>
  <hyperlinks>
    <hyperlink ref="G4" r:id="rId1"/>
    <hyperlink ref="G12" r:id="rId2"/>
    <hyperlink ref="G26" r:id="rId3"/>
    <hyperlink ref="G33" r:id="rId4"/>
    <hyperlink ref="G34" r:id="rId5"/>
    <hyperlink ref="G35" r:id="rId6"/>
    <hyperlink ref="G36" r:id="rId7"/>
    <hyperlink ref="G37" r:id="rId8"/>
    <hyperlink ref="G38" r:id="rId9"/>
    <hyperlink ref="G39" r:id="rId10"/>
    <hyperlink ref="G40" r:id="rId11"/>
    <hyperlink ref="G41" r:id="rId12"/>
    <hyperlink ref="G42" r:id="rId13"/>
    <hyperlink ref="G43" r:id="rId14"/>
    <hyperlink ref="G44" r:id="rId15"/>
    <hyperlink ref="G45" r:id="rId16"/>
    <hyperlink ref="G47" r:id="rId17"/>
    <hyperlink ref="G49" r:id="rId18"/>
    <hyperlink ref="G50" r:id="rId19"/>
    <hyperlink ref="G53" r:id="rId20"/>
    <hyperlink ref="G54" r:id="rId21"/>
    <hyperlink ref="G56" r:id="rId22"/>
    <hyperlink ref="G57" r:id="rId23"/>
    <hyperlink ref="G58" r:id="rId24"/>
    <hyperlink ref="G59" r:id="rId25"/>
    <hyperlink ref="G60" r:id="rId26"/>
    <hyperlink ref="G61" r:id="rId27"/>
    <hyperlink ref="G62" r:id="rId28"/>
    <hyperlink ref="G63" r:id="rId29"/>
    <hyperlink ref="G64" r:id="rId30"/>
    <hyperlink ref="G65" r:id="rId31"/>
    <hyperlink ref="G66" r:id="rId32"/>
    <hyperlink ref="G67" r:id="rId33"/>
    <hyperlink ref="G68" r:id="rId34"/>
    <hyperlink ref="G69" r:id="rId35"/>
    <hyperlink ref="G70" r:id="rId36"/>
    <hyperlink ref="G71" r:id="rId37"/>
    <hyperlink ref="G72" r:id="rId38"/>
    <hyperlink ref="G73" r:id="rId39"/>
    <hyperlink ref="G74" r:id="rId40"/>
    <hyperlink ref="G75" r:id="rId41"/>
    <hyperlink ref="G76" r:id="rId42"/>
    <hyperlink ref="G77" r:id="rId43"/>
    <hyperlink ref="G78" r:id="rId44"/>
    <hyperlink ref="G79" r:id="rId45"/>
    <hyperlink ref="G80" r:id="rId46"/>
    <hyperlink ref="G84" r:id="rId47"/>
    <hyperlink ref="G85" r:id="rId48"/>
    <hyperlink ref="G86" r:id="rId49"/>
    <hyperlink ref="G87" r:id="rId50"/>
    <hyperlink ref="G88" r:id="rId51"/>
    <hyperlink ref="G89" r:id="rId52"/>
    <hyperlink ref="G90" r:id="rId53"/>
    <hyperlink ref="G91" r:id="rId54"/>
    <hyperlink ref="G92" r:id="rId55"/>
    <hyperlink ref="G93" r:id="rId56"/>
    <hyperlink ref="G94" r:id="rId57"/>
    <hyperlink ref="G95" r:id="rId58"/>
    <hyperlink ref="G96" r:id="rId59"/>
    <hyperlink ref="G97" r:id="rId60"/>
    <hyperlink ref="G98" r:id="rId61"/>
    <hyperlink ref="G99" r:id="rId62"/>
    <hyperlink ref="G100" r:id="rId63"/>
    <hyperlink ref="G101" r:id="rId64"/>
    <hyperlink ref="G102" r:id="rId65"/>
    <hyperlink ref="G103" r:id="rId66"/>
    <hyperlink ref="G104" r:id="rId67"/>
    <hyperlink ref="G105" r:id="rId68"/>
    <hyperlink ref="G106" r:id="rId69"/>
    <hyperlink ref="G107" r:id="rId70"/>
    <hyperlink ref="G135" r:id="rId71"/>
    <hyperlink ref="G152" r:id="rId72"/>
    <hyperlink ref="G153" r:id="rId73"/>
    <hyperlink ref="G154" r:id="rId74"/>
    <hyperlink ref="G155" r:id="rId75"/>
    <hyperlink ref="G156" r:id="rId76"/>
    <hyperlink ref="G157" r:id="rId77"/>
    <hyperlink ref="G175" r:id="rId78"/>
    <hyperlink ref="G176" r:id="rId79"/>
    <hyperlink ref="G177" r:id="rId80"/>
    <hyperlink ref="G178" r:id="rId81"/>
    <hyperlink ref="G179" r:id="rId82"/>
    <hyperlink ref="G180" r:id="rId83"/>
    <hyperlink ref="G181" r:id="rId84"/>
    <hyperlink ref="G182" r:id="rId85"/>
    <hyperlink ref="G183" r:id="rId86"/>
    <hyperlink ref="G185" r:id="rId87"/>
    <hyperlink ref="G188" r:id="rId88"/>
    <hyperlink ref="G189" r:id="rId89"/>
    <hyperlink ref="G190" r:id="rId90"/>
    <hyperlink ref="G196" r:id="rId91"/>
    <hyperlink ref="G201" r:id="rId92"/>
    <hyperlink ref="G202" r:id="rId93"/>
    <hyperlink ref="G203" r:id="rId94"/>
    <hyperlink ref="G204" r:id="rId95"/>
    <hyperlink ref="G205" r:id="rId96"/>
    <hyperlink ref="G206" r:id="rId97"/>
    <hyperlink ref="G207" r:id="rId98"/>
    <hyperlink ref="G208" r:id="rId99"/>
    <hyperlink ref="G252" r:id="rId100"/>
    <hyperlink ref="G253" r:id="rId101"/>
    <hyperlink ref="G254" r:id="rId102"/>
    <hyperlink ref="G255" r:id="rId103"/>
    <hyperlink ref="G256" r:id="rId104"/>
    <hyperlink ref="G257" r:id="rId105"/>
    <hyperlink ref="G258" r:id="rId106"/>
    <hyperlink ref="G259" r:id="rId107"/>
    <hyperlink ref="G260" r:id="rId108"/>
    <hyperlink ref="G261" r:id="rId109"/>
    <hyperlink ref="G262" r:id="rId110"/>
    <hyperlink ref="G263" r:id="rId111"/>
    <hyperlink ref="G264" r:id="rId112"/>
    <hyperlink ref="G265" r:id="rId113"/>
    <hyperlink ref="G266" r:id="rId114"/>
    <hyperlink ref="G267" r:id="rId115"/>
    <hyperlink ref="G268" r:id="rId116"/>
    <hyperlink ref="G269" r:id="rId117"/>
    <hyperlink ref="G270" r:id="rId118"/>
    <hyperlink ref="G271" r:id="rId119"/>
    <hyperlink ref="G279" r:id="rId120"/>
    <hyperlink ref="G280" r:id="rId121"/>
    <hyperlink ref="G281" r:id="rId122"/>
    <hyperlink ref="G282" r:id="rId123"/>
    <hyperlink ref="G283" r:id="rId124"/>
    <hyperlink ref="G284" r:id="rId125"/>
    <hyperlink ref="G285" r:id="rId126"/>
    <hyperlink ref="G286" r:id="rId127"/>
    <hyperlink ref="G287" r:id="rId128"/>
    <hyperlink ref="G288" r:id="rId129"/>
    <hyperlink ref="G289" r:id="rId130"/>
    <hyperlink ref="G290" r:id="rId131"/>
    <hyperlink ref="G291" r:id="rId132"/>
    <hyperlink ref="G292" r:id="rId133"/>
    <hyperlink ref="G293" r:id="rId134"/>
    <hyperlink ref="G294" r:id="rId135"/>
    <hyperlink ref="G295" r:id="rId136"/>
    <hyperlink ref="G296" r:id="rId137"/>
    <hyperlink ref="G297" r:id="rId138"/>
    <hyperlink ref="G298" r:id="rId139"/>
    <hyperlink ref="G299" r:id="rId140"/>
    <hyperlink ref="G300" r:id="rId141"/>
    <hyperlink ref="G301" r:id="rId142"/>
    <hyperlink ref="G305" r:id="rId143"/>
    <hyperlink ref="G306" r:id="rId144"/>
    <hyperlink ref="G307" r:id="rId145"/>
    <hyperlink ref="G308" r:id="rId146"/>
    <hyperlink ref="G309" r:id="rId147"/>
    <hyperlink ref="G310" r:id="rId148"/>
    <hyperlink ref="G311" r:id="rId149"/>
    <hyperlink ref="G312" r:id="rId150"/>
    <hyperlink ref="G313" r:id="rId151"/>
    <hyperlink ref="G314" r:id="rId152"/>
    <hyperlink ref="G316" r:id="rId153"/>
    <hyperlink ref="G317" r:id="rId154"/>
    <hyperlink ref="G318" r:id="rId155"/>
    <hyperlink ref="G319" r:id="rId156"/>
    <hyperlink ref="G320" r:id="rId157"/>
    <hyperlink ref="G321" r:id="rId158"/>
    <hyperlink ref="G322" r:id="rId159"/>
    <hyperlink ref="G323" r:id="rId160"/>
    <hyperlink ref="G324" r:id="rId161"/>
    <hyperlink ref="G325" r:id="rId162"/>
    <hyperlink ref="G326" r:id="rId163"/>
    <hyperlink ref="G327" r:id="rId164"/>
    <hyperlink ref="G328" r:id="rId165"/>
    <hyperlink ref="G329" r:id="rId166"/>
    <hyperlink ref="G330" r:id="rId167"/>
    <hyperlink ref="G331" r:id="rId168"/>
    <hyperlink ref="G332" r:id="rId169"/>
    <hyperlink ref="G333" r:id="rId170"/>
    <hyperlink ref="G334" r:id="rId171"/>
    <hyperlink ref="G335" r:id="rId172"/>
    <hyperlink ref="G336" r:id="rId173"/>
    <hyperlink ref="G337" r:id="rId174"/>
    <hyperlink ref="G338" r:id="rId175"/>
    <hyperlink ref="G339" r:id="rId176"/>
    <hyperlink ref="G340" r:id="rId177"/>
    <hyperlink ref="G341" r:id="rId178"/>
    <hyperlink ref="G342" r:id="rId179"/>
    <hyperlink ref="G343" r:id="rId180"/>
    <hyperlink ref="G344" r:id="rId181"/>
    <hyperlink ref="G345" r:id="rId182"/>
    <hyperlink ref="G361" r:id="rId183"/>
    <hyperlink ref="G362" r:id="rId184"/>
    <hyperlink ref="G363" r:id="rId185"/>
    <hyperlink ref="G364" r:id="rId186"/>
    <hyperlink ref="G365" r:id="rId187"/>
    <hyperlink ref="G366" r:id="rId188"/>
    <hyperlink ref="G368" r:id="rId189"/>
    <hyperlink ref="G369" r:id="rId190"/>
    <hyperlink ref="G370" r:id="rId191"/>
    <hyperlink ref="G371" r:id="rId192"/>
    <hyperlink ref="G389" r:id="rId193"/>
    <hyperlink ref="G390" r:id="rId194"/>
    <hyperlink ref="G391" r:id="rId195"/>
    <hyperlink ref="G405" r:id="rId196"/>
    <hyperlink ref="G406" r:id="rId197"/>
    <hyperlink ref="G407" r:id="rId198"/>
    <hyperlink ref="G408" r:id="rId199"/>
    <hyperlink ref="G409" r:id="rId200"/>
    <hyperlink ref="G410" r:id="rId201"/>
    <hyperlink ref="G411" r:id="rId202"/>
    <hyperlink ref="G412" r:id="rId203"/>
    <hyperlink ref="G413" r:id="rId204"/>
    <hyperlink ref="G414" r:id="rId205"/>
    <hyperlink ref="G415" r:id="rId206"/>
    <hyperlink ref="G416" r:id="rId207"/>
    <hyperlink ref="G417" r:id="rId208"/>
    <hyperlink ref="G418" r:id="rId209"/>
    <hyperlink ref="G419" r:id="rId210"/>
    <hyperlink ref="G420" r:id="rId211"/>
    <hyperlink ref="G421" r:id="rId212"/>
    <hyperlink ref="G422" r:id="rId213"/>
    <hyperlink ref="G423" r:id="rId214"/>
    <hyperlink ref="G424" r:id="rId215"/>
    <hyperlink ref="G425" r:id="rId216"/>
    <hyperlink ref="G426" r:id="rId217"/>
    <hyperlink ref="G427" r:id="rId218"/>
    <hyperlink ref="G428" r:id="rId219"/>
    <hyperlink ref="G429" r:id="rId220"/>
    <hyperlink ref="G430" r:id="rId221"/>
    <hyperlink ref="G431" r:id="rId222"/>
    <hyperlink ref="G432" r:id="rId223"/>
    <hyperlink ref="G433" r:id="rId224"/>
    <hyperlink ref="G434" r:id="rId225"/>
    <hyperlink ref="G435" r:id="rId226"/>
    <hyperlink ref="G436" r:id="rId227"/>
    <hyperlink ref="G437" r:id="rId228"/>
    <hyperlink ref="G438" r:id="rId229"/>
    <hyperlink ref="G439" r:id="rId230"/>
    <hyperlink ref="G440" r:id="rId231"/>
    <hyperlink ref="G441" r:id="rId232"/>
    <hyperlink ref="G442" r:id="rId233"/>
    <hyperlink ref="G443" r:id="rId234"/>
    <hyperlink ref="G444" r:id="rId235"/>
    <hyperlink ref="G445" r:id="rId236"/>
    <hyperlink ref="G446" r:id="rId237"/>
    <hyperlink ref="G447" r:id="rId238"/>
    <hyperlink ref="G448" r:id="rId239"/>
    <hyperlink ref="G449" r:id="rId240"/>
    <hyperlink ref="G450" r:id="rId241"/>
    <hyperlink ref="G451" r:id="rId242"/>
    <hyperlink ref="G452" r:id="rId243"/>
    <hyperlink ref="G453" r:id="rId244"/>
    <hyperlink ref="G454" r:id="rId245"/>
    <hyperlink ref="G455" r:id="rId246"/>
    <hyperlink ref="G456" r:id="rId247"/>
    <hyperlink ref="G457" r:id="rId248"/>
    <hyperlink ref="G458" r:id="rId249"/>
    <hyperlink ref="G459" r:id="rId250"/>
    <hyperlink ref="G460" r:id="rId251"/>
    <hyperlink ref="G461" r:id="rId252"/>
    <hyperlink ref="G462" r:id="rId253"/>
    <hyperlink ref="G463" r:id="rId254"/>
    <hyperlink ref="G464" r:id="rId255"/>
    <hyperlink ref="G465" r:id="rId256"/>
    <hyperlink ref="G466" r:id="rId257"/>
    <hyperlink ref="G467" r:id="rId258"/>
    <hyperlink ref="G468" r:id="rId259"/>
    <hyperlink ref="G469" r:id="rId260"/>
    <hyperlink ref="G470" r:id="rId261"/>
    <hyperlink ref="G471" r:id="rId262"/>
    <hyperlink ref="G472" r:id="rId263"/>
    <hyperlink ref="G473" r:id="rId264"/>
    <hyperlink ref="G476" r:id="rId265"/>
    <hyperlink ref="G477" r:id="rId266"/>
    <hyperlink ref="G478" r:id="rId267"/>
    <hyperlink ref="G484" r:id="rId268"/>
    <hyperlink ref="G485" r:id="rId269"/>
    <hyperlink ref="G486" r:id="rId270"/>
    <hyperlink ref="G504" r:id="rId271"/>
    <hyperlink ref="G505" r:id="rId272"/>
    <hyperlink ref="G506" r:id="rId273"/>
    <hyperlink ref="G507" r:id="rId274"/>
    <hyperlink ref="G508" r:id="rId275"/>
    <hyperlink ref="G509" r:id="rId276"/>
    <hyperlink ref="G510" r:id="rId277"/>
    <hyperlink ref="G511" r:id="rId278"/>
    <hyperlink ref="G512" r:id="rId279"/>
    <hyperlink ref="G513" r:id="rId280"/>
    <hyperlink ref="G514" r:id="rId281"/>
    <hyperlink ref="G515" r:id="rId282"/>
    <hyperlink ref="G516" r:id="rId283"/>
    <hyperlink ref="G517" r:id="rId284"/>
    <hyperlink ref="G518" r:id="rId285"/>
    <hyperlink ref="G519" r:id="rId286"/>
    <hyperlink ref="G520" r:id="rId287"/>
    <hyperlink ref="G521" r:id="rId288"/>
    <hyperlink ref="G540" r:id="rId289"/>
    <hyperlink ref="G541" r:id="rId290"/>
    <hyperlink ref="G565" r:id="rId291"/>
    <hyperlink ref="G568" r:id="rId292"/>
    <hyperlink ref="G570" r:id="rId293"/>
    <hyperlink ref="G597" r:id="rId294"/>
    <hyperlink ref="G598" r:id="rId295"/>
    <hyperlink ref="G599" r:id="rId296"/>
    <hyperlink ref="G600" r:id="rId297"/>
    <hyperlink ref="G601" r:id="rId298"/>
    <hyperlink ref="G602" r:id="rId299"/>
    <hyperlink ref="G603" r:id="rId300"/>
    <hyperlink ref="G604" r:id="rId301"/>
    <hyperlink ref="G605" r:id="rId302"/>
    <hyperlink ref="G606" r:id="rId303"/>
    <hyperlink ref="G607" r:id="rId304"/>
    <hyperlink ref="G608" r:id="rId305"/>
    <hyperlink ref="G609" r:id="rId306"/>
    <hyperlink ref="G610" r:id="rId307"/>
    <hyperlink ref="G611" r:id="rId308"/>
    <hyperlink ref="G612" r:id="rId309"/>
    <hyperlink ref="G613" r:id="rId310"/>
    <hyperlink ref="G614" r:id="rId311"/>
    <hyperlink ref="G615" r:id="rId312"/>
    <hyperlink ref="G617" r:id="rId313"/>
    <hyperlink ref="G618" r:id="rId314"/>
    <hyperlink ref="G625" r:id="rId315"/>
    <hyperlink ref="G626" r:id="rId316"/>
    <hyperlink ref="G627" r:id="rId317"/>
    <hyperlink ref="G628" r:id="rId318"/>
    <hyperlink ref="G629" r:id="rId319"/>
    <hyperlink ref="G630" r:id="rId320"/>
    <hyperlink ref="G632" r:id="rId321"/>
    <hyperlink ref="G633" r:id="rId322"/>
    <hyperlink ref="G634" r:id="rId323"/>
    <hyperlink ref="G635" r:id="rId324"/>
    <hyperlink ref="G636" r:id="rId325"/>
    <hyperlink ref="G638" r:id="rId326"/>
    <hyperlink ref="G639" r:id="rId327"/>
    <hyperlink ref="G640" r:id="rId328"/>
    <hyperlink ref="G641" r:id="rId329"/>
    <hyperlink ref="G642" r:id="rId330"/>
    <hyperlink ref="G644" r:id="rId331"/>
    <hyperlink ref="G646" r:id="rId332"/>
    <hyperlink ref="G647" r:id="rId333"/>
    <hyperlink ref="G649" r:id="rId334"/>
    <hyperlink ref="G650" r:id="rId335"/>
    <hyperlink ref="G667" r:id="rId336"/>
    <hyperlink ref="G684" r:id="rId337"/>
    <hyperlink ref="G687" r:id="rId338"/>
    <hyperlink ref="G688" r:id="rId339"/>
    <hyperlink ref="G689" r:id="rId340"/>
    <hyperlink ref="G690" r:id="rId341"/>
    <hyperlink ref="G692" r:id="rId342"/>
    <hyperlink ref="G693" r:id="rId343"/>
    <hyperlink ref="G694" r:id="rId344"/>
    <hyperlink ref="G695" r:id="rId345"/>
    <hyperlink ref="G696" r:id="rId346"/>
    <hyperlink ref="G697" r:id="rId347"/>
    <hyperlink ref="G698" r:id="rId348"/>
    <hyperlink ref="G699" r:id="rId349"/>
    <hyperlink ref="G700" r:id="rId350"/>
    <hyperlink ref="G701" r:id="rId351"/>
    <hyperlink ref="G702" r:id="rId352"/>
    <hyperlink ref="G703" r:id="rId353"/>
    <hyperlink ref="G704" r:id="rId354"/>
    <hyperlink ref="G705" r:id="rId355"/>
    <hyperlink ref="G706" r:id="rId356"/>
    <hyperlink ref="G707" r:id="rId357"/>
    <hyperlink ref="G708" r:id="rId358"/>
    <hyperlink ref="G709" r:id="rId359"/>
    <hyperlink ref="G710" r:id="rId360"/>
    <hyperlink ref="G711" r:id="rId361"/>
    <hyperlink ref="G712" r:id="rId362"/>
    <hyperlink ref="G713" r:id="rId363"/>
    <hyperlink ref="G714" r:id="rId364"/>
    <hyperlink ref="G716" r:id="rId365"/>
    <hyperlink ref="G717" r:id="rId366"/>
    <hyperlink ref="G718" r:id="rId367"/>
    <hyperlink ref="G719" r:id="rId368"/>
    <hyperlink ref="G720" r:id="rId369"/>
    <hyperlink ref="G721" r:id="rId370"/>
    <hyperlink ref="G722" r:id="rId371"/>
    <hyperlink ref="G723" r:id="rId372"/>
    <hyperlink ref="G724" r:id="rId373"/>
    <hyperlink ref="G725" r:id="rId374"/>
    <hyperlink ref="G726" r:id="rId375"/>
    <hyperlink ref="G727" r:id="rId376"/>
    <hyperlink ref="G728" r:id="rId377"/>
    <hyperlink ref="G729" r:id="rId378"/>
    <hyperlink ref="G730" r:id="rId379"/>
    <hyperlink ref="G731" r:id="rId380"/>
    <hyperlink ref="G732" r:id="rId381"/>
    <hyperlink ref="G798" r:id="rId382"/>
    <hyperlink ref="G848" r:id="rId383"/>
    <hyperlink ref="G849" r:id="rId384"/>
    <hyperlink ref="G850" r:id="rId385"/>
    <hyperlink ref="G851" r:id="rId386"/>
    <hyperlink ref="G852" r:id="rId387"/>
    <hyperlink ref="G853" r:id="rId388"/>
    <hyperlink ref="G854" r:id="rId389"/>
    <hyperlink ref="G858" r:id="rId390"/>
    <hyperlink ref="G859" r:id="rId391"/>
    <hyperlink ref="G862" r:id="rId392"/>
    <hyperlink ref="G867" r:id="rId393"/>
    <hyperlink ref="G868" r:id="rId394"/>
    <hyperlink ref="G891" r:id="rId395"/>
    <hyperlink ref="G892" r:id="rId396"/>
    <hyperlink ref="G893" r:id="rId397"/>
    <hyperlink ref="G894" r:id="rId398"/>
    <hyperlink ref="G895" r:id="rId399"/>
    <hyperlink ref="G896" r:id="rId400"/>
    <hyperlink ref="G897" r:id="rId401"/>
    <hyperlink ref="G898" r:id="rId402"/>
    <hyperlink ref="G899" r:id="rId403"/>
    <hyperlink ref="G900" r:id="rId404"/>
    <hyperlink ref="G901" r:id="rId405"/>
    <hyperlink ref="G902" r:id="rId406"/>
    <hyperlink ref="G903" r:id="rId407"/>
    <hyperlink ref="G904" r:id="rId408"/>
    <hyperlink ref="G905" r:id="rId409"/>
    <hyperlink ref="G906" r:id="rId410"/>
    <hyperlink ref="G907" r:id="rId411"/>
    <hyperlink ref="G909" r:id="rId412"/>
    <hyperlink ref="G910" r:id="rId413"/>
    <hyperlink ref="G911" r:id="rId414"/>
    <hyperlink ref="G912" r:id="rId415"/>
    <hyperlink ref="G913" r:id="rId416"/>
    <hyperlink ref="G914" r:id="rId417"/>
    <hyperlink ref="G915" r:id="rId418"/>
    <hyperlink ref="G916" r:id="rId419"/>
    <hyperlink ref="G917" r:id="rId420"/>
    <hyperlink ref="G918" r:id="rId421"/>
    <hyperlink ref="G919" r:id="rId422"/>
    <hyperlink ref="G920" r:id="rId423"/>
    <hyperlink ref="G921" r:id="rId424"/>
    <hyperlink ref="G922" r:id="rId425"/>
    <hyperlink ref="G923" r:id="rId426"/>
    <hyperlink ref="G924" r:id="rId427"/>
    <hyperlink ref="G925" r:id="rId428"/>
    <hyperlink ref="G926" r:id="rId429"/>
    <hyperlink ref="G927" r:id="rId430"/>
    <hyperlink ref="G939" r:id="rId431"/>
    <hyperlink ref="G940" r:id="rId432"/>
    <hyperlink ref="G941" r:id="rId433"/>
    <hyperlink ref="G942" r:id="rId434"/>
    <hyperlink ref="G943" r:id="rId435"/>
    <hyperlink ref="G945" r:id="rId436"/>
    <hyperlink ref="G949" r:id="rId437"/>
    <hyperlink ref="G952" r:id="rId438"/>
    <hyperlink ref="G971" r:id="rId439"/>
    <hyperlink ref="G973" r:id="rId440"/>
    <hyperlink ref="G974" r:id="rId441"/>
    <hyperlink ref="G1028" r:id="rId442"/>
    <hyperlink ref="G1029" r:id="rId443"/>
    <hyperlink ref="G1030" r:id="rId444"/>
    <hyperlink ref="G1031" r:id="rId445"/>
    <hyperlink ref="G1032" r:id="rId446"/>
    <hyperlink ref="G1033" r:id="rId447"/>
    <hyperlink ref="G1034" r:id="rId448"/>
    <hyperlink ref="G1035" r:id="rId449"/>
    <hyperlink ref="G1036" r:id="rId450"/>
    <hyperlink ref="G1037" r:id="rId451"/>
    <hyperlink ref="G1038" r:id="rId452"/>
    <hyperlink ref="G1039" r:id="rId453"/>
    <hyperlink ref="G1040" r:id="rId454"/>
    <hyperlink ref="G1041" r:id="rId455"/>
    <hyperlink ref="G1042" r:id="rId456"/>
    <hyperlink ref="G1043" r:id="rId457"/>
    <hyperlink ref="G1044" r:id="rId458"/>
    <hyperlink ref="G1045" r:id="rId459"/>
    <hyperlink ref="G1047" r:id="rId460"/>
    <hyperlink ref="G1048" r:id="rId461"/>
    <hyperlink ref="G1049" r:id="rId462"/>
    <hyperlink ref="G1051" r:id="rId463"/>
    <hyperlink ref="G1052" r:id="rId464"/>
    <hyperlink ref="G1053" r:id="rId465"/>
    <hyperlink ref="G1054" r:id="rId466"/>
    <hyperlink ref="G1057" r:id="rId467"/>
    <hyperlink ref="G1058" r:id="rId468"/>
    <hyperlink ref="G1062" r:id="rId469"/>
    <hyperlink ref="G1063" r:id="rId470"/>
    <hyperlink ref="G1065" r:id="rId471"/>
    <hyperlink ref="G1072" r:id="rId472"/>
    <hyperlink ref="G1074" r:id="rId473"/>
    <hyperlink ref="G1077" r:id="rId474"/>
    <hyperlink ref="G1078" r:id="rId475"/>
    <hyperlink ref="G1080" r:id="rId476"/>
    <hyperlink ref="G1082" r:id="rId477"/>
    <hyperlink ref="G1084" r:id="rId478"/>
    <hyperlink ref="G1086" r:id="rId479"/>
    <hyperlink ref="G1088" r:id="rId480"/>
    <hyperlink ref="G1091" r:id="rId481"/>
    <hyperlink ref="G1097" r:id="rId482"/>
    <hyperlink ref="G1099" r:id="rId483"/>
    <hyperlink ref="G1103" r:id="rId484"/>
    <hyperlink ref="G1105" r:id="rId485"/>
    <hyperlink ref="G1106" r:id="rId486"/>
    <hyperlink ref="G1109" r:id="rId487"/>
    <hyperlink ref="G1110" r:id="rId488"/>
    <hyperlink ref="G1111" r:id="rId489"/>
    <hyperlink ref="G1112" r:id="rId490"/>
  </hyperlinks>
  <pageMargins left="0.70078740157480324" right="0.70078740157480324" top="0.75196850393700787" bottom="0.75196850393700787" header="0" footer="0"/>
  <pageSetup paperSize="9" orientation="portrait"/>
  <legacyDrawing r:id="rId49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workbookViewId="0"/>
  </sheetViews>
  <sheetFormatPr defaultColWidth="12.59765625" defaultRowHeight="15" customHeight="1"/>
  <cols>
    <col min="1" max="1" width="39.8984375" customWidth="1"/>
    <col min="2" max="2" width="9.8984375" customWidth="1"/>
    <col min="3" max="3" width="35.3984375" customWidth="1"/>
    <col min="4" max="4" width="26.59765625" customWidth="1"/>
    <col min="5" max="5" width="30.5" customWidth="1"/>
    <col min="6" max="6" width="16.3984375" customWidth="1"/>
    <col min="7" max="7" width="13" customWidth="1"/>
    <col min="8" max="26" width="7.59765625" customWidth="1"/>
  </cols>
  <sheetData>
    <row r="1" spans="1:26" ht="14.25" customHeight="1">
      <c r="A1" s="108" t="s">
        <v>2809</v>
      </c>
      <c r="B1" s="108" t="s">
        <v>2810</v>
      </c>
      <c r="D1" s="109">
        <v>32</v>
      </c>
      <c r="E1" s="108" t="s">
        <v>2811</v>
      </c>
      <c r="F1" s="110" t="s">
        <v>2812</v>
      </c>
    </row>
    <row r="2" spans="1:26" ht="14.25" customHeight="1">
      <c r="A2" s="3" t="s">
        <v>2813</v>
      </c>
      <c r="B2" s="328" t="str">
        <f>VLOOKUP($D$1,Реестр!A:D,4,FALSE)</f>
        <v>Муниципальное бюджетное учреждение «Николо-Павловский центр культуры»</v>
      </c>
      <c r="C2" s="297"/>
      <c r="D2" s="297"/>
      <c r="E2" s="297"/>
      <c r="F2" s="297"/>
      <c r="G2" s="329"/>
      <c r="H2" s="3" t="s">
        <v>2814</v>
      </c>
      <c r="J2" s="111">
        <f>COUNT(C17:E26,D37:E45,D55:E59,D66:E71)/97</f>
        <v>0.64948453608247425</v>
      </c>
    </row>
    <row r="3" spans="1:26" ht="14.25" customHeight="1">
      <c r="A3" s="3" t="s">
        <v>2815</v>
      </c>
      <c r="B3" s="328" t="str">
        <f>VLOOKUP($F$1,Реестр!C:H,2,FALSE)</f>
        <v>Муниципальное бюджетное учреждение «Николо-Павловский центр культуры»</v>
      </c>
      <c r="C3" s="297"/>
      <c r="D3" s="297"/>
      <c r="E3" s="297"/>
      <c r="F3" s="297"/>
      <c r="G3" s="329"/>
      <c r="H3" s="3" t="s">
        <v>2816</v>
      </c>
      <c r="J3" s="111">
        <f>COUNTA(B28,G37:I45,G55:I59,G66:I71)/22</f>
        <v>0.31818181818181818</v>
      </c>
    </row>
    <row r="4" spans="1:26" ht="14.25" customHeight="1">
      <c r="A4" s="3" t="s">
        <v>2817</v>
      </c>
      <c r="B4" s="328" t="str">
        <f>VLOOKUP($F$1,Реестр!C:H,3,FALSE)</f>
        <v>622911, Свердловская область, Пригородный район, с. Николо-Павловское, ул. Совхозная, 4</v>
      </c>
      <c r="C4" s="297"/>
      <c r="D4" s="297"/>
      <c r="E4" s="297"/>
      <c r="F4" s="297"/>
      <c r="G4" s="329"/>
      <c r="H4" s="3" t="s">
        <v>2818</v>
      </c>
      <c r="J4" s="111">
        <f>COUNTA(G17:G26,J37:J45,J55:J59,J66:J71)/40</f>
        <v>0.42499999999999999</v>
      </c>
    </row>
    <row r="5" spans="1:26" ht="14.25" customHeight="1">
      <c r="A5" s="3" t="s">
        <v>2819</v>
      </c>
      <c r="B5" s="330" t="s">
        <v>2820</v>
      </c>
      <c r="C5" s="297"/>
      <c r="D5" s="297"/>
      <c r="E5" s="297"/>
      <c r="F5" s="297"/>
      <c r="G5" s="329"/>
    </row>
    <row r="6" spans="1:26" ht="14.25" customHeight="1">
      <c r="A6" s="3" t="s">
        <v>2821</v>
      </c>
      <c r="B6" s="331">
        <v>45782</v>
      </c>
      <c r="C6" s="297"/>
      <c r="D6" s="297"/>
      <c r="E6" s="297"/>
      <c r="F6" s="297"/>
      <c r="G6" s="329"/>
    </row>
    <row r="7" spans="1:26" ht="14.25" customHeight="1"/>
    <row r="8" spans="1:26" ht="14.25" customHeight="1">
      <c r="A8" s="112" t="s">
        <v>2822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</row>
    <row r="9" spans="1:26" ht="14.25" customHeight="1">
      <c r="A9" s="114" t="s">
        <v>2823</v>
      </c>
      <c r="B9" s="332" t="s">
        <v>2824</v>
      </c>
      <c r="C9" s="316"/>
      <c r="D9" s="316"/>
      <c r="E9" s="316"/>
      <c r="F9" s="316"/>
      <c r="G9" s="275"/>
    </row>
    <row r="10" spans="1:26" ht="14.25" customHeight="1">
      <c r="A10" s="115"/>
      <c r="B10" s="286"/>
      <c r="C10" s="280"/>
      <c r="D10" s="280"/>
      <c r="E10" s="280"/>
      <c r="F10" s="280"/>
      <c r="G10" s="281"/>
    </row>
    <row r="11" spans="1:26" ht="14.25" customHeight="1">
      <c r="A11" s="115"/>
      <c r="B11" s="287"/>
      <c r="C11" s="317"/>
      <c r="D11" s="317"/>
      <c r="E11" s="317"/>
      <c r="F11" s="317"/>
      <c r="G11" s="288"/>
    </row>
    <row r="12" spans="1:26" ht="14.25" customHeight="1">
      <c r="A12" s="116"/>
      <c r="B12" s="333" t="s">
        <v>2825</v>
      </c>
      <c r="C12" s="117" t="s">
        <v>2826</v>
      </c>
      <c r="D12" s="117" t="s">
        <v>2827</v>
      </c>
      <c r="E12" s="117" t="s">
        <v>2828</v>
      </c>
      <c r="F12" s="117" t="s">
        <v>2829</v>
      </c>
      <c r="G12" s="333" t="s">
        <v>2830</v>
      </c>
    </row>
    <row r="13" spans="1:26" ht="105.75" customHeight="1">
      <c r="A13" s="118"/>
      <c r="B13" s="306"/>
      <c r="C13" s="119" t="s">
        <v>2831</v>
      </c>
      <c r="D13" s="119" t="s">
        <v>2832</v>
      </c>
      <c r="E13" s="119" t="s">
        <v>2833</v>
      </c>
      <c r="F13" s="117"/>
      <c r="G13" s="306"/>
    </row>
    <row r="14" spans="1:26" ht="78.75" customHeight="1">
      <c r="B14" s="306"/>
      <c r="C14" s="119" t="s">
        <v>2834</v>
      </c>
      <c r="D14" s="119" t="s">
        <v>2835</v>
      </c>
      <c r="E14" s="119" t="s">
        <v>2836</v>
      </c>
      <c r="F14" s="120" t="s">
        <v>2837</v>
      </c>
      <c r="G14" s="306"/>
    </row>
    <row r="15" spans="1:26" ht="14.25" customHeight="1">
      <c r="A15" s="121"/>
      <c r="B15" s="307"/>
      <c r="C15" s="122" t="s">
        <v>2838</v>
      </c>
      <c r="D15" s="123"/>
      <c r="E15" s="123"/>
      <c r="F15" s="124" t="s">
        <v>2839</v>
      </c>
      <c r="G15" s="307"/>
    </row>
    <row r="16" spans="1:26" ht="14.25" customHeight="1">
      <c r="A16" s="125">
        <v>1</v>
      </c>
      <c r="B16" s="126">
        <v>2</v>
      </c>
      <c r="C16" s="126">
        <v>3</v>
      </c>
      <c r="D16" s="126">
        <v>4</v>
      </c>
      <c r="E16" s="126">
        <v>5</v>
      </c>
      <c r="F16" s="126">
        <v>6</v>
      </c>
      <c r="G16" s="126">
        <v>7</v>
      </c>
    </row>
    <row r="17" spans="1:26" ht="14.25" customHeight="1">
      <c r="A17" s="127" t="s">
        <v>2840</v>
      </c>
      <c r="B17" s="128" t="s">
        <v>2841</v>
      </c>
      <c r="C17" s="129">
        <v>1</v>
      </c>
      <c r="D17" s="129">
        <v>1</v>
      </c>
      <c r="E17" s="129">
        <v>1</v>
      </c>
      <c r="F17" s="130">
        <f t="shared" ref="F17:F26" si="0">ROUND(C17*D17*E17,2)</f>
        <v>1</v>
      </c>
      <c r="G17" s="129">
        <v>1</v>
      </c>
    </row>
    <row r="18" spans="1:26" ht="14.25" customHeight="1">
      <c r="A18" s="131" t="s">
        <v>2842</v>
      </c>
      <c r="B18" s="128" t="s">
        <v>2841</v>
      </c>
      <c r="C18" s="129">
        <v>1</v>
      </c>
      <c r="D18" s="129">
        <v>1</v>
      </c>
      <c r="E18" s="129">
        <v>1</v>
      </c>
      <c r="F18" s="130">
        <f t="shared" si="0"/>
        <v>1</v>
      </c>
      <c r="G18" s="129">
        <v>1</v>
      </c>
    </row>
    <row r="19" spans="1:26" ht="14.25" customHeight="1">
      <c r="A19" s="131" t="s">
        <v>2843</v>
      </c>
      <c r="B19" s="128" t="s">
        <v>2841</v>
      </c>
      <c r="C19" s="129">
        <v>1</v>
      </c>
      <c r="D19" s="129">
        <v>1</v>
      </c>
      <c r="E19" s="129">
        <v>1</v>
      </c>
      <c r="F19" s="130">
        <f t="shared" si="0"/>
        <v>1</v>
      </c>
      <c r="G19" s="129">
        <v>1</v>
      </c>
    </row>
    <row r="20" spans="1:26" ht="14.25" customHeight="1">
      <c r="A20" s="131" t="s">
        <v>2844</v>
      </c>
      <c r="B20" s="128" t="s">
        <v>2841</v>
      </c>
      <c r="C20" s="129">
        <v>1</v>
      </c>
      <c r="D20" s="129">
        <v>1</v>
      </c>
      <c r="E20" s="129">
        <v>1</v>
      </c>
      <c r="F20" s="130">
        <f t="shared" si="0"/>
        <v>1</v>
      </c>
      <c r="G20" s="129">
        <v>4</v>
      </c>
    </row>
    <row r="21" spans="1:26" ht="14.25" customHeight="1">
      <c r="A21" s="131" t="s">
        <v>2845</v>
      </c>
      <c r="B21" s="128" t="s">
        <v>2841</v>
      </c>
      <c r="C21" s="129">
        <v>1</v>
      </c>
      <c r="D21" s="129">
        <v>1</v>
      </c>
      <c r="E21" s="129">
        <v>1</v>
      </c>
      <c r="F21" s="130">
        <f t="shared" si="0"/>
        <v>1</v>
      </c>
      <c r="G21" s="129">
        <v>1</v>
      </c>
    </row>
    <row r="22" spans="1:26" ht="14.25" customHeight="1">
      <c r="A22" s="131" t="s">
        <v>2846</v>
      </c>
      <c r="B22" s="128" t="s">
        <v>2841</v>
      </c>
      <c r="C22" s="129">
        <v>1</v>
      </c>
      <c r="D22" s="129">
        <v>1</v>
      </c>
      <c r="E22" s="129">
        <v>1</v>
      </c>
      <c r="F22" s="130">
        <f t="shared" si="0"/>
        <v>1</v>
      </c>
      <c r="G22" s="129">
        <v>6</v>
      </c>
    </row>
    <row r="23" spans="1:26" ht="14.25" customHeight="1">
      <c r="A23" s="131" t="s">
        <v>2847</v>
      </c>
      <c r="B23" s="128" t="s">
        <v>2841</v>
      </c>
      <c r="C23" s="129">
        <v>1</v>
      </c>
      <c r="D23" s="129">
        <v>1</v>
      </c>
      <c r="E23" s="129">
        <v>1</v>
      </c>
      <c r="F23" s="130">
        <f t="shared" si="0"/>
        <v>1</v>
      </c>
      <c r="G23" s="129">
        <v>7</v>
      </c>
    </row>
    <row r="24" spans="1:26" ht="14.25" customHeight="1">
      <c r="A24" s="131" t="s">
        <v>2848</v>
      </c>
      <c r="B24" s="128" t="s">
        <v>2841</v>
      </c>
      <c r="C24" s="129">
        <v>1</v>
      </c>
      <c r="D24" s="129">
        <v>1</v>
      </c>
      <c r="E24" s="129">
        <v>1</v>
      </c>
      <c r="F24" s="130">
        <f t="shared" si="0"/>
        <v>1</v>
      </c>
      <c r="G24" s="129">
        <v>8</v>
      </c>
    </row>
    <row r="25" spans="1:26" ht="14.25" customHeight="1">
      <c r="A25" s="131" t="s">
        <v>2849</v>
      </c>
      <c r="B25" s="132" t="s">
        <v>2850</v>
      </c>
      <c r="C25" s="133"/>
      <c r="D25" s="133"/>
      <c r="E25" s="133"/>
      <c r="F25" s="130">
        <f t="shared" si="0"/>
        <v>0</v>
      </c>
      <c r="G25" s="133"/>
    </row>
    <row r="26" spans="1:26" ht="14.25" customHeight="1">
      <c r="A26" s="131" t="s">
        <v>2851</v>
      </c>
      <c r="B26" s="128" t="s">
        <v>2841</v>
      </c>
      <c r="C26" s="129">
        <v>1</v>
      </c>
      <c r="D26" s="129">
        <v>1</v>
      </c>
      <c r="E26" s="129">
        <v>1</v>
      </c>
      <c r="F26" s="130">
        <f t="shared" si="0"/>
        <v>1</v>
      </c>
      <c r="G26" s="129">
        <v>10</v>
      </c>
    </row>
    <row r="27" spans="1:26" ht="14.25" customHeight="1">
      <c r="A27" s="134" t="s">
        <v>2852</v>
      </c>
      <c r="B27" s="135" t="str">
        <f>COUNTA(B17:B26)&amp;"("&amp;COUNTIF(B17:B26,"+")&amp;"**)"</f>
        <v>10(9**)</v>
      </c>
      <c r="C27" s="334"/>
      <c r="D27" s="292"/>
      <c r="E27" s="290"/>
      <c r="F27" s="136">
        <f>SUM(F17:F26)</f>
        <v>9</v>
      </c>
      <c r="G27" s="137"/>
    </row>
    <row r="28" spans="1:26" ht="124.5" customHeight="1">
      <c r="A28" s="138" t="s">
        <v>2853</v>
      </c>
      <c r="B28" s="335"/>
      <c r="C28" s="273"/>
      <c r="D28" s="273"/>
      <c r="E28" s="273"/>
      <c r="F28" s="273"/>
      <c r="G28" s="272"/>
    </row>
    <row r="29" spans="1:26" ht="14.25" customHeight="1"/>
    <row r="30" spans="1:26" ht="14.25" customHeight="1">
      <c r="A30" s="113" t="s">
        <v>2854</v>
      </c>
      <c r="B30" s="113"/>
      <c r="C30" s="113"/>
      <c r="D30" s="113"/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</row>
    <row r="31" spans="1:26" ht="54" customHeight="1">
      <c r="A31" s="139" t="s">
        <v>2855</v>
      </c>
      <c r="B31" s="336" t="s">
        <v>2856</v>
      </c>
      <c r="C31" s="273"/>
      <c r="D31" s="273"/>
      <c r="E31" s="273"/>
      <c r="F31" s="273"/>
      <c r="G31" s="273"/>
      <c r="H31" s="273"/>
      <c r="I31" s="272"/>
      <c r="J31" s="337" t="s">
        <v>2857</v>
      </c>
    </row>
    <row r="32" spans="1:26" ht="15" customHeight="1">
      <c r="A32" s="338" t="s">
        <v>2858</v>
      </c>
      <c r="B32" s="285" t="s">
        <v>2859</v>
      </c>
      <c r="C32" s="275"/>
      <c r="D32" s="140" t="s">
        <v>2860</v>
      </c>
      <c r="E32" s="141" t="s">
        <v>2861</v>
      </c>
      <c r="F32" s="141" t="s">
        <v>2862</v>
      </c>
      <c r="G32" s="285" t="s">
        <v>2853</v>
      </c>
      <c r="H32" s="316"/>
      <c r="I32" s="275"/>
      <c r="J32" s="306"/>
    </row>
    <row r="33" spans="1:26" ht="28.5" customHeight="1">
      <c r="A33" s="306"/>
      <c r="B33" s="286"/>
      <c r="C33" s="281"/>
      <c r="D33" s="142" t="s">
        <v>2863</v>
      </c>
      <c r="E33" s="143" t="s">
        <v>2864</v>
      </c>
      <c r="F33" s="144" t="s">
        <v>2865</v>
      </c>
      <c r="G33" s="286"/>
      <c r="H33" s="280"/>
      <c r="I33" s="281"/>
      <c r="J33" s="306"/>
    </row>
    <row r="34" spans="1:26" ht="24" customHeight="1">
      <c r="A34" s="306"/>
      <c r="B34" s="286"/>
      <c r="C34" s="281"/>
      <c r="D34" s="142" t="s">
        <v>2866</v>
      </c>
      <c r="E34" s="143" t="s">
        <v>2867</v>
      </c>
      <c r="F34" s="145"/>
      <c r="G34" s="286"/>
      <c r="H34" s="280"/>
      <c r="I34" s="281"/>
      <c r="J34" s="306"/>
    </row>
    <row r="35" spans="1:26" ht="24" customHeight="1">
      <c r="A35" s="307"/>
      <c r="B35" s="287"/>
      <c r="C35" s="288"/>
      <c r="D35" s="146"/>
      <c r="E35" s="147" t="s">
        <v>2868</v>
      </c>
      <c r="F35" s="146"/>
      <c r="G35" s="287"/>
      <c r="H35" s="317"/>
      <c r="I35" s="288"/>
      <c r="J35" s="307"/>
    </row>
    <row r="36" spans="1:26" ht="14.25" customHeight="1">
      <c r="A36" s="148">
        <v>1</v>
      </c>
      <c r="B36" s="341">
        <v>2</v>
      </c>
      <c r="C36" s="272"/>
      <c r="D36" s="149">
        <v>3</v>
      </c>
      <c r="E36" s="149">
        <v>4</v>
      </c>
      <c r="F36" s="140">
        <v>5</v>
      </c>
      <c r="G36" s="341">
        <v>6</v>
      </c>
      <c r="H36" s="273"/>
      <c r="I36" s="272"/>
      <c r="J36" s="150">
        <v>7</v>
      </c>
    </row>
    <row r="37" spans="1:26" ht="46.5" customHeight="1">
      <c r="A37" s="151" t="s">
        <v>2869</v>
      </c>
      <c r="B37" s="339" t="s">
        <v>2870</v>
      </c>
      <c r="C37" s="275"/>
      <c r="D37" s="152">
        <v>1</v>
      </c>
      <c r="E37" s="152">
        <v>1</v>
      </c>
      <c r="F37" s="153">
        <f t="shared" ref="F37:F45" si="1">ROUND(D37*E37,2)</f>
        <v>1</v>
      </c>
      <c r="G37" s="342" t="s">
        <v>2871</v>
      </c>
      <c r="H37" s="273"/>
      <c r="I37" s="272"/>
      <c r="J37" s="154"/>
    </row>
    <row r="38" spans="1:26" ht="91.5" customHeight="1">
      <c r="A38" s="151" t="s">
        <v>2872</v>
      </c>
      <c r="B38" s="339" t="s">
        <v>2873</v>
      </c>
      <c r="C38" s="275"/>
      <c r="D38" s="152">
        <v>1</v>
      </c>
      <c r="E38" s="152">
        <v>1</v>
      </c>
      <c r="F38" s="153">
        <f t="shared" si="1"/>
        <v>1</v>
      </c>
      <c r="G38" s="342" t="s">
        <v>2874</v>
      </c>
      <c r="H38" s="273"/>
      <c r="I38" s="272"/>
      <c r="J38" s="154"/>
    </row>
    <row r="39" spans="1:26" ht="107.25" customHeight="1">
      <c r="A39" s="151" t="s">
        <v>2875</v>
      </c>
      <c r="B39" s="339" t="s">
        <v>2876</v>
      </c>
      <c r="C39" s="275"/>
      <c r="D39" s="152">
        <v>1</v>
      </c>
      <c r="E39" s="152">
        <v>1</v>
      </c>
      <c r="F39" s="153">
        <f t="shared" si="1"/>
        <v>1</v>
      </c>
      <c r="G39" s="342" t="s">
        <v>2877</v>
      </c>
      <c r="H39" s="273"/>
      <c r="I39" s="272"/>
      <c r="J39" s="154"/>
    </row>
    <row r="40" spans="1:26" ht="77.25" customHeight="1">
      <c r="A40" s="151" t="s">
        <v>2878</v>
      </c>
      <c r="B40" s="339" t="s">
        <v>2879</v>
      </c>
      <c r="C40" s="275"/>
      <c r="D40" s="152">
        <v>1</v>
      </c>
      <c r="E40" s="152">
        <v>1</v>
      </c>
      <c r="F40" s="153">
        <f t="shared" si="1"/>
        <v>1</v>
      </c>
      <c r="G40" s="342" t="s">
        <v>2880</v>
      </c>
      <c r="H40" s="273"/>
      <c r="I40" s="272"/>
      <c r="J40" s="154"/>
    </row>
    <row r="41" spans="1:26" ht="123" customHeight="1">
      <c r="A41" s="151" t="s">
        <v>2881</v>
      </c>
      <c r="B41" s="339" t="s">
        <v>2882</v>
      </c>
      <c r="C41" s="275"/>
      <c r="D41" s="152">
        <v>1</v>
      </c>
      <c r="E41" s="152">
        <v>1</v>
      </c>
      <c r="F41" s="153">
        <f t="shared" si="1"/>
        <v>1</v>
      </c>
      <c r="G41" s="342" t="s">
        <v>2880</v>
      </c>
      <c r="H41" s="273"/>
      <c r="I41" s="272"/>
      <c r="J41" s="154"/>
    </row>
    <row r="42" spans="1:26" ht="48" customHeight="1">
      <c r="A42" s="151" t="s">
        <v>2883</v>
      </c>
      <c r="B42" s="339" t="s">
        <v>2884</v>
      </c>
      <c r="C42" s="275"/>
      <c r="D42" s="152">
        <v>1</v>
      </c>
      <c r="E42" s="152">
        <v>1</v>
      </c>
      <c r="F42" s="153">
        <f t="shared" si="1"/>
        <v>1</v>
      </c>
      <c r="G42" s="342">
        <v>15</v>
      </c>
      <c r="H42" s="273"/>
      <c r="I42" s="272"/>
      <c r="J42" s="154"/>
    </row>
    <row r="43" spans="1:26" ht="110.25" customHeight="1">
      <c r="A43" s="155" t="s">
        <v>2885</v>
      </c>
      <c r="B43" s="339" t="s">
        <v>2886</v>
      </c>
      <c r="C43" s="275"/>
      <c r="D43" s="152">
        <v>1</v>
      </c>
      <c r="E43" s="152">
        <v>1</v>
      </c>
      <c r="F43" s="153">
        <f t="shared" si="1"/>
        <v>1</v>
      </c>
      <c r="G43" s="346"/>
      <c r="H43" s="273"/>
      <c r="I43" s="272"/>
      <c r="J43" s="154"/>
    </row>
    <row r="44" spans="1:26" ht="48.75" customHeight="1">
      <c r="A44" s="155" t="s">
        <v>2887</v>
      </c>
      <c r="B44" s="274" t="s">
        <v>2888</v>
      </c>
      <c r="C44" s="275"/>
      <c r="D44" s="152">
        <v>1</v>
      </c>
      <c r="E44" s="152">
        <v>1</v>
      </c>
      <c r="F44" s="153">
        <f t="shared" si="1"/>
        <v>1</v>
      </c>
      <c r="G44" s="342">
        <v>16</v>
      </c>
      <c r="H44" s="273"/>
      <c r="I44" s="272"/>
      <c r="J44" s="154"/>
    </row>
    <row r="45" spans="1:26" ht="78" customHeight="1">
      <c r="A45" s="156" t="s">
        <v>2889</v>
      </c>
      <c r="B45" s="340"/>
      <c r="C45" s="275"/>
      <c r="D45" s="157"/>
      <c r="E45" s="157"/>
      <c r="F45" s="153">
        <f t="shared" si="1"/>
        <v>0</v>
      </c>
      <c r="G45" s="346"/>
      <c r="H45" s="273"/>
      <c r="I45" s="272"/>
      <c r="J45" s="154"/>
    </row>
    <row r="46" spans="1:26" ht="14.25" customHeight="1">
      <c r="A46" s="158" t="s">
        <v>2890</v>
      </c>
      <c r="B46" s="159"/>
      <c r="C46" s="159"/>
      <c r="D46" s="160"/>
      <c r="E46" s="161"/>
      <c r="F46" s="162">
        <f>SUM(F37:F45)</f>
        <v>8</v>
      </c>
      <c r="G46" s="163"/>
      <c r="H46" s="347"/>
      <c r="I46" s="290"/>
      <c r="J46" s="164"/>
    </row>
    <row r="47" spans="1:26" ht="14.25" customHeight="1"/>
    <row r="48" spans="1:26" ht="14.25" customHeight="1">
      <c r="A48" s="165" t="s">
        <v>2891</v>
      </c>
      <c r="B48" s="166"/>
      <c r="C48" s="166"/>
      <c r="D48" s="166"/>
      <c r="E48" s="166"/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  <c r="Y48" s="166"/>
      <c r="Z48" s="166"/>
    </row>
    <row r="49" spans="1:10" ht="47.25" customHeight="1">
      <c r="A49" s="167" t="s">
        <v>2855</v>
      </c>
      <c r="B49" s="348" t="s">
        <v>2856</v>
      </c>
      <c r="C49" s="273"/>
      <c r="D49" s="273"/>
      <c r="E49" s="273"/>
      <c r="F49" s="273"/>
      <c r="G49" s="273"/>
      <c r="H49" s="273"/>
      <c r="I49" s="272"/>
      <c r="J49" s="337" t="s">
        <v>2892</v>
      </c>
    </row>
    <row r="50" spans="1:10" ht="28.5" customHeight="1">
      <c r="A50" s="349" t="s">
        <v>2893</v>
      </c>
      <c r="B50" s="285" t="s">
        <v>2859</v>
      </c>
      <c r="C50" s="350"/>
      <c r="D50" s="168" t="s">
        <v>2894</v>
      </c>
      <c r="E50" s="169" t="s">
        <v>2861</v>
      </c>
      <c r="F50" s="170" t="s">
        <v>2895</v>
      </c>
      <c r="G50" s="343" t="s">
        <v>2853</v>
      </c>
      <c r="H50" s="316"/>
      <c r="I50" s="275"/>
      <c r="J50" s="306"/>
    </row>
    <row r="51" spans="1:10" ht="15" customHeight="1">
      <c r="A51" s="306"/>
      <c r="B51" s="286"/>
      <c r="C51" s="351"/>
      <c r="D51" s="171" t="s">
        <v>2896</v>
      </c>
      <c r="E51" s="172" t="s">
        <v>2864</v>
      </c>
      <c r="F51" s="173" t="s">
        <v>2897</v>
      </c>
      <c r="G51" s="344"/>
      <c r="H51" s="280"/>
      <c r="I51" s="281"/>
      <c r="J51" s="306"/>
    </row>
    <row r="52" spans="1:10" ht="14.25" customHeight="1">
      <c r="A52" s="306"/>
      <c r="B52" s="286"/>
      <c r="C52" s="351"/>
      <c r="D52" s="171" t="s">
        <v>2866</v>
      </c>
      <c r="E52" s="172" t="s">
        <v>2867</v>
      </c>
      <c r="F52" s="173" t="s">
        <v>2898</v>
      </c>
      <c r="G52" s="344"/>
      <c r="H52" s="280"/>
      <c r="I52" s="281"/>
      <c r="J52" s="306"/>
    </row>
    <row r="53" spans="1:10" ht="14.25" customHeight="1">
      <c r="A53" s="307"/>
      <c r="B53" s="302"/>
      <c r="C53" s="352"/>
      <c r="D53" s="174"/>
      <c r="E53" s="175" t="s">
        <v>2868</v>
      </c>
      <c r="F53" s="176"/>
      <c r="G53" s="345"/>
      <c r="H53" s="303"/>
      <c r="I53" s="304"/>
      <c r="J53" s="307"/>
    </row>
    <row r="54" spans="1:10" ht="14.25" customHeight="1">
      <c r="A54" s="177">
        <v>1</v>
      </c>
      <c r="B54" s="271">
        <v>2</v>
      </c>
      <c r="C54" s="272"/>
      <c r="D54" s="178">
        <v>3</v>
      </c>
      <c r="E54" s="178">
        <v>4</v>
      </c>
      <c r="F54" s="179">
        <v>5</v>
      </c>
      <c r="G54" s="271">
        <v>6</v>
      </c>
      <c r="H54" s="273"/>
      <c r="I54" s="272"/>
      <c r="J54" s="180">
        <v>7</v>
      </c>
    </row>
    <row r="55" spans="1:10" ht="204.75" customHeight="1">
      <c r="A55" s="151" t="s">
        <v>2899</v>
      </c>
      <c r="B55" s="274" t="s">
        <v>2900</v>
      </c>
      <c r="C55" s="275"/>
      <c r="D55" s="181">
        <v>1</v>
      </c>
      <c r="E55" s="181">
        <v>1</v>
      </c>
      <c r="F55" s="182">
        <f t="shared" ref="F55:F59" si="2">ROUND(D55*E55,2)</f>
        <v>1</v>
      </c>
      <c r="G55" s="276"/>
      <c r="H55" s="273"/>
      <c r="I55" s="272"/>
      <c r="J55" s="183" t="s">
        <v>2901</v>
      </c>
    </row>
    <row r="56" spans="1:10" ht="187.5" customHeight="1">
      <c r="A56" s="184" t="s">
        <v>2902</v>
      </c>
      <c r="B56" s="277" t="s">
        <v>2903</v>
      </c>
      <c r="C56" s="272"/>
      <c r="D56" s="185">
        <v>1</v>
      </c>
      <c r="E56" s="185">
        <v>1</v>
      </c>
      <c r="F56" s="182">
        <f t="shared" si="2"/>
        <v>1</v>
      </c>
      <c r="G56" s="276"/>
      <c r="H56" s="273"/>
      <c r="I56" s="272"/>
      <c r="J56" s="183" t="s">
        <v>2904</v>
      </c>
    </row>
    <row r="57" spans="1:10" ht="158.25" customHeight="1">
      <c r="A57" s="184" t="s">
        <v>2905</v>
      </c>
      <c r="B57" s="277" t="s">
        <v>2906</v>
      </c>
      <c r="C57" s="272"/>
      <c r="D57" s="185">
        <v>1</v>
      </c>
      <c r="E57" s="185">
        <v>1</v>
      </c>
      <c r="F57" s="182">
        <f t="shared" si="2"/>
        <v>1</v>
      </c>
      <c r="G57" s="276"/>
      <c r="H57" s="273"/>
      <c r="I57" s="272"/>
      <c r="J57" s="183" t="s">
        <v>2907</v>
      </c>
    </row>
    <row r="58" spans="1:10" ht="108.75" customHeight="1">
      <c r="A58" s="184" t="s">
        <v>2908</v>
      </c>
      <c r="B58" s="278" t="s">
        <v>2909</v>
      </c>
      <c r="C58" s="273"/>
      <c r="D58" s="186">
        <v>0</v>
      </c>
      <c r="E58" s="187"/>
      <c r="F58" s="182">
        <f t="shared" si="2"/>
        <v>0</v>
      </c>
      <c r="G58" s="276"/>
      <c r="H58" s="273"/>
      <c r="I58" s="272"/>
      <c r="J58" s="154"/>
    </row>
    <row r="59" spans="1:10" ht="145.5" customHeight="1">
      <c r="A59" s="184" t="s">
        <v>2910</v>
      </c>
      <c r="B59" s="277" t="s">
        <v>2911</v>
      </c>
      <c r="C59" s="272"/>
      <c r="D59" s="185">
        <v>0</v>
      </c>
      <c r="E59" s="188"/>
      <c r="F59" s="182">
        <f t="shared" si="2"/>
        <v>0</v>
      </c>
      <c r="G59" s="296"/>
      <c r="H59" s="297"/>
      <c r="I59" s="298"/>
      <c r="J59" s="154"/>
    </row>
    <row r="60" spans="1:10" ht="15" customHeight="1">
      <c r="A60" s="279" t="s">
        <v>2912</v>
      </c>
      <c r="B60" s="280"/>
      <c r="C60" s="281"/>
      <c r="D60" s="189"/>
      <c r="E60" s="190"/>
      <c r="F60" s="191">
        <f>SUM(F55:F59)</f>
        <v>3</v>
      </c>
      <c r="G60" s="192"/>
      <c r="H60" s="193"/>
      <c r="I60" s="194"/>
      <c r="J60" s="194"/>
    </row>
    <row r="61" spans="1:10" ht="89.25" customHeight="1">
      <c r="A61" s="282" t="s">
        <v>2913</v>
      </c>
      <c r="B61" s="285" t="s">
        <v>2859</v>
      </c>
      <c r="C61" s="275"/>
      <c r="D61" s="168" t="s">
        <v>2860</v>
      </c>
      <c r="E61" s="195" t="s">
        <v>2861</v>
      </c>
      <c r="F61" s="196" t="s">
        <v>2895</v>
      </c>
      <c r="G61" s="299" t="s">
        <v>2853</v>
      </c>
      <c r="H61" s="300"/>
      <c r="I61" s="301"/>
      <c r="J61" s="305" t="s">
        <v>2892</v>
      </c>
    </row>
    <row r="62" spans="1:10" ht="15" customHeight="1">
      <c r="A62" s="283"/>
      <c r="B62" s="286"/>
      <c r="C62" s="281"/>
      <c r="D62" s="197" t="s">
        <v>2896</v>
      </c>
      <c r="E62" s="198" t="s">
        <v>2864</v>
      </c>
      <c r="F62" s="308" t="s">
        <v>2865</v>
      </c>
      <c r="G62" s="286"/>
      <c r="H62" s="280"/>
      <c r="I62" s="281"/>
      <c r="J62" s="306"/>
    </row>
    <row r="63" spans="1:10" ht="14.25" customHeight="1">
      <c r="A63" s="283"/>
      <c r="B63" s="286"/>
      <c r="C63" s="281"/>
      <c r="D63" s="197" t="s">
        <v>2866</v>
      </c>
      <c r="E63" s="198" t="s">
        <v>2867</v>
      </c>
      <c r="F63" s="283"/>
      <c r="G63" s="286"/>
      <c r="H63" s="280"/>
      <c r="I63" s="281"/>
      <c r="J63" s="306"/>
    </row>
    <row r="64" spans="1:10" ht="14.25" customHeight="1">
      <c r="A64" s="284"/>
      <c r="B64" s="287"/>
      <c r="C64" s="288"/>
      <c r="D64" s="199"/>
      <c r="E64" s="200" t="s">
        <v>2868</v>
      </c>
      <c r="F64" s="309"/>
      <c r="G64" s="302"/>
      <c r="H64" s="303"/>
      <c r="I64" s="304"/>
      <c r="J64" s="307"/>
    </row>
    <row r="65" spans="1:10" ht="14.25" customHeight="1">
      <c r="A65" s="201">
        <v>1</v>
      </c>
      <c r="B65" s="289">
        <v>2</v>
      </c>
      <c r="C65" s="290"/>
      <c r="D65" s="179">
        <v>3</v>
      </c>
      <c r="E65" s="202">
        <v>4</v>
      </c>
      <c r="F65" s="203">
        <v>5</v>
      </c>
      <c r="G65" s="271">
        <v>6</v>
      </c>
      <c r="H65" s="273"/>
      <c r="I65" s="272"/>
      <c r="J65" s="204">
        <v>7</v>
      </c>
    </row>
    <row r="66" spans="1:10" ht="89.25" customHeight="1">
      <c r="A66" s="184" t="s">
        <v>2914</v>
      </c>
      <c r="B66" s="277" t="s">
        <v>2915</v>
      </c>
      <c r="C66" s="272"/>
      <c r="D66" s="205">
        <v>1</v>
      </c>
      <c r="E66" s="185">
        <v>0.5</v>
      </c>
      <c r="F66" s="206">
        <f t="shared" ref="F66:F71" si="3">ROUND(D66*E66,2)</f>
        <v>0.5</v>
      </c>
      <c r="G66" s="293"/>
      <c r="H66" s="273"/>
      <c r="I66" s="272"/>
      <c r="J66" s="183" t="s">
        <v>2916</v>
      </c>
    </row>
    <row r="67" spans="1:10" ht="69.75" customHeight="1">
      <c r="A67" s="184" t="s">
        <v>2917</v>
      </c>
      <c r="B67" s="277" t="s">
        <v>2918</v>
      </c>
      <c r="C67" s="272"/>
      <c r="D67" s="185">
        <v>1</v>
      </c>
      <c r="E67" s="186">
        <v>1</v>
      </c>
      <c r="F67" s="206">
        <f t="shared" si="3"/>
        <v>1</v>
      </c>
      <c r="G67" s="291"/>
      <c r="H67" s="292"/>
      <c r="I67" s="290"/>
      <c r="J67" s="183">
        <v>20</v>
      </c>
    </row>
    <row r="68" spans="1:10" ht="51.75" customHeight="1">
      <c r="A68" s="184" t="s">
        <v>2919</v>
      </c>
      <c r="B68" s="310" t="s">
        <v>2920</v>
      </c>
      <c r="C68" s="273"/>
      <c r="D68" s="186">
        <v>1</v>
      </c>
      <c r="E68" s="186">
        <v>0.5</v>
      </c>
      <c r="F68" s="207">
        <f t="shared" si="3"/>
        <v>0.5</v>
      </c>
      <c r="G68" s="293"/>
      <c r="H68" s="273"/>
      <c r="I68" s="272"/>
      <c r="J68" s="183">
        <v>21</v>
      </c>
    </row>
    <row r="69" spans="1:10" ht="50.25" customHeight="1">
      <c r="A69" s="184" t="s">
        <v>2921</v>
      </c>
      <c r="B69" s="311" t="s">
        <v>2922</v>
      </c>
      <c r="C69" s="272"/>
      <c r="D69" s="185">
        <v>1</v>
      </c>
      <c r="E69" s="185">
        <v>1</v>
      </c>
      <c r="F69" s="206">
        <f t="shared" si="3"/>
        <v>1</v>
      </c>
      <c r="G69" s="293"/>
      <c r="H69" s="273"/>
      <c r="I69" s="272"/>
      <c r="J69" s="183" t="s">
        <v>2923</v>
      </c>
    </row>
    <row r="70" spans="1:10" ht="207" customHeight="1">
      <c r="A70" s="184" t="s">
        <v>2924</v>
      </c>
      <c r="B70" s="311" t="s">
        <v>2925</v>
      </c>
      <c r="C70" s="272"/>
      <c r="D70" s="185">
        <v>1</v>
      </c>
      <c r="E70" s="185">
        <v>1</v>
      </c>
      <c r="F70" s="206">
        <f t="shared" si="3"/>
        <v>1</v>
      </c>
      <c r="G70" s="294"/>
      <c r="H70" s="273"/>
      <c r="I70" s="272"/>
      <c r="J70" s="183">
        <v>22</v>
      </c>
    </row>
    <row r="71" spans="1:10" ht="14.25" customHeight="1">
      <c r="A71" s="208" t="s">
        <v>2926</v>
      </c>
      <c r="B71" s="311" t="s">
        <v>2927</v>
      </c>
      <c r="C71" s="272"/>
      <c r="D71" s="186">
        <v>1</v>
      </c>
      <c r="E71" s="186">
        <v>1</v>
      </c>
      <c r="F71" s="207">
        <f t="shared" si="3"/>
        <v>1</v>
      </c>
      <c r="G71" s="295"/>
      <c r="H71" s="292"/>
      <c r="I71" s="290"/>
      <c r="J71" s="154"/>
    </row>
    <row r="72" spans="1:10" ht="14.25" customHeight="1">
      <c r="A72" s="312" t="s">
        <v>2912</v>
      </c>
      <c r="B72" s="273"/>
      <c r="C72" s="272"/>
      <c r="D72" s="209"/>
      <c r="E72" s="210"/>
      <c r="F72" s="211">
        <f>SUM(F66:F71)</f>
        <v>5</v>
      </c>
      <c r="G72" s="212"/>
      <c r="H72" s="213"/>
      <c r="I72" s="214"/>
      <c r="J72" s="214"/>
    </row>
    <row r="73" spans="1:10" ht="14.25" customHeight="1"/>
    <row r="74" spans="1:10" ht="14.25" customHeight="1">
      <c r="A74" s="215" t="s">
        <v>2928</v>
      </c>
      <c r="B74" s="216"/>
      <c r="C74" s="216"/>
      <c r="D74" s="216"/>
      <c r="E74" s="216"/>
      <c r="F74" s="216"/>
      <c r="G74" s="216"/>
    </row>
    <row r="75" spans="1:10" ht="14.25" customHeight="1">
      <c r="A75" s="217" t="s">
        <v>2819</v>
      </c>
      <c r="B75" s="313" t="s">
        <v>2820</v>
      </c>
      <c r="C75" s="280"/>
      <c r="D75" s="280"/>
      <c r="E75" s="280"/>
      <c r="F75" s="280"/>
      <c r="G75" s="280"/>
    </row>
    <row r="76" spans="1:10" ht="14.25" customHeight="1">
      <c r="A76" s="217" t="s">
        <v>2821</v>
      </c>
      <c r="B76" s="314">
        <v>45781</v>
      </c>
      <c r="C76" s="280"/>
      <c r="D76" s="280"/>
      <c r="E76" s="280"/>
      <c r="F76" s="280"/>
      <c r="G76" s="280"/>
    </row>
    <row r="77" spans="1:10" ht="14.25" customHeight="1">
      <c r="A77" s="218" t="s">
        <v>2929</v>
      </c>
      <c r="B77" s="216"/>
      <c r="C77" s="216"/>
      <c r="D77" s="219"/>
      <c r="E77" s="216"/>
      <c r="F77" s="216"/>
      <c r="G77" s="216"/>
    </row>
    <row r="78" spans="1:10" ht="14.25" customHeight="1">
      <c r="A78" s="220" t="s">
        <v>2823</v>
      </c>
      <c r="B78" s="315" t="s">
        <v>2930</v>
      </c>
      <c r="C78" s="316"/>
      <c r="D78" s="316"/>
      <c r="E78" s="316"/>
      <c r="F78" s="316"/>
      <c r="G78" s="275"/>
    </row>
    <row r="79" spans="1:10" ht="14.25" customHeight="1">
      <c r="A79" s="221"/>
      <c r="B79" s="286"/>
      <c r="C79" s="280"/>
      <c r="D79" s="280"/>
      <c r="E79" s="280"/>
      <c r="F79" s="280"/>
      <c r="G79" s="281"/>
    </row>
    <row r="80" spans="1:10" ht="14.25" customHeight="1">
      <c r="A80" s="221"/>
      <c r="B80" s="287"/>
      <c r="C80" s="317"/>
      <c r="D80" s="317"/>
      <c r="E80" s="317"/>
      <c r="F80" s="317"/>
      <c r="G80" s="288"/>
    </row>
    <row r="81" spans="1:7" ht="14.25" customHeight="1">
      <c r="A81" s="221"/>
      <c r="B81" s="318" t="s">
        <v>2931</v>
      </c>
      <c r="C81" s="220" t="s">
        <v>2826</v>
      </c>
      <c r="D81" s="220" t="s">
        <v>2827</v>
      </c>
      <c r="E81" s="222" t="s">
        <v>2932</v>
      </c>
      <c r="F81" s="223" t="s">
        <v>2933</v>
      </c>
      <c r="G81" s="318" t="s">
        <v>2934</v>
      </c>
    </row>
    <row r="82" spans="1:7" ht="14.25" customHeight="1">
      <c r="A82" s="221"/>
      <c r="B82" s="306"/>
      <c r="C82" s="224" t="s">
        <v>2831</v>
      </c>
      <c r="D82" s="224" t="s">
        <v>2935</v>
      </c>
      <c r="E82" s="224" t="s">
        <v>2936</v>
      </c>
      <c r="F82" s="221"/>
      <c r="G82" s="306"/>
    </row>
    <row r="83" spans="1:7" ht="14.25" customHeight="1">
      <c r="A83" s="221"/>
      <c r="B83" s="306"/>
      <c r="C83" s="224" t="s">
        <v>2834</v>
      </c>
      <c r="D83" s="224" t="s">
        <v>2835</v>
      </c>
      <c r="E83" s="224" t="s">
        <v>2937</v>
      </c>
      <c r="F83" s="225" t="s">
        <v>2938</v>
      </c>
      <c r="G83" s="306"/>
    </row>
    <row r="84" spans="1:7" ht="14.25" customHeight="1">
      <c r="A84" s="226"/>
      <c r="B84" s="307"/>
      <c r="C84" s="227" t="s">
        <v>2838</v>
      </c>
      <c r="D84" s="228"/>
      <c r="E84" s="228"/>
      <c r="F84" s="228"/>
      <c r="G84" s="307"/>
    </row>
    <row r="85" spans="1:7" ht="14.25" customHeight="1">
      <c r="A85" s="229">
        <v>1</v>
      </c>
      <c r="B85" s="230">
        <v>7</v>
      </c>
      <c r="C85" s="229">
        <v>8</v>
      </c>
      <c r="D85" s="229">
        <v>9</v>
      </c>
      <c r="E85" s="229">
        <v>10</v>
      </c>
      <c r="F85" s="229">
        <v>11</v>
      </c>
      <c r="G85" s="229">
        <v>12</v>
      </c>
    </row>
    <row r="86" spans="1:7" ht="14.25" customHeight="1">
      <c r="A86" s="231" t="s">
        <v>2939</v>
      </c>
      <c r="B86" s="232" t="s">
        <v>2841</v>
      </c>
      <c r="C86" s="233">
        <v>1</v>
      </c>
      <c r="D86" s="233">
        <v>1</v>
      </c>
      <c r="E86" s="233">
        <v>1</v>
      </c>
      <c r="F86" s="234">
        <v>1</v>
      </c>
      <c r="G86" s="233">
        <v>1</v>
      </c>
    </row>
    <row r="87" spans="1:7" ht="14.25" customHeight="1">
      <c r="A87" s="231" t="s">
        <v>2940</v>
      </c>
      <c r="B87" s="232" t="s">
        <v>2841</v>
      </c>
      <c r="C87" s="233">
        <v>1</v>
      </c>
      <c r="D87" s="233">
        <v>1</v>
      </c>
      <c r="E87" s="233">
        <v>1</v>
      </c>
      <c r="F87" s="234">
        <v>1</v>
      </c>
      <c r="G87" s="235" t="s">
        <v>2941</v>
      </c>
    </row>
    <row r="88" spans="1:7" ht="14.25" customHeight="1">
      <c r="A88" s="231" t="s">
        <v>2942</v>
      </c>
      <c r="B88" s="232" t="s">
        <v>2841</v>
      </c>
      <c r="C88" s="233">
        <v>1</v>
      </c>
      <c r="D88" s="233">
        <v>1</v>
      </c>
      <c r="E88" s="233">
        <v>1</v>
      </c>
      <c r="F88" s="234">
        <v>1</v>
      </c>
      <c r="G88" s="235" t="s">
        <v>2943</v>
      </c>
    </row>
    <row r="89" spans="1:7" ht="14.25" customHeight="1">
      <c r="A89" s="231" t="s">
        <v>2944</v>
      </c>
      <c r="B89" s="232" t="s">
        <v>2841</v>
      </c>
      <c r="C89" s="233">
        <v>1</v>
      </c>
      <c r="D89" s="233">
        <v>1</v>
      </c>
      <c r="E89" s="233">
        <v>1</v>
      </c>
      <c r="F89" s="234">
        <v>1</v>
      </c>
      <c r="G89" s="236" t="s">
        <v>2945</v>
      </c>
    </row>
    <row r="90" spans="1:7" ht="14.25" customHeight="1">
      <c r="A90" s="231" t="s">
        <v>2946</v>
      </c>
      <c r="B90" s="232" t="s">
        <v>2841</v>
      </c>
      <c r="C90" s="233">
        <v>1</v>
      </c>
      <c r="D90" s="233">
        <v>1</v>
      </c>
      <c r="E90" s="233">
        <v>1</v>
      </c>
      <c r="F90" s="234">
        <v>1</v>
      </c>
      <c r="G90" s="235">
        <v>4</v>
      </c>
    </row>
    <row r="91" spans="1:7" ht="14.25" customHeight="1">
      <c r="A91" s="231" t="s">
        <v>2947</v>
      </c>
      <c r="B91" s="232" t="s">
        <v>2841</v>
      </c>
      <c r="C91" s="233">
        <v>1</v>
      </c>
      <c r="D91" s="233">
        <v>1</v>
      </c>
      <c r="E91" s="233">
        <v>1</v>
      </c>
      <c r="F91" s="234">
        <v>1</v>
      </c>
      <c r="G91" s="235" t="s">
        <v>2948</v>
      </c>
    </row>
    <row r="92" spans="1:7" ht="14.25" customHeight="1">
      <c r="A92" s="231" t="s">
        <v>2949</v>
      </c>
      <c r="B92" s="232" t="s">
        <v>2841</v>
      </c>
      <c r="C92" s="233">
        <v>1</v>
      </c>
      <c r="D92" s="233">
        <v>1</v>
      </c>
      <c r="E92" s="233">
        <v>1</v>
      </c>
      <c r="F92" s="234">
        <v>1</v>
      </c>
      <c r="G92" s="237">
        <v>45844</v>
      </c>
    </row>
    <row r="93" spans="1:7" ht="14.25" customHeight="1">
      <c r="A93" s="231" t="s">
        <v>2950</v>
      </c>
      <c r="B93" s="232" t="s">
        <v>2841</v>
      </c>
      <c r="C93" s="233">
        <v>1</v>
      </c>
      <c r="D93" s="233">
        <v>1</v>
      </c>
      <c r="E93" s="233">
        <v>1</v>
      </c>
      <c r="F93" s="234">
        <v>1</v>
      </c>
      <c r="G93" s="236" t="s">
        <v>2951</v>
      </c>
    </row>
    <row r="94" spans="1:7" ht="14.25" customHeight="1">
      <c r="A94" s="231" t="s">
        <v>2952</v>
      </c>
      <c r="B94" s="232" t="s">
        <v>2841</v>
      </c>
      <c r="C94" s="233">
        <v>1</v>
      </c>
      <c r="D94" s="233">
        <v>1</v>
      </c>
      <c r="E94" s="233">
        <v>1</v>
      </c>
      <c r="F94" s="234">
        <v>1</v>
      </c>
      <c r="G94" s="235">
        <v>8</v>
      </c>
    </row>
    <row r="95" spans="1:7" ht="14.25" customHeight="1">
      <c r="A95" s="231" t="s">
        <v>2953</v>
      </c>
      <c r="B95" s="232" t="s">
        <v>2841</v>
      </c>
      <c r="C95" s="233">
        <v>1</v>
      </c>
      <c r="D95" s="233">
        <v>1</v>
      </c>
      <c r="E95" s="233">
        <v>1</v>
      </c>
      <c r="F95" s="234">
        <v>1</v>
      </c>
      <c r="G95" s="235" t="s">
        <v>2954</v>
      </c>
    </row>
    <row r="96" spans="1:7" ht="14.25" customHeight="1">
      <c r="A96" s="231" t="s">
        <v>2955</v>
      </c>
      <c r="B96" s="232" t="s">
        <v>2841</v>
      </c>
      <c r="C96" s="233">
        <v>1</v>
      </c>
      <c r="D96" s="233">
        <v>1</v>
      </c>
      <c r="E96" s="233">
        <v>1</v>
      </c>
      <c r="F96" s="234">
        <v>1</v>
      </c>
      <c r="G96" s="235" t="s">
        <v>2956</v>
      </c>
    </row>
    <row r="97" spans="1:7" ht="14.25" customHeight="1">
      <c r="A97" s="231" t="s">
        <v>2957</v>
      </c>
      <c r="B97" s="238" t="s">
        <v>2850</v>
      </c>
      <c r="C97" s="239"/>
      <c r="D97" s="239"/>
      <c r="E97" s="239"/>
      <c r="F97" s="240">
        <v>0</v>
      </c>
      <c r="G97" s="239"/>
    </row>
    <row r="98" spans="1:7" ht="14.25" customHeight="1">
      <c r="A98" s="231" t="s">
        <v>2958</v>
      </c>
      <c r="B98" s="232" t="s">
        <v>2841</v>
      </c>
      <c r="C98" s="233">
        <v>1</v>
      </c>
      <c r="D98" s="233">
        <v>1</v>
      </c>
      <c r="E98" s="233">
        <v>1</v>
      </c>
      <c r="F98" s="234">
        <v>1</v>
      </c>
      <c r="G98" s="235">
        <v>10</v>
      </c>
    </row>
    <row r="99" spans="1:7" ht="14.25" customHeight="1">
      <c r="A99" s="241" t="s">
        <v>2959</v>
      </c>
      <c r="B99" s="242" t="s">
        <v>2960</v>
      </c>
      <c r="C99" s="243"/>
      <c r="D99" s="244"/>
      <c r="E99" s="244"/>
      <c r="F99" s="245">
        <f>SUM(F86:F98)</f>
        <v>12</v>
      </c>
      <c r="G99" s="246"/>
    </row>
    <row r="100" spans="1:7" ht="14.25" customHeight="1">
      <c r="A100" s="241" t="s">
        <v>2853</v>
      </c>
      <c r="B100" s="319"/>
      <c r="C100" s="273"/>
      <c r="D100" s="273"/>
      <c r="E100" s="273"/>
      <c r="F100" s="273"/>
      <c r="G100" s="272"/>
    </row>
    <row r="101" spans="1:7" ht="14.25" customHeight="1">
      <c r="A101" s="216"/>
      <c r="B101" s="216"/>
      <c r="C101" s="216"/>
      <c r="D101" s="216"/>
      <c r="E101" s="216"/>
      <c r="F101" s="216"/>
      <c r="G101" s="216"/>
    </row>
    <row r="102" spans="1:7" ht="14.25" customHeight="1">
      <c r="A102" s="218" t="s">
        <v>2961</v>
      </c>
      <c r="B102" s="216"/>
      <c r="C102" s="216"/>
      <c r="D102" s="219"/>
      <c r="E102" s="216"/>
      <c r="F102" s="216"/>
      <c r="G102" s="216"/>
    </row>
    <row r="103" spans="1:7" ht="14.25" customHeight="1">
      <c r="A103" s="247" t="s">
        <v>2855</v>
      </c>
      <c r="B103" s="325" t="s">
        <v>2856</v>
      </c>
      <c r="C103" s="273"/>
      <c r="D103" s="273"/>
      <c r="E103" s="273"/>
      <c r="F103" s="272"/>
      <c r="G103" s="320" t="s">
        <v>2962</v>
      </c>
    </row>
    <row r="104" spans="1:7" ht="14.25" customHeight="1">
      <c r="A104" s="320" t="s">
        <v>2963</v>
      </c>
      <c r="B104" s="248" t="s">
        <v>2860</v>
      </c>
      <c r="C104" s="326" t="s">
        <v>2964</v>
      </c>
      <c r="D104" s="275"/>
      <c r="E104" s="249" t="s">
        <v>2933</v>
      </c>
      <c r="F104" s="320" t="s">
        <v>2853</v>
      </c>
      <c r="G104" s="306"/>
    </row>
    <row r="105" spans="1:7" ht="14.25" customHeight="1">
      <c r="A105" s="306"/>
      <c r="B105" s="250" t="s">
        <v>2965</v>
      </c>
      <c r="C105" s="287"/>
      <c r="D105" s="288"/>
      <c r="E105" s="251" t="s">
        <v>2966</v>
      </c>
      <c r="F105" s="306"/>
      <c r="G105" s="306"/>
    </row>
    <row r="106" spans="1:7" ht="14.25" customHeight="1">
      <c r="A106" s="306"/>
      <c r="B106" s="250" t="s">
        <v>2866</v>
      </c>
      <c r="C106" s="252" t="s">
        <v>2967</v>
      </c>
      <c r="D106" s="252" t="s">
        <v>2968</v>
      </c>
      <c r="E106" s="251" t="s">
        <v>2969</v>
      </c>
      <c r="F106" s="306"/>
      <c r="G106" s="306"/>
    </row>
    <row r="107" spans="1:7" ht="14.25" customHeight="1">
      <c r="A107" s="306"/>
      <c r="B107" s="253"/>
      <c r="C107" s="251" t="s">
        <v>2965</v>
      </c>
      <c r="D107" s="251" t="s">
        <v>2866</v>
      </c>
      <c r="E107" s="254"/>
      <c r="F107" s="306"/>
      <c r="G107" s="306"/>
    </row>
    <row r="108" spans="1:7" ht="14.25" customHeight="1">
      <c r="A108" s="307"/>
      <c r="B108" s="255"/>
      <c r="C108" s="256" t="s">
        <v>2970</v>
      </c>
      <c r="D108" s="257"/>
      <c r="E108" s="258"/>
      <c r="F108" s="307"/>
      <c r="G108" s="307"/>
    </row>
    <row r="109" spans="1:7" ht="14.25" customHeight="1">
      <c r="A109" s="259">
        <v>1</v>
      </c>
      <c r="B109" s="260">
        <v>2</v>
      </c>
      <c r="C109" s="259">
        <v>3</v>
      </c>
      <c r="D109" s="259">
        <v>4</v>
      </c>
      <c r="E109" s="259">
        <v>5</v>
      </c>
      <c r="F109" s="259">
        <v>6</v>
      </c>
      <c r="G109" s="261"/>
    </row>
    <row r="110" spans="1:7" ht="14.25" customHeight="1">
      <c r="A110" s="231" t="s">
        <v>2971</v>
      </c>
      <c r="B110" s="262">
        <v>1</v>
      </c>
      <c r="C110" s="263">
        <v>1</v>
      </c>
      <c r="D110" s="263">
        <v>1</v>
      </c>
      <c r="E110" s="264">
        <v>1</v>
      </c>
      <c r="F110" s="239"/>
      <c r="G110" s="265" t="s">
        <v>2972</v>
      </c>
    </row>
    <row r="111" spans="1:7" ht="14.25" customHeight="1">
      <c r="A111" s="231" t="s">
        <v>2973</v>
      </c>
      <c r="B111" s="262">
        <v>1</v>
      </c>
      <c r="C111" s="263">
        <v>1</v>
      </c>
      <c r="D111" s="263">
        <v>1</v>
      </c>
      <c r="E111" s="264">
        <v>1</v>
      </c>
      <c r="F111" s="239"/>
      <c r="G111" s="235" t="s">
        <v>2974</v>
      </c>
    </row>
    <row r="112" spans="1:7" ht="14.25" customHeight="1">
      <c r="A112" s="231" t="s">
        <v>2975</v>
      </c>
      <c r="B112" s="266">
        <v>1</v>
      </c>
      <c r="C112" s="233">
        <v>1</v>
      </c>
      <c r="D112" s="233">
        <v>1</v>
      </c>
      <c r="E112" s="264">
        <v>1</v>
      </c>
      <c r="F112" s="239"/>
      <c r="G112" s="236">
        <v>11</v>
      </c>
    </row>
    <row r="113" spans="1:7" ht="14.25" customHeight="1">
      <c r="A113" s="231" t="s">
        <v>2976</v>
      </c>
      <c r="B113" s="266">
        <v>1</v>
      </c>
      <c r="C113" s="233">
        <v>1</v>
      </c>
      <c r="D113" s="233">
        <v>1</v>
      </c>
      <c r="E113" s="264">
        <v>1</v>
      </c>
      <c r="F113" s="239"/>
      <c r="G113" s="235">
        <v>12</v>
      </c>
    </row>
    <row r="114" spans="1:7" ht="14.25" customHeight="1">
      <c r="A114" s="231" t="s">
        <v>2977</v>
      </c>
      <c r="B114" s="266">
        <v>1</v>
      </c>
      <c r="C114" s="233">
        <v>1</v>
      </c>
      <c r="D114" s="233">
        <v>1</v>
      </c>
      <c r="E114" s="264">
        <v>1</v>
      </c>
      <c r="F114" s="239"/>
      <c r="G114" s="235">
        <v>13</v>
      </c>
    </row>
    <row r="115" spans="1:7" ht="14.25" customHeight="1">
      <c r="A115" s="327" t="s">
        <v>2978</v>
      </c>
      <c r="B115" s="321">
        <v>0</v>
      </c>
      <c r="C115" s="321">
        <v>0</v>
      </c>
      <c r="D115" s="321">
        <v>0</v>
      </c>
      <c r="E115" s="322">
        <v>0</v>
      </c>
      <c r="F115" s="323"/>
      <c r="G115" s="323"/>
    </row>
    <row r="116" spans="1:7" ht="14.25" customHeight="1">
      <c r="A116" s="307"/>
      <c r="B116" s="307"/>
      <c r="C116" s="307"/>
      <c r="D116" s="307"/>
      <c r="E116" s="307"/>
      <c r="F116" s="307"/>
      <c r="G116" s="307"/>
    </row>
    <row r="117" spans="1:7" ht="14.25" customHeight="1">
      <c r="A117" s="231" t="s">
        <v>2979</v>
      </c>
      <c r="B117" s="266">
        <v>1</v>
      </c>
      <c r="C117" s="233">
        <v>1</v>
      </c>
      <c r="D117" s="233">
        <v>1</v>
      </c>
      <c r="E117" s="264">
        <v>1</v>
      </c>
      <c r="F117" s="239"/>
      <c r="G117" s="235">
        <v>14</v>
      </c>
    </row>
    <row r="118" spans="1:7" ht="14.25" customHeight="1">
      <c r="A118" s="231" t="s">
        <v>2980</v>
      </c>
      <c r="B118" s="266">
        <v>1</v>
      </c>
      <c r="C118" s="233">
        <v>1</v>
      </c>
      <c r="D118" s="233">
        <v>1</v>
      </c>
      <c r="E118" s="264">
        <v>1</v>
      </c>
      <c r="F118" s="239"/>
      <c r="G118" s="235">
        <v>1</v>
      </c>
    </row>
    <row r="119" spans="1:7" ht="14.25" customHeight="1">
      <c r="A119" s="241" t="s">
        <v>2981</v>
      </c>
      <c r="B119" s="242">
        <v>8</v>
      </c>
      <c r="C119" s="324"/>
      <c r="D119" s="272"/>
      <c r="E119" s="242">
        <v>7</v>
      </c>
      <c r="F119" s="246"/>
      <c r="G119" s="246"/>
    </row>
    <row r="120" spans="1:7" ht="14.25" customHeight="1"/>
    <row r="121" spans="1:7" ht="14.25" customHeight="1"/>
    <row r="122" spans="1:7" ht="14.25" customHeight="1"/>
    <row r="123" spans="1:7" ht="14.25" customHeight="1"/>
    <row r="124" spans="1:7" ht="14.25" customHeight="1"/>
    <row r="125" spans="1:7" ht="14.25" customHeight="1"/>
    <row r="126" spans="1:7" ht="14.25" customHeight="1"/>
    <row r="127" spans="1:7" ht="14.25" customHeight="1"/>
    <row r="128" spans="1:7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93">
    <mergeCell ref="A50:A53"/>
    <mergeCell ref="B50:C53"/>
    <mergeCell ref="J49:J53"/>
    <mergeCell ref="G50:I53"/>
    <mergeCell ref="G43:I43"/>
    <mergeCell ref="G44:I44"/>
    <mergeCell ref="G45:I45"/>
    <mergeCell ref="H46:I46"/>
    <mergeCell ref="B49:I49"/>
    <mergeCell ref="B43:C43"/>
    <mergeCell ref="B44:C44"/>
    <mergeCell ref="B45:C45"/>
    <mergeCell ref="B32:C35"/>
    <mergeCell ref="B36:C36"/>
    <mergeCell ref="B37:C37"/>
    <mergeCell ref="B38:C38"/>
    <mergeCell ref="B39:C39"/>
    <mergeCell ref="B40:C40"/>
    <mergeCell ref="B41:C41"/>
    <mergeCell ref="B31:I31"/>
    <mergeCell ref="J31:J35"/>
    <mergeCell ref="A32:A35"/>
    <mergeCell ref="G32:I35"/>
    <mergeCell ref="B42:C42"/>
    <mergeCell ref="G36:I36"/>
    <mergeCell ref="G37:I37"/>
    <mergeCell ref="G38:I38"/>
    <mergeCell ref="G39:I39"/>
    <mergeCell ref="G40:I40"/>
    <mergeCell ref="G41:I41"/>
    <mergeCell ref="G42:I42"/>
    <mergeCell ref="B9:G11"/>
    <mergeCell ref="G12:G15"/>
    <mergeCell ref="B12:B15"/>
    <mergeCell ref="C27:E27"/>
    <mergeCell ref="B28:G28"/>
    <mergeCell ref="B2:G2"/>
    <mergeCell ref="B3:G3"/>
    <mergeCell ref="B4:G4"/>
    <mergeCell ref="B5:G5"/>
    <mergeCell ref="B6:G6"/>
    <mergeCell ref="A104:A108"/>
    <mergeCell ref="C104:D105"/>
    <mergeCell ref="F104:F108"/>
    <mergeCell ref="A115:A116"/>
    <mergeCell ref="B115:B116"/>
    <mergeCell ref="C115:C116"/>
    <mergeCell ref="F115:F116"/>
    <mergeCell ref="G103:G108"/>
    <mergeCell ref="D115:D116"/>
    <mergeCell ref="E115:E116"/>
    <mergeCell ref="G115:G116"/>
    <mergeCell ref="C119:D119"/>
    <mergeCell ref="B103:F103"/>
    <mergeCell ref="B76:G76"/>
    <mergeCell ref="B78:G80"/>
    <mergeCell ref="B81:B84"/>
    <mergeCell ref="G81:G84"/>
    <mergeCell ref="B100:G100"/>
    <mergeCell ref="B69:C69"/>
    <mergeCell ref="B70:C70"/>
    <mergeCell ref="B71:C71"/>
    <mergeCell ref="A72:C72"/>
    <mergeCell ref="B75:G75"/>
    <mergeCell ref="J61:J64"/>
    <mergeCell ref="F62:F64"/>
    <mergeCell ref="G65:I65"/>
    <mergeCell ref="G66:I66"/>
    <mergeCell ref="B66:C66"/>
    <mergeCell ref="G69:I69"/>
    <mergeCell ref="G70:I70"/>
    <mergeCell ref="G71:I71"/>
    <mergeCell ref="G58:I58"/>
    <mergeCell ref="G59:I59"/>
    <mergeCell ref="G61:I64"/>
    <mergeCell ref="A61:A64"/>
    <mergeCell ref="B61:C64"/>
    <mergeCell ref="B65:C65"/>
    <mergeCell ref="G67:I67"/>
    <mergeCell ref="G68:I68"/>
    <mergeCell ref="B67:C67"/>
    <mergeCell ref="B68:C68"/>
    <mergeCell ref="G57:I57"/>
    <mergeCell ref="B57:C57"/>
    <mergeCell ref="B58:C58"/>
    <mergeCell ref="B59:C59"/>
    <mergeCell ref="A60:C60"/>
    <mergeCell ref="B54:C54"/>
    <mergeCell ref="G54:I54"/>
    <mergeCell ref="B55:C55"/>
    <mergeCell ref="G55:I55"/>
    <mergeCell ref="B56:C56"/>
    <mergeCell ref="G56:I56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2.59765625" defaultRowHeight="15" customHeight="1"/>
  <cols>
    <col min="1" max="1" width="39.8984375" customWidth="1"/>
    <col min="2" max="2" width="9.8984375" customWidth="1"/>
    <col min="3" max="3" width="35.3984375" customWidth="1"/>
    <col min="4" max="4" width="26.59765625" customWidth="1"/>
    <col min="5" max="5" width="30.5" customWidth="1"/>
    <col min="6" max="6" width="16.3984375" customWidth="1"/>
    <col min="7" max="7" width="13" customWidth="1"/>
    <col min="8" max="26" width="7.59765625" customWidth="1"/>
  </cols>
  <sheetData>
    <row r="1" spans="1:26" ht="14.25" customHeight="1">
      <c r="A1" s="108" t="s">
        <v>2809</v>
      </c>
      <c r="B1" s="108" t="s">
        <v>2810</v>
      </c>
      <c r="D1" s="267" t="e">
        <f t="array" aca="1" ref="D1" ca="1">XLOOKUP($F$1,Реестр!C:C,Реестр!H:H)</f>
        <v>#NAME?</v>
      </c>
      <c r="E1" s="108" t="s">
        <v>2811</v>
      </c>
      <c r="F1" s="268" t="str">
        <f ca="1">MID(CELL("filename",A1),SEARCH("]",CELL("filename",A1))+1,256)</f>
        <v>32.1</v>
      </c>
    </row>
    <row r="2" spans="1:26" ht="14.25" customHeight="1">
      <c r="A2" s="3" t="s">
        <v>2813</v>
      </c>
      <c r="B2" s="328" t="e">
        <f ca="1">VLOOKUP($D$1,Реестр!A:D,4,FALSE)</f>
        <v>#NAME?</v>
      </c>
      <c r="C2" s="297"/>
      <c r="D2" s="297"/>
      <c r="E2" s="297"/>
      <c r="F2" s="297"/>
      <c r="G2" s="329"/>
      <c r="H2" s="3" t="s">
        <v>2814</v>
      </c>
      <c r="J2" s="111">
        <f>COUNT(C17:E26,D37:E45,D55:E59,D66:E71)/97</f>
        <v>0.63917525773195871</v>
      </c>
    </row>
    <row r="3" spans="1:26" ht="14.25" customHeight="1">
      <c r="A3" s="3" t="s">
        <v>2815</v>
      </c>
      <c r="B3" s="328" t="str">
        <f ca="1">VLOOKUP($F$1,Реестр!C:H,2,FALSE)</f>
        <v xml:space="preserve">Клуб п. Леневка </v>
      </c>
      <c r="C3" s="297"/>
      <c r="D3" s="297"/>
      <c r="E3" s="297"/>
      <c r="F3" s="297"/>
      <c r="G3" s="329"/>
      <c r="H3" s="3" t="s">
        <v>2816</v>
      </c>
      <c r="J3" s="111">
        <f>COUNTA(B28,G37:I45,G55:I59,G66:I71)/22</f>
        <v>0.13636363636363635</v>
      </c>
    </row>
    <row r="4" spans="1:26" ht="14.25" customHeight="1">
      <c r="A4" s="3" t="s">
        <v>2817</v>
      </c>
      <c r="B4" s="328" t="str">
        <f ca="1">VLOOKUP($F$1,Реестр!C:H,3,FALSE)</f>
        <v>622911, Пригородный район, п. Леневка, ул. Центральная, д. 20-1</v>
      </c>
      <c r="C4" s="297"/>
      <c r="D4" s="297"/>
      <c r="E4" s="297"/>
      <c r="F4" s="297"/>
      <c r="G4" s="329"/>
      <c r="H4" s="3" t="s">
        <v>2818</v>
      </c>
      <c r="J4" s="111">
        <f>COUNTA(G17:G26,J37:J45,J55:J59,J66:J71)/40</f>
        <v>0.375</v>
      </c>
    </row>
    <row r="5" spans="1:26" ht="14.25" customHeight="1">
      <c r="A5" s="3" t="s">
        <v>2819</v>
      </c>
      <c r="B5" s="330" t="s">
        <v>2820</v>
      </c>
      <c r="C5" s="297"/>
      <c r="D5" s="297"/>
      <c r="E5" s="297"/>
      <c r="F5" s="297"/>
      <c r="G5" s="329"/>
    </row>
    <row r="6" spans="1:26" ht="14.25" customHeight="1">
      <c r="A6" s="3" t="s">
        <v>2821</v>
      </c>
      <c r="B6" s="331">
        <v>45807</v>
      </c>
      <c r="C6" s="297"/>
      <c r="D6" s="297"/>
      <c r="E6" s="297"/>
      <c r="F6" s="297"/>
      <c r="G6" s="329"/>
    </row>
    <row r="7" spans="1:26" ht="14.25" customHeight="1"/>
    <row r="8" spans="1:26" ht="14.25" customHeight="1">
      <c r="A8" s="112" t="s">
        <v>2822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</row>
    <row r="9" spans="1:26" ht="14.25" customHeight="1">
      <c r="A9" s="114" t="s">
        <v>2823</v>
      </c>
      <c r="B9" s="332" t="s">
        <v>2824</v>
      </c>
      <c r="C9" s="316"/>
      <c r="D9" s="316"/>
      <c r="E9" s="316"/>
      <c r="F9" s="316"/>
      <c r="G9" s="275"/>
    </row>
    <row r="10" spans="1:26" ht="14.25" customHeight="1">
      <c r="A10" s="115"/>
      <c r="B10" s="286"/>
      <c r="C10" s="280"/>
      <c r="D10" s="280"/>
      <c r="E10" s="280"/>
      <c r="F10" s="280"/>
      <c r="G10" s="281"/>
    </row>
    <row r="11" spans="1:26" ht="14.25" customHeight="1">
      <c r="A11" s="115"/>
      <c r="B11" s="287"/>
      <c r="C11" s="317"/>
      <c r="D11" s="317"/>
      <c r="E11" s="317"/>
      <c r="F11" s="317"/>
      <c r="G11" s="288"/>
    </row>
    <row r="12" spans="1:26" ht="14.25" customHeight="1">
      <c r="A12" s="116"/>
      <c r="B12" s="333" t="s">
        <v>2825</v>
      </c>
      <c r="C12" s="117" t="s">
        <v>2826</v>
      </c>
      <c r="D12" s="117" t="s">
        <v>2827</v>
      </c>
      <c r="E12" s="117" t="s">
        <v>2828</v>
      </c>
      <c r="F12" s="117" t="s">
        <v>2829</v>
      </c>
      <c r="G12" s="333" t="s">
        <v>2830</v>
      </c>
    </row>
    <row r="13" spans="1:26" ht="105.75" customHeight="1">
      <c r="A13" s="118"/>
      <c r="B13" s="306"/>
      <c r="C13" s="119" t="s">
        <v>2831</v>
      </c>
      <c r="D13" s="119" t="s">
        <v>2832</v>
      </c>
      <c r="E13" s="119" t="s">
        <v>2833</v>
      </c>
      <c r="F13" s="117"/>
      <c r="G13" s="306"/>
    </row>
    <row r="14" spans="1:26" ht="78.75" customHeight="1">
      <c r="B14" s="306"/>
      <c r="C14" s="119" t="s">
        <v>2834</v>
      </c>
      <c r="D14" s="119" t="s">
        <v>2835</v>
      </c>
      <c r="E14" s="119" t="s">
        <v>2836</v>
      </c>
      <c r="F14" s="120" t="s">
        <v>2837</v>
      </c>
      <c r="G14" s="306"/>
    </row>
    <row r="15" spans="1:26" ht="14.25" customHeight="1">
      <c r="A15" s="121"/>
      <c r="B15" s="307"/>
      <c r="C15" s="122" t="s">
        <v>2838</v>
      </c>
      <c r="D15" s="123"/>
      <c r="E15" s="123"/>
      <c r="F15" s="124" t="s">
        <v>2839</v>
      </c>
      <c r="G15" s="307"/>
    </row>
    <row r="16" spans="1:26" ht="14.25" customHeight="1">
      <c r="A16" s="125">
        <v>1</v>
      </c>
      <c r="B16" s="126">
        <v>2</v>
      </c>
      <c r="C16" s="126">
        <v>3</v>
      </c>
      <c r="D16" s="126">
        <v>4</v>
      </c>
      <c r="E16" s="126">
        <v>5</v>
      </c>
      <c r="F16" s="126">
        <v>6</v>
      </c>
      <c r="G16" s="126">
        <v>7</v>
      </c>
    </row>
    <row r="17" spans="1:26" ht="14.25" customHeight="1">
      <c r="A17" s="127" t="s">
        <v>2840</v>
      </c>
      <c r="B17" s="128" t="s">
        <v>2841</v>
      </c>
      <c r="C17" s="129">
        <v>1</v>
      </c>
      <c r="D17" s="129">
        <v>1</v>
      </c>
      <c r="E17" s="129">
        <v>1</v>
      </c>
      <c r="F17" s="130">
        <f t="shared" ref="F17:F26" si="0">ROUND(C17*D17*E17,2)</f>
        <v>1</v>
      </c>
      <c r="G17" s="129">
        <v>5</v>
      </c>
    </row>
    <row r="18" spans="1:26" ht="14.25" customHeight="1">
      <c r="A18" s="131" t="s">
        <v>2842</v>
      </c>
      <c r="B18" s="128" t="s">
        <v>2841</v>
      </c>
      <c r="C18" s="129">
        <v>1</v>
      </c>
      <c r="D18" s="129">
        <v>1</v>
      </c>
      <c r="E18" s="129">
        <v>1</v>
      </c>
      <c r="F18" s="130">
        <f t="shared" si="0"/>
        <v>1</v>
      </c>
      <c r="G18" s="129">
        <v>5</v>
      </c>
    </row>
    <row r="19" spans="1:26" ht="14.25" customHeight="1">
      <c r="A19" s="131" t="s">
        <v>2843</v>
      </c>
      <c r="B19" s="128" t="s">
        <v>2841</v>
      </c>
      <c r="C19" s="129">
        <v>0.5</v>
      </c>
      <c r="D19" s="129">
        <v>1</v>
      </c>
      <c r="E19" s="129">
        <v>1</v>
      </c>
      <c r="F19" s="130">
        <f t="shared" si="0"/>
        <v>0.5</v>
      </c>
      <c r="G19" s="129">
        <v>5</v>
      </c>
    </row>
    <row r="20" spans="1:26" ht="14.25" customHeight="1">
      <c r="A20" s="131" t="s">
        <v>2844</v>
      </c>
      <c r="B20" s="128" t="s">
        <v>2841</v>
      </c>
      <c r="C20" s="129">
        <v>0.5</v>
      </c>
      <c r="D20" s="129">
        <v>1</v>
      </c>
      <c r="E20" s="129">
        <v>1</v>
      </c>
      <c r="F20" s="130">
        <f t="shared" si="0"/>
        <v>0.5</v>
      </c>
      <c r="G20" s="129">
        <v>5</v>
      </c>
    </row>
    <row r="21" spans="1:26" ht="14.25" customHeight="1">
      <c r="A21" s="131" t="s">
        <v>2845</v>
      </c>
      <c r="B21" s="128" t="s">
        <v>2841</v>
      </c>
      <c r="C21" s="129">
        <v>1</v>
      </c>
      <c r="D21" s="129">
        <v>1</v>
      </c>
      <c r="E21" s="129">
        <v>1</v>
      </c>
      <c r="F21" s="130">
        <f t="shared" si="0"/>
        <v>1</v>
      </c>
      <c r="G21" s="129">
        <v>5</v>
      </c>
    </row>
    <row r="22" spans="1:26" ht="14.25" customHeight="1">
      <c r="A22" s="131" t="s">
        <v>2846</v>
      </c>
      <c r="B22" s="128" t="s">
        <v>2841</v>
      </c>
      <c r="C22" s="129">
        <v>1</v>
      </c>
      <c r="D22" s="129">
        <v>1</v>
      </c>
      <c r="E22" s="129">
        <v>1</v>
      </c>
      <c r="F22" s="130">
        <f t="shared" si="0"/>
        <v>1</v>
      </c>
      <c r="G22" s="129">
        <v>9</v>
      </c>
    </row>
    <row r="23" spans="1:26" ht="14.25" customHeight="1">
      <c r="A23" s="131" t="s">
        <v>2847</v>
      </c>
      <c r="B23" s="269" t="s">
        <v>2850</v>
      </c>
      <c r="C23" s="129"/>
      <c r="D23" s="133"/>
      <c r="E23" s="133"/>
      <c r="F23" s="130">
        <f t="shared" si="0"/>
        <v>0</v>
      </c>
      <c r="G23" s="133"/>
    </row>
    <row r="24" spans="1:26" ht="14.25" customHeight="1">
      <c r="A24" s="131" t="s">
        <v>2848</v>
      </c>
      <c r="B24" s="128" t="s">
        <v>2841</v>
      </c>
      <c r="C24" s="129">
        <v>1</v>
      </c>
      <c r="D24" s="129">
        <v>1</v>
      </c>
      <c r="E24" s="129">
        <v>1</v>
      </c>
      <c r="F24" s="130">
        <f t="shared" si="0"/>
        <v>1</v>
      </c>
      <c r="G24" s="129">
        <v>10</v>
      </c>
    </row>
    <row r="25" spans="1:26" ht="14.25" customHeight="1">
      <c r="A25" s="131" t="s">
        <v>2849</v>
      </c>
      <c r="B25" s="269" t="s">
        <v>2850</v>
      </c>
      <c r="C25" s="129"/>
      <c r="D25" s="133"/>
      <c r="E25" s="133"/>
      <c r="F25" s="130">
        <f t="shared" si="0"/>
        <v>0</v>
      </c>
      <c r="G25" s="133"/>
    </row>
    <row r="26" spans="1:26" ht="14.25" customHeight="1">
      <c r="A26" s="131" t="s">
        <v>2851</v>
      </c>
      <c r="B26" s="128" t="s">
        <v>2841</v>
      </c>
      <c r="C26" s="129">
        <v>1</v>
      </c>
      <c r="D26" s="129">
        <v>1</v>
      </c>
      <c r="E26" s="129">
        <v>1</v>
      </c>
      <c r="F26" s="130">
        <f t="shared" si="0"/>
        <v>1</v>
      </c>
      <c r="G26" s="129">
        <v>11</v>
      </c>
    </row>
    <row r="27" spans="1:26" ht="14.25" customHeight="1">
      <c r="A27" s="134" t="s">
        <v>2852</v>
      </c>
      <c r="B27" s="135" t="str">
        <f>COUNTA(B17:B26)&amp;"("&amp;COUNTIF(B17:B26,"+")&amp;"**)"</f>
        <v>10(8**)</v>
      </c>
      <c r="C27" s="334"/>
      <c r="D27" s="292"/>
      <c r="E27" s="290"/>
      <c r="F27" s="136">
        <f>SUM(F17:F26)</f>
        <v>7</v>
      </c>
      <c r="G27" s="137"/>
    </row>
    <row r="28" spans="1:26" ht="124.5" customHeight="1">
      <c r="A28" s="138" t="s">
        <v>2853</v>
      </c>
      <c r="B28" s="354" t="s">
        <v>2982</v>
      </c>
      <c r="C28" s="273"/>
      <c r="D28" s="273"/>
      <c r="E28" s="273"/>
      <c r="F28" s="273"/>
      <c r="G28" s="272"/>
    </row>
    <row r="29" spans="1:26" ht="14.25" customHeight="1"/>
    <row r="30" spans="1:26" ht="14.25" customHeight="1">
      <c r="A30" s="113" t="s">
        <v>2854</v>
      </c>
      <c r="B30" s="113"/>
      <c r="C30" s="113"/>
      <c r="D30" s="113"/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</row>
    <row r="31" spans="1:26" ht="54" customHeight="1">
      <c r="A31" s="139" t="s">
        <v>2855</v>
      </c>
      <c r="B31" s="336" t="s">
        <v>2856</v>
      </c>
      <c r="C31" s="273"/>
      <c r="D31" s="273"/>
      <c r="E31" s="273"/>
      <c r="F31" s="273"/>
      <c r="G31" s="273"/>
      <c r="H31" s="273"/>
      <c r="I31" s="272"/>
      <c r="J31" s="337" t="s">
        <v>2857</v>
      </c>
    </row>
    <row r="32" spans="1:26" ht="15" customHeight="1">
      <c r="A32" s="338" t="s">
        <v>2858</v>
      </c>
      <c r="B32" s="285" t="s">
        <v>2859</v>
      </c>
      <c r="C32" s="275"/>
      <c r="D32" s="140" t="s">
        <v>2860</v>
      </c>
      <c r="E32" s="141" t="s">
        <v>2861</v>
      </c>
      <c r="F32" s="141" t="s">
        <v>2862</v>
      </c>
      <c r="G32" s="285" t="s">
        <v>2853</v>
      </c>
      <c r="H32" s="316"/>
      <c r="I32" s="275"/>
      <c r="J32" s="306"/>
    </row>
    <row r="33" spans="1:26" ht="28.5" customHeight="1">
      <c r="A33" s="306"/>
      <c r="B33" s="286"/>
      <c r="C33" s="281"/>
      <c r="D33" s="142" t="s">
        <v>2863</v>
      </c>
      <c r="E33" s="143" t="s">
        <v>2864</v>
      </c>
      <c r="F33" s="144" t="s">
        <v>2865</v>
      </c>
      <c r="G33" s="286"/>
      <c r="H33" s="280"/>
      <c r="I33" s="281"/>
      <c r="J33" s="306"/>
    </row>
    <row r="34" spans="1:26" ht="24" customHeight="1">
      <c r="A34" s="306"/>
      <c r="B34" s="286"/>
      <c r="C34" s="281"/>
      <c r="D34" s="142" t="s">
        <v>2866</v>
      </c>
      <c r="E34" s="143" t="s">
        <v>2867</v>
      </c>
      <c r="F34" s="145"/>
      <c r="G34" s="286"/>
      <c r="H34" s="280"/>
      <c r="I34" s="281"/>
      <c r="J34" s="306"/>
    </row>
    <row r="35" spans="1:26" ht="24" customHeight="1">
      <c r="A35" s="307"/>
      <c r="B35" s="287"/>
      <c r="C35" s="288"/>
      <c r="D35" s="146"/>
      <c r="E35" s="147" t="s">
        <v>2868</v>
      </c>
      <c r="F35" s="146"/>
      <c r="G35" s="287"/>
      <c r="H35" s="317"/>
      <c r="I35" s="288"/>
      <c r="J35" s="307"/>
    </row>
    <row r="36" spans="1:26" ht="14.25" customHeight="1">
      <c r="A36" s="148">
        <v>1</v>
      </c>
      <c r="B36" s="341">
        <v>2</v>
      </c>
      <c r="C36" s="272"/>
      <c r="D36" s="149">
        <v>3</v>
      </c>
      <c r="E36" s="149">
        <v>4</v>
      </c>
      <c r="F36" s="140">
        <v>5</v>
      </c>
      <c r="G36" s="341">
        <v>6</v>
      </c>
      <c r="H36" s="273"/>
      <c r="I36" s="272"/>
      <c r="J36" s="150">
        <v>7</v>
      </c>
    </row>
    <row r="37" spans="1:26" ht="46.5" customHeight="1">
      <c r="A37" s="151" t="s">
        <v>2869</v>
      </c>
      <c r="B37" s="339" t="s">
        <v>2870</v>
      </c>
      <c r="C37" s="275"/>
      <c r="D37" s="152">
        <v>1</v>
      </c>
      <c r="E37" s="152">
        <v>1</v>
      </c>
      <c r="F37" s="153">
        <f t="shared" ref="F37:F45" si="1">ROUND(D37*E37,2)</f>
        <v>1</v>
      </c>
      <c r="G37" s="346"/>
      <c r="H37" s="273"/>
      <c r="I37" s="272"/>
      <c r="J37" s="183" t="s">
        <v>2983</v>
      </c>
    </row>
    <row r="38" spans="1:26" ht="91.5" customHeight="1">
      <c r="A38" s="151" t="s">
        <v>2872</v>
      </c>
      <c r="B38" s="339" t="s">
        <v>2873</v>
      </c>
      <c r="C38" s="275"/>
      <c r="D38" s="152">
        <v>1</v>
      </c>
      <c r="E38" s="152">
        <v>0.5</v>
      </c>
      <c r="F38" s="153">
        <f t="shared" si="1"/>
        <v>0.5</v>
      </c>
      <c r="G38" s="342" t="s">
        <v>2984</v>
      </c>
      <c r="H38" s="273"/>
      <c r="I38" s="272"/>
      <c r="J38" s="183">
        <v>14</v>
      </c>
    </row>
    <row r="39" spans="1:26" ht="107.25" customHeight="1">
      <c r="A39" s="151" t="s">
        <v>2875</v>
      </c>
      <c r="B39" s="339" t="s">
        <v>2876</v>
      </c>
      <c r="C39" s="275"/>
      <c r="D39" s="152">
        <v>0</v>
      </c>
      <c r="E39" s="152">
        <v>0</v>
      </c>
      <c r="F39" s="153">
        <f t="shared" si="1"/>
        <v>0</v>
      </c>
      <c r="G39" s="346"/>
      <c r="H39" s="273"/>
      <c r="I39" s="272"/>
      <c r="J39" s="154"/>
    </row>
    <row r="40" spans="1:26" ht="77.25" customHeight="1">
      <c r="A40" s="151" t="s">
        <v>2878</v>
      </c>
      <c r="B40" s="339" t="s">
        <v>2879</v>
      </c>
      <c r="C40" s="275"/>
      <c r="D40" s="152">
        <v>0</v>
      </c>
      <c r="E40" s="152">
        <v>0</v>
      </c>
      <c r="F40" s="153">
        <f t="shared" si="1"/>
        <v>0</v>
      </c>
      <c r="G40" s="346"/>
      <c r="H40" s="273"/>
      <c r="I40" s="272"/>
      <c r="J40" s="154"/>
    </row>
    <row r="41" spans="1:26" ht="123" customHeight="1">
      <c r="A41" s="151" t="s">
        <v>2881</v>
      </c>
      <c r="B41" s="339" t="s">
        <v>2882</v>
      </c>
      <c r="C41" s="275"/>
      <c r="D41" s="152">
        <v>0</v>
      </c>
      <c r="E41" s="152">
        <v>0</v>
      </c>
      <c r="F41" s="153">
        <f t="shared" si="1"/>
        <v>0</v>
      </c>
      <c r="G41" s="342"/>
      <c r="H41" s="273"/>
      <c r="I41" s="272"/>
      <c r="J41" s="154"/>
    </row>
    <row r="42" spans="1:26" ht="48" customHeight="1">
      <c r="A42" s="151" t="s">
        <v>2883</v>
      </c>
      <c r="B42" s="339" t="s">
        <v>2884</v>
      </c>
      <c r="C42" s="275"/>
      <c r="D42" s="152">
        <v>0</v>
      </c>
      <c r="E42" s="152">
        <v>0</v>
      </c>
      <c r="F42" s="153">
        <f t="shared" si="1"/>
        <v>0</v>
      </c>
      <c r="G42" s="346"/>
      <c r="H42" s="273"/>
      <c r="I42" s="272"/>
      <c r="J42" s="154"/>
    </row>
    <row r="43" spans="1:26" ht="110.25" customHeight="1">
      <c r="A43" s="155" t="s">
        <v>2885</v>
      </c>
      <c r="B43" s="339" t="s">
        <v>2886</v>
      </c>
      <c r="C43" s="275"/>
      <c r="D43" s="152">
        <v>1</v>
      </c>
      <c r="E43" s="152">
        <v>1</v>
      </c>
      <c r="F43" s="153">
        <f t="shared" si="1"/>
        <v>1</v>
      </c>
      <c r="G43" s="346"/>
      <c r="H43" s="273"/>
      <c r="I43" s="272"/>
      <c r="J43" s="183">
        <v>3</v>
      </c>
    </row>
    <row r="44" spans="1:26" ht="48.75" customHeight="1">
      <c r="A44" s="155" t="s">
        <v>2887</v>
      </c>
      <c r="B44" s="274" t="s">
        <v>2888</v>
      </c>
      <c r="C44" s="275"/>
      <c r="D44" s="152">
        <v>0</v>
      </c>
      <c r="E44" s="152">
        <v>0</v>
      </c>
      <c r="F44" s="153">
        <f t="shared" si="1"/>
        <v>0</v>
      </c>
      <c r="G44" s="346"/>
      <c r="H44" s="273"/>
      <c r="I44" s="272"/>
      <c r="J44" s="154"/>
    </row>
    <row r="45" spans="1:26" ht="78" customHeight="1">
      <c r="A45" s="156" t="s">
        <v>2985</v>
      </c>
      <c r="B45" s="340"/>
      <c r="C45" s="275"/>
      <c r="D45" s="157"/>
      <c r="E45" s="157"/>
      <c r="F45" s="153">
        <f t="shared" si="1"/>
        <v>0</v>
      </c>
      <c r="G45" s="346"/>
      <c r="H45" s="273"/>
      <c r="I45" s="272"/>
      <c r="J45" s="154"/>
    </row>
    <row r="46" spans="1:26" ht="14.25" customHeight="1">
      <c r="A46" s="158" t="s">
        <v>2890</v>
      </c>
      <c r="B46" s="159"/>
      <c r="C46" s="159"/>
      <c r="D46" s="160"/>
      <c r="E46" s="161"/>
      <c r="F46" s="162">
        <f>SUM(F37:F45)</f>
        <v>2.5</v>
      </c>
      <c r="G46" s="163"/>
      <c r="H46" s="347"/>
      <c r="I46" s="290"/>
      <c r="J46" s="164"/>
    </row>
    <row r="47" spans="1:26" ht="14.25" customHeight="1"/>
    <row r="48" spans="1:26" ht="14.25" customHeight="1">
      <c r="A48" s="165" t="s">
        <v>2891</v>
      </c>
      <c r="B48" s="166"/>
      <c r="C48" s="166"/>
      <c r="D48" s="166"/>
      <c r="E48" s="166"/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  <c r="Y48" s="166"/>
      <c r="Z48" s="166"/>
    </row>
    <row r="49" spans="1:10" ht="47.25" customHeight="1">
      <c r="A49" s="167" t="s">
        <v>2855</v>
      </c>
      <c r="B49" s="348" t="s">
        <v>2856</v>
      </c>
      <c r="C49" s="273"/>
      <c r="D49" s="273"/>
      <c r="E49" s="273"/>
      <c r="F49" s="273"/>
      <c r="G49" s="273"/>
      <c r="H49" s="273"/>
      <c r="I49" s="272"/>
      <c r="J49" s="337" t="s">
        <v>2892</v>
      </c>
    </row>
    <row r="50" spans="1:10" ht="28.5" customHeight="1">
      <c r="A50" s="349" t="s">
        <v>2893</v>
      </c>
      <c r="B50" s="285" t="s">
        <v>2859</v>
      </c>
      <c r="C50" s="350"/>
      <c r="D50" s="168" t="s">
        <v>2894</v>
      </c>
      <c r="E50" s="169" t="s">
        <v>2861</v>
      </c>
      <c r="F50" s="170" t="s">
        <v>2895</v>
      </c>
      <c r="G50" s="343" t="s">
        <v>2853</v>
      </c>
      <c r="H50" s="316"/>
      <c r="I50" s="275"/>
      <c r="J50" s="306"/>
    </row>
    <row r="51" spans="1:10" ht="15" customHeight="1">
      <c r="A51" s="306"/>
      <c r="B51" s="286"/>
      <c r="C51" s="351"/>
      <c r="D51" s="171" t="s">
        <v>2896</v>
      </c>
      <c r="E51" s="172" t="s">
        <v>2864</v>
      </c>
      <c r="F51" s="173" t="s">
        <v>2897</v>
      </c>
      <c r="G51" s="344"/>
      <c r="H51" s="280"/>
      <c r="I51" s="281"/>
      <c r="J51" s="306"/>
    </row>
    <row r="52" spans="1:10" ht="14.25" customHeight="1">
      <c r="A52" s="306"/>
      <c r="B52" s="286"/>
      <c r="C52" s="351"/>
      <c r="D52" s="171" t="s">
        <v>2866</v>
      </c>
      <c r="E52" s="172" t="s">
        <v>2867</v>
      </c>
      <c r="F52" s="173" t="s">
        <v>2898</v>
      </c>
      <c r="G52" s="344"/>
      <c r="H52" s="280"/>
      <c r="I52" s="281"/>
      <c r="J52" s="306"/>
    </row>
    <row r="53" spans="1:10" ht="14.25" customHeight="1">
      <c r="A53" s="307"/>
      <c r="B53" s="302"/>
      <c r="C53" s="352"/>
      <c r="D53" s="174"/>
      <c r="E53" s="175" t="s">
        <v>2868</v>
      </c>
      <c r="F53" s="176"/>
      <c r="G53" s="345"/>
      <c r="H53" s="303"/>
      <c r="I53" s="304"/>
      <c r="J53" s="307"/>
    </row>
    <row r="54" spans="1:10" ht="14.25" customHeight="1">
      <c r="A54" s="177">
        <v>1</v>
      </c>
      <c r="B54" s="271">
        <v>2</v>
      </c>
      <c r="C54" s="272"/>
      <c r="D54" s="178">
        <v>3</v>
      </c>
      <c r="E54" s="178">
        <v>4</v>
      </c>
      <c r="F54" s="179">
        <v>5</v>
      </c>
      <c r="G54" s="271">
        <v>6</v>
      </c>
      <c r="H54" s="273"/>
      <c r="I54" s="272"/>
      <c r="J54" s="180">
        <v>7</v>
      </c>
    </row>
    <row r="55" spans="1:10" ht="204.75" customHeight="1">
      <c r="A55" s="151" t="s">
        <v>2899</v>
      </c>
      <c r="B55" s="274" t="s">
        <v>2900</v>
      </c>
      <c r="C55" s="275"/>
      <c r="D55" s="181">
        <v>1</v>
      </c>
      <c r="E55" s="181">
        <v>0.5</v>
      </c>
      <c r="F55" s="182">
        <f t="shared" ref="F55:F59" si="2">ROUND(D55*E55,2)</f>
        <v>0.5</v>
      </c>
      <c r="G55" s="353" t="s">
        <v>2986</v>
      </c>
      <c r="H55" s="273"/>
      <c r="I55" s="272"/>
      <c r="J55" s="183" t="s">
        <v>2987</v>
      </c>
    </row>
    <row r="56" spans="1:10" ht="187.5" customHeight="1">
      <c r="A56" s="184" t="s">
        <v>2902</v>
      </c>
      <c r="B56" s="277" t="s">
        <v>2903</v>
      </c>
      <c r="C56" s="272"/>
      <c r="D56" s="185">
        <v>0</v>
      </c>
      <c r="E56" s="185">
        <v>0</v>
      </c>
      <c r="F56" s="182">
        <f t="shared" si="2"/>
        <v>0</v>
      </c>
      <c r="G56" s="276"/>
      <c r="H56" s="273"/>
      <c r="I56" s="272"/>
      <c r="J56" s="154"/>
    </row>
    <row r="57" spans="1:10" ht="158.25" customHeight="1">
      <c r="A57" s="184" t="s">
        <v>2905</v>
      </c>
      <c r="B57" s="277" t="s">
        <v>2906</v>
      </c>
      <c r="C57" s="272"/>
      <c r="D57" s="185">
        <v>0</v>
      </c>
      <c r="E57" s="185">
        <v>0</v>
      </c>
      <c r="F57" s="182">
        <f t="shared" si="2"/>
        <v>0</v>
      </c>
      <c r="G57" s="276"/>
      <c r="H57" s="273"/>
      <c r="I57" s="272"/>
      <c r="J57" s="154"/>
    </row>
    <row r="58" spans="1:10" ht="108.75" customHeight="1">
      <c r="A58" s="184" t="s">
        <v>2908</v>
      </c>
      <c r="B58" s="278" t="s">
        <v>2909</v>
      </c>
      <c r="C58" s="273"/>
      <c r="D58" s="186">
        <v>0</v>
      </c>
      <c r="E58" s="270">
        <v>0</v>
      </c>
      <c r="F58" s="182">
        <f t="shared" si="2"/>
        <v>0</v>
      </c>
      <c r="G58" s="276"/>
      <c r="H58" s="273"/>
      <c r="I58" s="272"/>
      <c r="J58" s="154"/>
    </row>
    <row r="59" spans="1:10" ht="145.5" customHeight="1">
      <c r="A59" s="184" t="s">
        <v>2910</v>
      </c>
      <c r="B59" s="277" t="s">
        <v>2911</v>
      </c>
      <c r="C59" s="272"/>
      <c r="D59" s="185">
        <v>0</v>
      </c>
      <c r="E59" s="185">
        <v>0</v>
      </c>
      <c r="F59" s="182">
        <f t="shared" si="2"/>
        <v>0</v>
      </c>
      <c r="G59" s="296"/>
      <c r="H59" s="297"/>
      <c r="I59" s="298"/>
      <c r="J59" s="154"/>
    </row>
    <row r="60" spans="1:10" ht="15" customHeight="1">
      <c r="A60" s="279" t="s">
        <v>2912</v>
      </c>
      <c r="B60" s="280"/>
      <c r="C60" s="281"/>
      <c r="D60" s="189"/>
      <c r="E60" s="190"/>
      <c r="F60" s="191">
        <f>SUM(F55:F59)</f>
        <v>0.5</v>
      </c>
      <c r="G60" s="192"/>
      <c r="H60" s="193"/>
      <c r="I60" s="194"/>
      <c r="J60" s="194"/>
    </row>
    <row r="61" spans="1:10" ht="89.25" customHeight="1">
      <c r="A61" s="282" t="s">
        <v>2913</v>
      </c>
      <c r="B61" s="285" t="s">
        <v>2859</v>
      </c>
      <c r="C61" s="275"/>
      <c r="D61" s="168" t="s">
        <v>2860</v>
      </c>
      <c r="E61" s="195" t="s">
        <v>2861</v>
      </c>
      <c r="F61" s="196" t="s">
        <v>2895</v>
      </c>
      <c r="G61" s="299" t="s">
        <v>2853</v>
      </c>
      <c r="H61" s="300"/>
      <c r="I61" s="301"/>
      <c r="J61" s="305" t="s">
        <v>2892</v>
      </c>
    </row>
    <row r="62" spans="1:10" ht="15" customHeight="1">
      <c r="A62" s="283"/>
      <c r="B62" s="286"/>
      <c r="C62" s="281"/>
      <c r="D62" s="197" t="s">
        <v>2896</v>
      </c>
      <c r="E62" s="198" t="s">
        <v>2864</v>
      </c>
      <c r="F62" s="308" t="s">
        <v>2865</v>
      </c>
      <c r="G62" s="286"/>
      <c r="H62" s="280"/>
      <c r="I62" s="281"/>
      <c r="J62" s="306"/>
    </row>
    <row r="63" spans="1:10" ht="14.25" customHeight="1">
      <c r="A63" s="283"/>
      <c r="B63" s="286"/>
      <c r="C63" s="281"/>
      <c r="D63" s="197" t="s">
        <v>2866</v>
      </c>
      <c r="E63" s="198" t="s">
        <v>2867</v>
      </c>
      <c r="F63" s="283"/>
      <c r="G63" s="286"/>
      <c r="H63" s="280"/>
      <c r="I63" s="281"/>
      <c r="J63" s="306"/>
    </row>
    <row r="64" spans="1:10" ht="14.25" customHeight="1">
      <c r="A64" s="284"/>
      <c r="B64" s="287"/>
      <c r="C64" s="288"/>
      <c r="D64" s="199"/>
      <c r="E64" s="200" t="s">
        <v>2868</v>
      </c>
      <c r="F64" s="309"/>
      <c r="G64" s="302"/>
      <c r="H64" s="303"/>
      <c r="I64" s="304"/>
      <c r="J64" s="307"/>
    </row>
    <row r="65" spans="1:10" ht="14.25" customHeight="1">
      <c r="A65" s="201">
        <v>1</v>
      </c>
      <c r="B65" s="289">
        <v>2</v>
      </c>
      <c r="C65" s="290"/>
      <c r="D65" s="179">
        <v>3</v>
      </c>
      <c r="E65" s="202">
        <v>4</v>
      </c>
      <c r="F65" s="203">
        <v>5</v>
      </c>
      <c r="G65" s="271">
        <v>6</v>
      </c>
      <c r="H65" s="273"/>
      <c r="I65" s="272"/>
      <c r="J65" s="204">
        <v>7</v>
      </c>
    </row>
    <row r="66" spans="1:10" ht="89.25" customHeight="1">
      <c r="A66" s="184" t="s">
        <v>2914</v>
      </c>
      <c r="B66" s="277" t="s">
        <v>2915</v>
      </c>
      <c r="C66" s="272"/>
      <c r="D66" s="205">
        <v>0</v>
      </c>
      <c r="E66" s="185">
        <v>0</v>
      </c>
      <c r="F66" s="206">
        <f t="shared" ref="F66:F71" si="3">ROUND(D66*E66,2)</f>
        <v>0</v>
      </c>
      <c r="G66" s="293"/>
      <c r="H66" s="273"/>
      <c r="I66" s="272"/>
      <c r="J66" s="154"/>
    </row>
    <row r="67" spans="1:10" ht="69.75" customHeight="1">
      <c r="A67" s="184" t="s">
        <v>2917</v>
      </c>
      <c r="B67" s="277" t="s">
        <v>2918</v>
      </c>
      <c r="C67" s="272"/>
      <c r="D67" s="185">
        <v>1</v>
      </c>
      <c r="E67" s="186">
        <v>1</v>
      </c>
      <c r="F67" s="206">
        <f t="shared" si="3"/>
        <v>1</v>
      </c>
      <c r="G67" s="291"/>
      <c r="H67" s="292"/>
      <c r="I67" s="290"/>
      <c r="J67" s="183">
        <v>16</v>
      </c>
    </row>
    <row r="68" spans="1:10" ht="51.75" customHeight="1">
      <c r="A68" s="184" t="s">
        <v>2919</v>
      </c>
      <c r="B68" s="310" t="s">
        <v>2920</v>
      </c>
      <c r="C68" s="273"/>
      <c r="D68" s="186">
        <v>0</v>
      </c>
      <c r="E68" s="186">
        <v>0</v>
      </c>
      <c r="F68" s="207">
        <f t="shared" si="3"/>
        <v>0</v>
      </c>
      <c r="G68" s="293"/>
      <c r="H68" s="273"/>
      <c r="I68" s="272"/>
      <c r="J68" s="154"/>
    </row>
    <row r="69" spans="1:10" ht="50.25" customHeight="1">
      <c r="A69" s="184" t="s">
        <v>2921</v>
      </c>
      <c r="B69" s="311" t="s">
        <v>2922</v>
      </c>
      <c r="C69" s="272"/>
      <c r="D69" s="185">
        <v>1</v>
      </c>
      <c r="E69" s="185">
        <v>1</v>
      </c>
      <c r="F69" s="206">
        <f t="shared" si="3"/>
        <v>1</v>
      </c>
      <c r="G69" s="293"/>
      <c r="H69" s="273"/>
      <c r="I69" s="272"/>
      <c r="J69" s="183">
        <v>23</v>
      </c>
    </row>
    <row r="70" spans="1:10" ht="207" customHeight="1">
      <c r="A70" s="184" t="s">
        <v>2924</v>
      </c>
      <c r="B70" s="311" t="s">
        <v>2925</v>
      </c>
      <c r="C70" s="272"/>
      <c r="D70" s="185">
        <v>1</v>
      </c>
      <c r="E70" s="185">
        <v>1</v>
      </c>
      <c r="F70" s="206">
        <f t="shared" si="3"/>
        <v>1</v>
      </c>
      <c r="G70" s="294"/>
      <c r="H70" s="273"/>
      <c r="I70" s="272"/>
      <c r="J70" s="183">
        <v>20</v>
      </c>
    </row>
    <row r="71" spans="1:10" ht="14.25" customHeight="1">
      <c r="A71" s="208" t="s">
        <v>2926</v>
      </c>
      <c r="B71" s="311" t="s">
        <v>2927</v>
      </c>
      <c r="C71" s="272"/>
      <c r="D71" s="186">
        <v>1</v>
      </c>
      <c r="E71" s="186">
        <v>1</v>
      </c>
      <c r="F71" s="207">
        <f t="shared" si="3"/>
        <v>1</v>
      </c>
      <c r="G71" s="295"/>
      <c r="H71" s="292"/>
      <c r="I71" s="290"/>
      <c r="J71" s="154"/>
    </row>
    <row r="72" spans="1:10" ht="14.25" customHeight="1">
      <c r="A72" s="312" t="s">
        <v>2912</v>
      </c>
      <c r="B72" s="273"/>
      <c r="C72" s="272"/>
      <c r="D72" s="209"/>
      <c r="E72" s="210"/>
      <c r="F72" s="211">
        <f>SUM(F66:F71)</f>
        <v>4</v>
      </c>
      <c r="G72" s="212"/>
      <c r="H72" s="213"/>
      <c r="I72" s="214"/>
      <c r="J72" s="214"/>
    </row>
    <row r="73" spans="1:10" ht="14.25" customHeight="1"/>
    <row r="74" spans="1:10" ht="14.25" customHeight="1"/>
    <row r="75" spans="1:10" ht="14.25" customHeight="1"/>
    <row r="76" spans="1:10" ht="14.25" customHeight="1"/>
    <row r="77" spans="1:10" ht="14.25" customHeight="1"/>
    <row r="78" spans="1:10" ht="14.25" customHeight="1"/>
    <row r="79" spans="1:10" ht="14.25" customHeight="1"/>
    <row r="80" spans="1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74">
    <mergeCell ref="A50:A53"/>
    <mergeCell ref="B50:C53"/>
    <mergeCell ref="J49:J53"/>
    <mergeCell ref="G50:I53"/>
    <mergeCell ref="G43:I43"/>
    <mergeCell ref="G44:I44"/>
    <mergeCell ref="G45:I45"/>
    <mergeCell ref="H46:I46"/>
    <mergeCell ref="B49:I49"/>
    <mergeCell ref="B45:C45"/>
    <mergeCell ref="B32:C35"/>
    <mergeCell ref="B36:C36"/>
    <mergeCell ref="B37:C37"/>
    <mergeCell ref="B38:C38"/>
    <mergeCell ref="B39:C39"/>
    <mergeCell ref="B40:C40"/>
    <mergeCell ref="B41:C41"/>
    <mergeCell ref="A32:A35"/>
    <mergeCell ref="G32:I35"/>
    <mergeCell ref="B42:C42"/>
    <mergeCell ref="B43:C43"/>
    <mergeCell ref="B44:C44"/>
    <mergeCell ref="G36:I36"/>
    <mergeCell ref="G37:I37"/>
    <mergeCell ref="G38:I38"/>
    <mergeCell ref="G39:I39"/>
    <mergeCell ref="G40:I40"/>
    <mergeCell ref="G41:I41"/>
    <mergeCell ref="G42:I42"/>
    <mergeCell ref="J61:J64"/>
    <mergeCell ref="F62:F64"/>
    <mergeCell ref="G65:I65"/>
    <mergeCell ref="G66:I66"/>
    <mergeCell ref="B2:G2"/>
    <mergeCell ref="B3:G3"/>
    <mergeCell ref="B4:G4"/>
    <mergeCell ref="B5:G5"/>
    <mergeCell ref="B6:G6"/>
    <mergeCell ref="B9:G11"/>
    <mergeCell ref="G12:G15"/>
    <mergeCell ref="B12:B15"/>
    <mergeCell ref="C27:E27"/>
    <mergeCell ref="B28:G28"/>
    <mergeCell ref="B31:I31"/>
    <mergeCell ref="J31:J35"/>
    <mergeCell ref="G70:I70"/>
    <mergeCell ref="G71:I71"/>
    <mergeCell ref="G58:I58"/>
    <mergeCell ref="G59:I59"/>
    <mergeCell ref="G61:I64"/>
    <mergeCell ref="B70:C70"/>
    <mergeCell ref="B71:C71"/>
    <mergeCell ref="A72:C72"/>
    <mergeCell ref="B57:C57"/>
    <mergeCell ref="B58:C58"/>
    <mergeCell ref="B59:C59"/>
    <mergeCell ref="A60:C60"/>
    <mergeCell ref="A61:A64"/>
    <mergeCell ref="B61:C64"/>
    <mergeCell ref="B65:C65"/>
    <mergeCell ref="G57:I57"/>
    <mergeCell ref="B66:C66"/>
    <mergeCell ref="B67:C67"/>
    <mergeCell ref="B68:C68"/>
    <mergeCell ref="B69:C69"/>
    <mergeCell ref="G67:I67"/>
    <mergeCell ref="G68:I68"/>
    <mergeCell ref="G69:I69"/>
    <mergeCell ref="B54:C54"/>
    <mergeCell ref="G54:I54"/>
    <mergeCell ref="B55:C55"/>
    <mergeCell ref="G55:I55"/>
    <mergeCell ref="B56:C56"/>
    <mergeCell ref="G56:I56"/>
  </mergeCell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2.59765625" defaultRowHeight="15" customHeight="1"/>
  <cols>
    <col min="1" max="1" width="39.8984375" customWidth="1"/>
    <col min="2" max="2" width="9.8984375" customWidth="1"/>
    <col min="3" max="3" width="35.3984375" customWidth="1"/>
    <col min="4" max="4" width="26.59765625" customWidth="1"/>
    <col min="5" max="5" width="30.5" customWidth="1"/>
    <col min="6" max="6" width="16.3984375" customWidth="1"/>
    <col min="7" max="7" width="13" customWidth="1"/>
    <col min="8" max="26" width="7.59765625" customWidth="1"/>
  </cols>
  <sheetData>
    <row r="1" spans="1:26" ht="14.25" customHeight="1">
      <c r="A1" s="108" t="s">
        <v>2809</v>
      </c>
      <c r="B1" s="108" t="s">
        <v>2810</v>
      </c>
      <c r="D1" s="267" t="e">
        <f t="array" aca="1" ref="D1" ca="1">XLOOKUP($F$1,Реестр!C:C,Реестр!H:H)</f>
        <v>#NAME?</v>
      </c>
      <c r="E1" s="108" t="s">
        <v>2811</v>
      </c>
      <c r="F1" s="268" t="str">
        <f ca="1">MID(CELL("filename",A1),SEARCH("]",CELL("filename",A1))+1,256)</f>
        <v>32.2</v>
      </c>
    </row>
    <row r="2" spans="1:26" ht="14.25" customHeight="1">
      <c r="A2" s="3" t="s">
        <v>2813</v>
      </c>
      <c r="B2" s="328" t="e">
        <f ca="1">VLOOKUP($D$1,Реестр!A:D,4,FALSE)</f>
        <v>#NAME?</v>
      </c>
      <c r="C2" s="297"/>
      <c r="D2" s="297"/>
      <c r="E2" s="297"/>
      <c r="F2" s="297"/>
      <c r="G2" s="329"/>
      <c r="H2" s="3" t="s">
        <v>2814</v>
      </c>
      <c r="J2" s="111">
        <f>COUNT(C17:E26,D37:E45,D55:E59,D66:E71)/97</f>
        <v>0.63917525773195871</v>
      </c>
    </row>
    <row r="3" spans="1:26" ht="14.25" customHeight="1">
      <c r="A3" s="3" t="s">
        <v>2815</v>
      </c>
      <c r="B3" s="328" t="str">
        <f ca="1">VLOOKUP($F$1,Реестр!C:H,2,FALSE)</f>
        <v xml:space="preserve">Шиловский дом культуры </v>
      </c>
      <c r="C3" s="297"/>
      <c r="D3" s="297"/>
      <c r="E3" s="297"/>
      <c r="F3" s="297"/>
      <c r="G3" s="329"/>
      <c r="H3" s="3" t="s">
        <v>2816</v>
      </c>
      <c r="J3" s="111">
        <f>COUNTA(B28,G37:I45,G55:I59,G66:I71)/22</f>
        <v>0.13636363636363635</v>
      </c>
    </row>
    <row r="4" spans="1:26" ht="14.25" customHeight="1">
      <c r="A4" s="3" t="s">
        <v>2817</v>
      </c>
      <c r="B4" s="328" t="str">
        <f ca="1">VLOOKUP($F$1,Реестр!C:H,3,FALSE)</f>
        <v>622912, Свердловская область,  Пригородный район, с. Шиловка, ул. Ленина, 36</v>
      </c>
      <c r="C4" s="297"/>
      <c r="D4" s="297"/>
      <c r="E4" s="297"/>
      <c r="F4" s="297"/>
      <c r="G4" s="329"/>
      <c r="H4" s="3" t="s">
        <v>2818</v>
      </c>
      <c r="J4" s="111">
        <f>COUNTA(G17:G26,J37:J45,J55:J59,J66:J71)/40</f>
        <v>0.4</v>
      </c>
    </row>
    <row r="5" spans="1:26" ht="14.25" customHeight="1">
      <c r="A5" s="3" t="s">
        <v>2819</v>
      </c>
      <c r="B5" s="330" t="s">
        <v>2820</v>
      </c>
      <c r="C5" s="297"/>
      <c r="D5" s="297"/>
      <c r="E5" s="297"/>
      <c r="F5" s="297"/>
      <c r="G5" s="329"/>
    </row>
    <row r="6" spans="1:26" ht="14.25" customHeight="1">
      <c r="A6" s="3" t="s">
        <v>2821</v>
      </c>
      <c r="B6" s="331">
        <v>45807</v>
      </c>
      <c r="C6" s="297"/>
      <c r="D6" s="297"/>
      <c r="E6" s="297"/>
      <c r="F6" s="297"/>
      <c r="G6" s="329"/>
    </row>
    <row r="7" spans="1:26" ht="14.25" customHeight="1"/>
    <row r="8" spans="1:26" ht="14.25" customHeight="1">
      <c r="A8" s="112" t="s">
        <v>2822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</row>
    <row r="9" spans="1:26" ht="14.25" customHeight="1">
      <c r="A9" s="114" t="s">
        <v>2823</v>
      </c>
      <c r="B9" s="332" t="s">
        <v>2824</v>
      </c>
      <c r="C9" s="316"/>
      <c r="D9" s="316"/>
      <c r="E9" s="316"/>
      <c r="F9" s="316"/>
      <c r="G9" s="275"/>
    </row>
    <row r="10" spans="1:26" ht="14.25" customHeight="1">
      <c r="A10" s="115"/>
      <c r="B10" s="286"/>
      <c r="C10" s="280"/>
      <c r="D10" s="280"/>
      <c r="E10" s="280"/>
      <c r="F10" s="280"/>
      <c r="G10" s="281"/>
    </row>
    <row r="11" spans="1:26" ht="14.25" customHeight="1">
      <c r="A11" s="115"/>
      <c r="B11" s="287"/>
      <c r="C11" s="317"/>
      <c r="D11" s="317"/>
      <c r="E11" s="317"/>
      <c r="F11" s="317"/>
      <c r="G11" s="288"/>
    </row>
    <row r="12" spans="1:26" ht="14.25" customHeight="1">
      <c r="A12" s="116"/>
      <c r="B12" s="333" t="s">
        <v>2825</v>
      </c>
      <c r="C12" s="117" t="s">
        <v>2826</v>
      </c>
      <c r="D12" s="117" t="s">
        <v>2827</v>
      </c>
      <c r="E12" s="117" t="s">
        <v>2828</v>
      </c>
      <c r="F12" s="117" t="s">
        <v>2829</v>
      </c>
      <c r="G12" s="333" t="s">
        <v>2830</v>
      </c>
    </row>
    <row r="13" spans="1:26" ht="105.75" customHeight="1">
      <c r="A13" s="118"/>
      <c r="B13" s="306"/>
      <c r="C13" s="119" t="s">
        <v>2831</v>
      </c>
      <c r="D13" s="119" t="s">
        <v>2832</v>
      </c>
      <c r="E13" s="119" t="s">
        <v>2833</v>
      </c>
      <c r="F13" s="117"/>
      <c r="G13" s="306"/>
    </row>
    <row r="14" spans="1:26" ht="78.75" customHeight="1">
      <c r="B14" s="306"/>
      <c r="C14" s="119" t="s">
        <v>2834</v>
      </c>
      <c r="D14" s="119" t="s">
        <v>2835</v>
      </c>
      <c r="E14" s="119" t="s">
        <v>2836</v>
      </c>
      <c r="F14" s="120" t="s">
        <v>2837</v>
      </c>
      <c r="G14" s="306"/>
    </row>
    <row r="15" spans="1:26" ht="14.25" customHeight="1">
      <c r="A15" s="121"/>
      <c r="B15" s="307"/>
      <c r="C15" s="122" t="s">
        <v>2838</v>
      </c>
      <c r="D15" s="123"/>
      <c r="E15" s="123"/>
      <c r="F15" s="124" t="s">
        <v>2839</v>
      </c>
      <c r="G15" s="307"/>
    </row>
    <row r="16" spans="1:26" ht="14.25" customHeight="1">
      <c r="A16" s="125">
        <v>1</v>
      </c>
      <c r="B16" s="126">
        <v>2</v>
      </c>
      <c r="C16" s="126">
        <v>3</v>
      </c>
      <c r="D16" s="126">
        <v>4</v>
      </c>
      <c r="E16" s="126">
        <v>5</v>
      </c>
      <c r="F16" s="126">
        <v>6</v>
      </c>
      <c r="G16" s="126">
        <v>7</v>
      </c>
    </row>
    <row r="17" spans="1:26" ht="14.25" customHeight="1">
      <c r="A17" s="127" t="s">
        <v>2840</v>
      </c>
      <c r="B17" s="128" t="s">
        <v>2841</v>
      </c>
      <c r="C17" s="129">
        <v>1</v>
      </c>
      <c r="D17" s="129">
        <v>1</v>
      </c>
      <c r="E17" s="129">
        <v>1</v>
      </c>
      <c r="F17" s="130">
        <f t="shared" ref="F17:F26" si="0">ROUND(C17*D17*E17,2)</f>
        <v>1</v>
      </c>
      <c r="G17" s="129">
        <v>3</v>
      </c>
    </row>
    <row r="18" spans="1:26" ht="14.25" customHeight="1">
      <c r="A18" s="131" t="s">
        <v>2842</v>
      </c>
      <c r="B18" s="128" t="s">
        <v>2841</v>
      </c>
      <c r="C18" s="129">
        <v>1</v>
      </c>
      <c r="D18" s="129">
        <v>1</v>
      </c>
      <c r="E18" s="129">
        <v>1</v>
      </c>
      <c r="F18" s="130">
        <f t="shared" si="0"/>
        <v>1</v>
      </c>
      <c r="G18" s="129">
        <v>3</v>
      </c>
    </row>
    <row r="19" spans="1:26" ht="14.25" customHeight="1">
      <c r="A19" s="131" t="s">
        <v>2843</v>
      </c>
      <c r="B19" s="128" t="s">
        <v>2841</v>
      </c>
      <c r="C19" s="129">
        <v>0.5</v>
      </c>
      <c r="D19" s="129">
        <v>1</v>
      </c>
      <c r="E19" s="129">
        <v>1</v>
      </c>
      <c r="F19" s="130">
        <f t="shared" si="0"/>
        <v>0.5</v>
      </c>
      <c r="G19" s="129">
        <v>3</v>
      </c>
    </row>
    <row r="20" spans="1:26" ht="14.25" customHeight="1">
      <c r="A20" s="131" t="s">
        <v>2844</v>
      </c>
      <c r="B20" s="128" t="s">
        <v>2841</v>
      </c>
      <c r="C20" s="129">
        <v>0.5</v>
      </c>
      <c r="D20" s="129">
        <v>1</v>
      </c>
      <c r="E20" s="129">
        <v>1</v>
      </c>
      <c r="F20" s="130">
        <f t="shared" si="0"/>
        <v>0.5</v>
      </c>
      <c r="G20" s="129">
        <v>3</v>
      </c>
    </row>
    <row r="21" spans="1:26" ht="14.25" customHeight="1">
      <c r="A21" s="131" t="s">
        <v>2845</v>
      </c>
      <c r="B21" s="128" t="s">
        <v>2841</v>
      </c>
      <c r="C21" s="129">
        <v>1</v>
      </c>
      <c r="D21" s="129">
        <v>1</v>
      </c>
      <c r="E21" s="129">
        <v>1</v>
      </c>
      <c r="F21" s="130">
        <f t="shared" si="0"/>
        <v>1</v>
      </c>
      <c r="G21" s="129">
        <v>3</v>
      </c>
    </row>
    <row r="22" spans="1:26" ht="14.25" customHeight="1">
      <c r="A22" s="131" t="s">
        <v>2846</v>
      </c>
      <c r="B22" s="128" t="s">
        <v>2841</v>
      </c>
      <c r="C22" s="129">
        <v>1</v>
      </c>
      <c r="D22" s="129">
        <v>1</v>
      </c>
      <c r="E22" s="129">
        <v>1</v>
      </c>
      <c r="F22" s="130">
        <f t="shared" si="0"/>
        <v>1</v>
      </c>
      <c r="G22" s="129">
        <v>6</v>
      </c>
    </row>
    <row r="23" spans="1:26" ht="14.25" customHeight="1">
      <c r="A23" s="131" t="s">
        <v>2847</v>
      </c>
      <c r="B23" s="269" t="s">
        <v>2850</v>
      </c>
      <c r="C23" s="129"/>
      <c r="D23" s="133"/>
      <c r="E23" s="133"/>
      <c r="F23" s="130">
        <f t="shared" si="0"/>
        <v>0</v>
      </c>
      <c r="G23" s="133"/>
    </row>
    <row r="24" spans="1:26" ht="14.25" customHeight="1">
      <c r="A24" s="131" t="s">
        <v>2848</v>
      </c>
      <c r="B24" s="128" t="s">
        <v>2841</v>
      </c>
      <c r="C24" s="129">
        <v>1</v>
      </c>
      <c r="D24" s="129">
        <v>1</v>
      </c>
      <c r="E24" s="129">
        <v>1</v>
      </c>
      <c r="F24" s="130">
        <f t="shared" si="0"/>
        <v>1</v>
      </c>
      <c r="G24" s="129">
        <v>7</v>
      </c>
    </row>
    <row r="25" spans="1:26" ht="14.25" customHeight="1">
      <c r="A25" s="131" t="s">
        <v>2849</v>
      </c>
      <c r="B25" s="269" t="s">
        <v>2850</v>
      </c>
      <c r="C25" s="129"/>
      <c r="D25" s="133"/>
      <c r="E25" s="133"/>
      <c r="F25" s="130">
        <f t="shared" si="0"/>
        <v>0</v>
      </c>
      <c r="G25" s="133"/>
    </row>
    <row r="26" spans="1:26" ht="14.25" customHeight="1">
      <c r="A26" s="131" t="s">
        <v>2851</v>
      </c>
      <c r="B26" s="128" t="s">
        <v>2841</v>
      </c>
      <c r="C26" s="129">
        <v>1</v>
      </c>
      <c r="D26" s="129">
        <v>1</v>
      </c>
      <c r="E26" s="129">
        <v>1</v>
      </c>
      <c r="F26" s="130">
        <f t="shared" si="0"/>
        <v>1</v>
      </c>
      <c r="G26" s="129">
        <v>8</v>
      </c>
    </row>
    <row r="27" spans="1:26" ht="14.25" customHeight="1">
      <c r="A27" s="134" t="s">
        <v>2852</v>
      </c>
      <c r="B27" s="135" t="str">
        <f>COUNTA(B17:B26)&amp;"("&amp;COUNTIF(B17:B26,"+")&amp;"**)"</f>
        <v>10(8**)</v>
      </c>
      <c r="C27" s="334"/>
      <c r="D27" s="292"/>
      <c r="E27" s="290"/>
      <c r="F27" s="136">
        <f>SUM(F17:F26)</f>
        <v>7</v>
      </c>
      <c r="G27" s="137"/>
    </row>
    <row r="28" spans="1:26" ht="124.5" customHeight="1">
      <c r="A28" s="138" t="s">
        <v>2853</v>
      </c>
      <c r="B28" s="354" t="s">
        <v>2982</v>
      </c>
      <c r="C28" s="273"/>
      <c r="D28" s="273"/>
      <c r="E28" s="273"/>
      <c r="F28" s="273"/>
      <c r="G28" s="272"/>
    </row>
    <row r="29" spans="1:26" ht="14.25" customHeight="1"/>
    <row r="30" spans="1:26" ht="14.25" customHeight="1">
      <c r="A30" s="113" t="s">
        <v>2854</v>
      </c>
      <c r="B30" s="113"/>
      <c r="C30" s="113"/>
      <c r="D30" s="113"/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</row>
    <row r="31" spans="1:26" ht="54" customHeight="1">
      <c r="A31" s="139" t="s">
        <v>2855</v>
      </c>
      <c r="B31" s="336" t="s">
        <v>2856</v>
      </c>
      <c r="C31" s="273"/>
      <c r="D31" s="273"/>
      <c r="E31" s="273"/>
      <c r="F31" s="273"/>
      <c r="G31" s="273"/>
      <c r="H31" s="273"/>
      <c r="I31" s="272"/>
      <c r="J31" s="337" t="s">
        <v>2857</v>
      </c>
    </row>
    <row r="32" spans="1:26" ht="15" customHeight="1">
      <c r="A32" s="338" t="s">
        <v>2858</v>
      </c>
      <c r="B32" s="285" t="s">
        <v>2859</v>
      </c>
      <c r="C32" s="275"/>
      <c r="D32" s="140" t="s">
        <v>2860</v>
      </c>
      <c r="E32" s="141" t="s">
        <v>2861</v>
      </c>
      <c r="F32" s="141" t="s">
        <v>2862</v>
      </c>
      <c r="G32" s="285" t="s">
        <v>2853</v>
      </c>
      <c r="H32" s="316"/>
      <c r="I32" s="275"/>
      <c r="J32" s="306"/>
    </row>
    <row r="33" spans="1:26" ht="28.5" customHeight="1">
      <c r="A33" s="306"/>
      <c r="B33" s="286"/>
      <c r="C33" s="281"/>
      <c r="D33" s="142" t="s">
        <v>2863</v>
      </c>
      <c r="E33" s="143" t="s">
        <v>2864</v>
      </c>
      <c r="F33" s="144" t="s">
        <v>2865</v>
      </c>
      <c r="G33" s="286"/>
      <c r="H33" s="280"/>
      <c r="I33" s="281"/>
      <c r="J33" s="306"/>
    </row>
    <row r="34" spans="1:26" ht="24" customHeight="1">
      <c r="A34" s="306"/>
      <c r="B34" s="286"/>
      <c r="C34" s="281"/>
      <c r="D34" s="142" t="s">
        <v>2866</v>
      </c>
      <c r="E34" s="143" t="s">
        <v>2867</v>
      </c>
      <c r="F34" s="145"/>
      <c r="G34" s="286"/>
      <c r="H34" s="280"/>
      <c r="I34" s="281"/>
      <c r="J34" s="306"/>
    </row>
    <row r="35" spans="1:26" ht="24" customHeight="1">
      <c r="A35" s="307"/>
      <c r="B35" s="287"/>
      <c r="C35" s="288"/>
      <c r="D35" s="146"/>
      <c r="E35" s="147" t="s">
        <v>2868</v>
      </c>
      <c r="F35" s="146"/>
      <c r="G35" s="287"/>
      <c r="H35" s="317"/>
      <c r="I35" s="288"/>
      <c r="J35" s="307"/>
    </row>
    <row r="36" spans="1:26" ht="14.25" customHeight="1">
      <c r="A36" s="148">
        <v>1</v>
      </c>
      <c r="B36" s="341">
        <v>2</v>
      </c>
      <c r="C36" s="272"/>
      <c r="D36" s="149">
        <v>3</v>
      </c>
      <c r="E36" s="149">
        <v>4</v>
      </c>
      <c r="F36" s="140">
        <v>5</v>
      </c>
      <c r="G36" s="341">
        <v>6</v>
      </c>
      <c r="H36" s="273"/>
      <c r="I36" s="272"/>
      <c r="J36" s="150">
        <v>7</v>
      </c>
    </row>
    <row r="37" spans="1:26" ht="46.5" customHeight="1">
      <c r="A37" s="151" t="s">
        <v>2869</v>
      </c>
      <c r="B37" s="339" t="s">
        <v>2870</v>
      </c>
      <c r="C37" s="275"/>
      <c r="D37" s="152">
        <v>1</v>
      </c>
      <c r="E37" s="152">
        <v>1</v>
      </c>
      <c r="F37" s="153">
        <f t="shared" ref="F37:F45" si="1">ROUND(D37*E37,2)</f>
        <v>1</v>
      </c>
      <c r="G37" s="346"/>
      <c r="H37" s="273"/>
      <c r="I37" s="272"/>
      <c r="J37" s="183">
        <v>12</v>
      </c>
    </row>
    <row r="38" spans="1:26" ht="91.5" customHeight="1">
      <c r="A38" s="151" t="s">
        <v>2872</v>
      </c>
      <c r="B38" s="339" t="s">
        <v>2873</v>
      </c>
      <c r="C38" s="275"/>
      <c r="D38" s="152">
        <v>1</v>
      </c>
      <c r="E38" s="152">
        <v>0.5</v>
      </c>
      <c r="F38" s="153">
        <f t="shared" si="1"/>
        <v>0.5</v>
      </c>
      <c r="G38" s="342" t="s">
        <v>2988</v>
      </c>
      <c r="H38" s="273"/>
      <c r="I38" s="272"/>
      <c r="J38" s="183">
        <v>11</v>
      </c>
    </row>
    <row r="39" spans="1:26" ht="107.25" customHeight="1">
      <c r="A39" s="151" t="s">
        <v>2875</v>
      </c>
      <c r="B39" s="339" t="s">
        <v>2876</v>
      </c>
      <c r="C39" s="275"/>
      <c r="D39" s="152">
        <v>0</v>
      </c>
      <c r="E39" s="152">
        <v>0</v>
      </c>
      <c r="F39" s="153">
        <f t="shared" si="1"/>
        <v>0</v>
      </c>
      <c r="G39" s="346"/>
      <c r="H39" s="273"/>
      <c r="I39" s="272"/>
      <c r="J39" s="154"/>
    </row>
    <row r="40" spans="1:26" ht="77.25" customHeight="1">
      <c r="A40" s="151" t="s">
        <v>2878</v>
      </c>
      <c r="B40" s="339" t="s">
        <v>2879</v>
      </c>
      <c r="C40" s="275"/>
      <c r="D40" s="152">
        <v>0</v>
      </c>
      <c r="E40" s="152">
        <v>0</v>
      </c>
      <c r="F40" s="153">
        <f t="shared" si="1"/>
        <v>0</v>
      </c>
      <c r="G40" s="346"/>
      <c r="H40" s="273"/>
      <c r="I40" s="272"/>
      <c r="J40" s="154"/>
    </row>
    <row r="41" spans="1:26" ht="123" customHeight="1">
      <c r="A41" s="151" t="s">
        <v>2881</v>
      </c>
      <c r="B41" s="339" t="s">
        <v>2882</v>
      </c>
      <c r="C41" s="275"/>
      <c r="D41" s="152">
        <v>0</v>
      </c>
      <c r="E41" s="152">
        <v>0</v>
      </c>
      <c r="F41" s="153">
        <f t="shared" si="1"/>
        <v>0</v>
      </c>
      <c r="G41" s="342"/>
      <c r="H41" s="273"/>
      <c r="I41" s="272"/>
      <c r="J41" s="154"/>
    </row>
    <row r="42" spans="1:26" ht="48" customHeight="1">
      <c r="A42" s="151" t="s">
        <v>2883</v>
      </c>
      <c r="B42" s="339" t="s">
        <v>2884</v>
      </c>
      <c r="C42" s="275"/>
      <c r="D42" s="152">
        <v>1</v>
      </c>
      <c r="E42" s="152">
        <v>1</v>
      </c>
      <c r="F42" s="153">
        <f t="shared" si="1"/>
        <v>1</v>
      </c>
      <c r="G42" s="346"/>
      <c r="H42" s="273"/>
      <c r="I42" s="272"/>
      <c r="J42" s="183">
        <v>20</v>
      </c>
    </row>
    <row r="43" spans="1:26" ht="110.25" customHeight="1">
      <c r="A43" s="155" t="s">
        <v>2885</v>
      </c>
      <c r="B43" s="339" t="s">
        <v>2886</v>
      </c>
      <c r="C43" s="275"/>
      <c r="D43" s="152">
        <v>1</v>
      </c>
      <c r="E43" s="152">
        <v>1</v>
      </c>
      <c r="F43" s="153">
        <f t="shared" si="1"/>
        <v>1</v>
      </c>
      <c r="G43" s="346"/>
      <c r="H43" s="273"/>
      <c r="I43" s="272"/>
      <c r="J43" s="183">
        <v>1</v>
      </c>
    </row>
    <row r="44" spans="1:26" ht="48.75" customHeight="1">
      <c r="A44" s="155" t="s">
        <v>2887</v>
      </c>
      <c r="B44" s="274" t="s">
        <v>2888</v>
      </c>
      <c r="C44" s="275"/>
      <c r="D44" s="152">
        <v>0</v>
      </c>
      <c r="E44" s="152">
        <v>0</v>
      </c>
      <c r="F44" s="153">
        <f t="shared" si="1"/>
        <v>0</v>
      </c>
      <c r="G44" s="346"/>
      <c r="H44" s="273"/>
      <c r="I44" s="272"/>
      <c r="J44" s="154"/>
    </row>
    <row r="45" spans="1:26" ht="78" customHeight="1">
      <c r="A45" s="156" t="s">
        <v>2989</v>
      </c>
      <c r="B45" s="340"/>
      <c r="C45" s="275"/>
      <c r="D45" s="157"/>
      <c r="E45" s="157"/>
      <c r="F45" s="153">
        <f t="shared" si="1"/>
        <v>0</v>
      </c>
      <c r="G45" s="346"/>
      <c r="H45" s="273"/>
      <c r="I45" s="272"/>
      <c r="J45" s="154"/>
    </row>
    <row r="46" spans="1:26" ht="14.25" customHeight="1">
      <c r="A46" s="158" t="s">
        <v>2890</v>
      </c>
      <c r="B46" s="159"/>
      <c r="C46" s="159"/>
      <c r="D46" s="160"/>
      <c r="E46" s="161"/>
      <c r="F46" s="162">
        <f>SUM(F37:F45)</f>
        <v>3.5</v>
      </c>
      <c r="G46" s="163"/>
      <c r="H46" s="347"/>
      <c r="I46" s="290"/>
      <c r="J46" s="164"/>
    </row>
    <row r="47" spans="1:26" ht="14.25" customHeight="1"/>
    <row r="48" spans="1:26" ht="14.25" customHeight="1">
      <c r="A48" s="165" t="s">
        <v>2891</v>
      </c>
      <c r="B48" s="166"/>
      <c r="C48" s="166"/>
      <c r="D48" s="166"/>
      <c r="E48" s="166"/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  <c r="Y48" s="166"/>
      <c r="Z48" s="166"/>
    </row>
    <row r="49" spans="1:10" ht="47.25" customHeight="1">
      <c r="A49" s="167" t="s">
        <v>2855</v>
      </c>
      <c r="B49" s="348" t="s">
        <v>2856</v>
      </c>
      <c r="C49" s="273"/>
      <c r="D49" s="273"/>
      <c r="E49" s="273"/>
      <c r="F49" s="273"/>
      <c r="G49" s="273"/>
      <c r="H49" s="273"/>
      <c r="I49" s="272"/>
      <c r="J49" s="337" t="s">
        <v>2892</v>
      </c>
    </row>
    <row r="50" spans="1:10" ht="28.5" customHeight="1">
      <c r="A50" s="349" t="s">
        <v>2893</v>
      </c>
      <c r="B50" s="285" t="s">
        <v>2859</v>
      </c>
      <c r="C50" s="350"/>
      <c r="D50" s="168" t="s">
        <v>2894</v>
      </c>
      <c r="E50" s="169" t="s">
        <v>2861</v>
      </c>
      <c r="F50" s="170" t="s">
        <v>2895</v>
      </c>
      <c r="G50" s="343" t="s">
        <v>2853</v>
      </c>
      <c r="H50" s="316"/>
      <c r="I50" s="275"/>
      <c r="J50" s="306"/>
    </row>
    <row r="51" spans="1:10" ht="15" customHeight="1">
      <c r="A51" s="306"/>
      <c r="B51" s="286"/>
      <c r="C51" s="351"/>
      <c r="D51" s="171" t="s">
        <v>2896</v>
      </c>
      <c r="E51" s="172" t="s">
        <v>2864</v>
      </c>
      <c r="F51" s="173" t="s">
        <v>2897</v>
      </c>
      <c r="G51" s="344"/>
      <c r="H51" s="280"/>
      <c r="I51" s="281"/>
      <c r="J51" s="306"/>
    </row>
    <row r="52" spans="1:10" ht="14.25" customHeight="1">
      <c r="A52" s="306"/>
      <c r="B52" s="286"/>
      <c r="C52" s="351"/>
      <c r="D52" s="171" t="s">
        <v>2866</v>
      </c>
      <c r="E52" s="172" t="s">
        <v>2867</v>
      </c>
      <c r="F52" s="173" t="s">
        <v>2898</v>
      </c>
      <c r="G52" s="344"/>
      <c r="H52" s="280"/>
      <c r="I52" s="281"/>
      <c r="J52" s="306"/>
    </row>
    <row r="53" spans="1:10" ht="14.25" customHeight="1">
      <c r="A53" s="307"/>
      <c r="B53" s="302"/>
      <c r="C53" s="352"/>
      <c r="D53" s="174"/>
      <c r="E53" s="175" t="s">
        <v>2868</v>
      </c>
      <c r="F53" s="176"/>
      <c r="G53" s="345"/>
      <c r="H53" s="303"/>
      <c r="I53" s="304"/>
      <c r="J53" s="307"/>
    </row>
    <row r="54" spans="1:10" ht="14.25" customHeight="1">
      <c r="A54" s="177">
        <v>1</v>
      </c>
      <c r="B54" s="271">
        <v>2</v>
      </c>
      <c r="C54" s="272"/>
      <c r="D54" s="178">
        <v>3</v>
      </c>
      <c r="E54" s="178">
        <v>4</v>
      </c>
      <c r="F54" s="179">
        <v>5</v>
      </c>
      <c r="G54" s="271">
        <v>6</v>
      </c>
      <c r="H54" s="273"/>
      <c r="I54" s="272"/>
      <c r="J54" s="180">
        <v>7</v>
      </c>
    </row>
    <row r="55" spans="1:10" ht="204.75" customHeight="1">
      <c r="A55" s="151" t="s">
        <v>2899</v>
      </c>
      <c r="B55" s="274" t="s">
        <v>2900</v>
      </c>
      <c r="C55" s="275"/>
      <c r="D55" s="181">
        <v>1</v>
      </c>
      <c r="E55" s="181">
        <v>0.5</v>
      </c>
      <c r="F55" s="182">
        <f t="shared" ref="F55:F59" si="2">ROUND(D55*E55,2)</f>
        <v>0.5</v>
      </c>
      <c r="G55" s="353" t="s">
        <v>2986</v>
      </c>
      <c r="H55" s="273"/>
      <c r="I55" s="272"/>
      <c r="J55" s="183">
        <v>13</v>
      </c>
    </row>
    <row r="56" spans="1:10" ht="187.5" customHeight="1">
      <c r="A56" s="184" t="s">
        <v>2902</v>
      </c>
      <c r="B56" s="277" t="s">
        <v>2903</v>
      </c>
      <c r="C56" s="272"/>
      <c r="D56" s="185">
        <v>0</v>
      </c>
      <c r="E56" s="185">
        <v>0</v>
      </c>
      <c r="F56" s="182">
        <f t="shared" si="2"/>
        <v>0</v>
      </c>
      <c r="G56" s="276"/>
      <c r="H56" s="273"/>
      <c r="I56" s="272"/>
      <c r="J56" s="154"/>
    </row>
    <row r="57" spans="1:10" ht="158.25" customHeight="1">
      <c r="A57" s="184" t="s">
        <v>2905</v>
      </c>
      <c r="B57" s="277" t="s">
        <v>2906</v>
      </c>
      <c r="C57" s="272"/>
      <c r="D57" s="185">
        <v>0</v>
      </c>
      <c r="E57" s="185">
        <v>0</v>
      </c>
      <c r="F57" s="182">
        <f t="shared" si="2"/>
        <v>0</v>
      </c>
      <c r="G57" s="276"/>
      <c r="H57" s="273"/>
      <c r="I57" s="272"/>
      <c r="J57" s="154"/>
    </row>
    <row r="58" spans="1:10" ht="108.75" customHeight="1">
      <c r="A58" s="184" t="s">
        <v>2908</v>
      </c>
      <c r="B58" s="278" t="s">
        <v>2909</v>
      </c>
      <c r="C58" s="273"/>
      <c r="D58" s="186">
        <v>0</v>
      </c>
      <c r="E58" s="270">
        <v>0</v>
      </c>
      <c r="F58" s="182">
        <f t="shared" si="2"/>
        <v>0</v>
      </c>
      <c r="G58" s="276"/>
      <c r="H58" s="273"/>
      <c r="I58" s="272"/>
      <c r="J58" s="154"/>
    </row>
    <row r="59" spans="1:10" ht="145.5" customHeight="1">
      <c r="A59" s="184" t="s">
        <v>2910</v>
      </c>
      <c r="B59" s="277" t="s">
        <v>2911</v>
      </c>
      <c r="C59" s="272"/>
      <c r="D59" s="185">
        <v>0</v>
      </c>
      <c r="E59" s="185">
        <v>0</v>
      </c>
      <c r="F59" s="182">
        <f t="shared" si="2"/>
        <v>0</v>
      </c>
      <c r="G59" s="296"/>
      <c r="H59" s="297"/>
      <c r="I59" s="298"/>
      <c r="J59" s="154"/>
    </row>
    <row r="60" spans="1:10" ht="15" customHeight="1">
      <c r="A60" s="279" t="s">
        <v>2912</v>
      </c>
      <c r="B60" s="280"/>
      <c r="C60" s="281"/>
      <c r="D60" s="189"/>
      <c r="E60" s="190"/>
      <c r="F60" s="191">
        <f>SUM(F55:F59)</f>
        <v>0.5</v>
      </c>
      <c r="G60" s="192"/>
      <c r="H60" s="193"/>
      <c r="I60" s="194"/>
      <c r="J60" s="194"/>
    </row>
    <row r="61" spans="1:10" ht="89.25" customHeight="1">
      <c r="A61" s="282" t="s">
        <v>2913</v>
      </c>
      <c r="B61" s="285" t="s">
        <v>2859</v>
      </c>
      <c r="C61" s="275"/>
      <c r="D61" s="168" t="s">
        <v>2860</v>
      </c>
      <c r="E61" s="195" t="s">
        <v>2861</v>
      </c>
      <c r="F61" s="196" t="s">
        <v>2895</v>
      </c>
      <c r="G61" s="299" t="s">
        <v>2853</v>
      </c>
      <c r="H61" s="300"/>
      <c r="I61" s="301"/>
      <c r="J61" s="305" t="s">
        <v>2892</v>
      </c>
    </row>
    <row r="62" spans="1:10" ht="15" customHeight="1">
      <c r="A62" s="283"/>
      <c r="B62" s="286"/>
      <c r="C62" s="281"/>
      <c r="D62" s="197" t="s">
        <v>2896</v>
      </c>
      <c r="E62" s="198" t="s">
        <v>2864</v>
      </c>
      <c r="F62" s="308" t="s">
        <v>2865</v>
      </c>
      <c r="G62" s="286"/>
      <c r="H62" s="280"/>
      <c r="I62" s="281"/>
      <c r="J62" s="306"/>
    </row>
    <row r="63" spans="1:10" ht="14.25" customHeight="1">
      <c r="A63" s="283"/>
      <c r="B63" s="286"/>
      <c r="C63" s="281"/>
      <c r="D63" s="197" t="s">
        <v>2866</v>
      </c>
      <c r="E63" s="198" t="s">
        <v>2867</v>
      </c>
      <c r="F63" s="283"/>
      <c r="G63" s="286"/>
      <c r="H63" s="280"/>
      <c r="I63" s="281"/>
      <c r="J63" s="306"/>
    </row>
    <row r="64" spans="1:10" ht="14.25" customHeight="1">
      <c r="A64" s="284"/>
      <c r="B64" s="287"/>
      <c r="C64" s="288"/>
      <c r="D64" s="199"/>
      <c r="E64" s="200" t="s">
        <v>2868</v>
      </c>
      <c r="F64" s="309"/>
      <c r="G64" s="302"/>
      <c r="H64" s="303"/>
      <c r="I64" s="304"/>
      <c r="J64" s="307"/>
    </row>
    <row r="65" spans="1:10" ht="14.25" customHeight="1">
      <c r="A65" s="201">
        <v>1</v>
      </c>
      <c r="B65" s="289">
        <v>2</v>
      </c>
      <c r="C65" s="290"/>
      <c r="D65" s="179">
        <v>3</v>
      </c>
      <c r="E65" s="202">
        <v>4</v>
      </c>
      <c r="F65" s="203">
        <v>5</v>
      </c>
      <c r="G65" s="271">
        <v>6</v>
      </c>
      <c r="H65" s="273"/>
      <c r="I65" s="272"/>
      <c r="J65" s="204">
        <v>7</v>
      </c>
    </row>
    <row r="66" spans="1:10" ht="89.25" customHeight="1">
      <c r="A66" s="184" t="s">
        <v>2914</v>
      </c>
      <c r="B66" s="277" t="s">
        <v>2915</v>
      </c>
      <c r="C66" s="272"/>
      <c r="D66" s="205">
        <v>0</v>
      </c>
      <c r="E66" s="185">
        <v>0</v>
      </c>
      <c r="F66" s="206">
        <f t="shared" ref="F66:F71" si="3">ROUND(D66*E66,2)</f>
        <v>0</v>
      </c>
      <c r="G66" s="293"/>
      <c r="H66" s="273"/>
      <c r="I66" s="272"/>
      <c r="J66" s="154"/>
    </row>
    <row r="67" spans="1:10" ht="69.75" customHeight="1">
      <c r="A67" s="184" t="s">
        <v>2917</v>
      </c>
      <c r="B67" s="277" t="s">
        <v>2918</v>
      </c>
      <c r="C67" s="272"/>
      <c r="D67" s="185">
        <v>1</v>
      </c>
      <c r="E67" s="186">
        <v>1</v>
      </c>
      <c r="F67" s="206">
        <f t="shared" si="3"/>
        <v>1</v>
      </c>
      <c r="G67" s="291"/>
      <c r="H67" s="292"/>
      <c r="I67" s="290"/>
      <c r="J67" s="183">
        <v>14</v>
      </c>
    </row>
    <row r="68" spans="1:10" ht="51.75" customHeight="1">
      <c r="A68" s="184" t="s">
        <v>2919</v>
      </c>
      <c r="B68" s="310" t="s">
        <v>2920</v>
      </c>
      <c r="C68" s="273"/>
      <c r="D68" s="186">
        <v>0</v>
      </c>
      <c r="E68" s="186">
        <v>0</v>
      </c>
      <c r="F68" s="207">
        <f t="shared" si="3"/>
        <v>0</v>
      </c>
      <c r="G68" s="293"/>
      <c r="H68" s="273"/>
      <c r="I68" s="272"/>
      <c r="J68" s="154"/>
    </row>
    <row r="69" spans="1:10" ht="50.25" customHeight="1">
      <c r="A69" s="184" t="s">
        <v>2921</v>
      </c>
      <c r="B69" s="311" t="s">
        <v>2922</v>
      </c>
      <c r="C69" s="272"/>
      <c r="D69" s="185">
        <v>1</v>
      </c>
      <c r="E69" s="185">
        <v>1</v>
      </c>
      <c r="F69" s="206">
        <f t="shared" si="3"/>
        <v>1</v>
      </c>
      <c r="G69" s="293"/>
      <c r="H69" s="273"/>
      <c r="I69" s="272"/>
      <c r="J69" s="183">
        <v>19</v>
      </c>
    </row>
    <row r="70" spans="1:10" ht="207" customHeight="1">
      <c r="A70" s="184" t="s">
        <v>2924</v>
      </c>
      <c r="B70" s="311" t="s">
        <v>2925</v>
      </c>
      <c r="C70" s="272"/>
      <c r="D70" s="185">
        <v>1</v>
      </c>
      <c r="E70" s="185">
        <v>1</v>
      </c>
      <c r="F70" s="206">
        <f t="shared" si="3"/>
        <v>1</v>
      </c>
      <c r="G70" s="294"/>
      <c r="H70" s="273"/>
      <c r="I70" s="272"/>
      <c r="J70" s="183">
        <v>18</v>
      </c>
    </row>
    <row r="71" spans="1:10" ht="14.25" customHeight="1">
      <c r="A71" s="208" t="s">
        <v>2926</v>
      </c>
      <c r="B71" s="311" t="s">
        <v>2927</v>
      </c>
      <c r="C71" s="272"/>
      <c r="D71" s="186">
        <v>1</v>
      </c>
      <c r="E71" s="186">
        <v>1</v>
      </c>
      <c r="F71" s="207">
        <f t="shared" si="3"/>
        <v>1</v>
      </c>
      <c r="G71" s="295"/>
      <c r="H71" s="292"/>
      <c r="I71" s="290"/>
      <c r="J71" s="154"/>
    </row>
    <row r="72" spans="1:10" ht="14.25" customHeight="1">
      <c r="A72" s="312" t="s">
        <v>2912</v>
      </c>
      <c r="B72" s="273"/>
      <c r="C72" s="272"/>
      <c r="D72" s="209"/>
      <c r="E72" s="210"/>
      <c r="F72" s="211">
        <f>SUM(F66:F71)</f>
        <v>4</v>
      </c>
      <c r="G72" s="212"/>
      <c r="H72" s="213"/>
      <c r="I72" s="214"/>
      <c r="J72" s="214"/>
    </row>
    <row r="73" spans="1:10" ht="14.25" customHeight="1"/>
    <row r="74" spans="1:10" ht="14.25" customHeight="1"/>
    <row r="75" spans="1:10" ht="14.25" customHeight="1"/>
    <row r="76" spans="1:10" ht="14.25" customHeight="1"/>
    <row r="77" spans="1:10" ht="14.25" customHeight="1"/>
    <row r="78" spans="1:10" ht="14.25" customHeight="1"/>
    <row r="79" spans="1:10" ht="14.25" customHeight="1"/>
    <row r="80" spans="1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74">
    <mergeCell ref="A50:A53"/>
    <mergeCell ref="B50:C53"/>
    <mergeCell ref="J49:J53"/>
    <mergeCell ref="G50:I53"/>
    <mergeCell ref="G43:I43"/>
    <mergeCell ref="G44:I44"/>
    <mergeCell ref="G45:I45"/>
    <mergeCell ref="H46:I46"/>
    <mergeCell ref="B49:I49"/>
    <mergeCell ref="B45:C45"/>
    <mergeCell ref="B32:C35"/>
    <mergeCell ref="B36:C36"/>
    <mergeCell ref="B37:C37"/>
    <mergeCell ref="B38:C38"/>
    <mergeCell ref="B39:C39"/>
    <mergeCell ref="B40:C40"/>
    <mergeCell ref="B41:C41"/>
    <mergeCell ref="A32:A35"/>
    <mergeCell ref="G32:I35"/>
    <mergeCell ref="B42:C42"/>
    <mergeCell ref="B43:C43"/>
    <mergeCell ref="B44:C44"/>
    <mergeCell ref="G36:I36"/>
    <mergeCell ref="G37:I37"/>
    <mergeCell ref="G38:I38"/>
    <mergeCell ref="G39:I39"/>
    <mergeCell ref="G40:I40"/>
    <mergeCell ref="G41:I41"/>
    <mergeCell ref="G42:I42"/>
    <mergeCell ref="J61:J64"/>
    <mergeCell ref="F62:F64"/>
    <mergeCell ref="G65:I65"/>
    <mergeCell ref="G66:I66"/>
    <mergeCell ref="B2:G2"/>
    <mergeCell ref="B3:G3"/>
    <mergeCell ref="B4:G4"/>
    <mergeCell ref="B5:G5"/>
    <mergeCell ref="B6:G6"/>
    <mergeCell ref="B9:G11"/>
    <mergeCell ref="G12:G15"/>
    <mergeCell ref="B12:B15"/>
    <mergeCell ref="C27:E27"/>
    <mergeCell ref="B28:G28"/>
    <mergeCell ref="B31:I31"/>
    <mergeCell ref="J31:J35"/>
    <mergeCell ref="G70:I70"/>
    <mergeCell ref="G71:I71"/>
    <mergeCell ref="G58:I58"/>
    <mergeCell ref="G59:I59"/>
    <mergeCell ref="G61:I64"/>
    <mergeCell ref="B70:C70"/>
    <mergeCell ref="B71:C71"/>
    <mergeCell ref="A72:C72"/>
    <mergeCell ref="B57:C57"/>
    <mergeCell ref="B58:C58"/>
    <mergeCell ref="B59:C59"/>
    <mergeCell ref="A60:C60"/>
    <mergeCell ref="A61:A64"/>
    <mergeCell ref="B61:C64"/>
    <mergeCell ref="B65:C65"/>
    <mergeCell ref="G57:I57"/>
    <mergeCell ref="B66:C66"/>
    <mergeCell ref="B67:C67"/>
    <mergeCell ref="B68:C68"/>
    <mergeCell ref="B69:C69"/>
    <mergeCell ref="G67:I67"/>
    <mergeCell ref="G68:I68"/>
    <mergeCell ref="G69:I69"/>
    <mergeCell ref="B54:C54"/>
    <mergeCell ref="G54:I54"/>
    <mergeCell ref="B55:C55"/>
    <mergeCell ref="G55:I55"/>
    <mergeCell ref="B56:C56"/>
    <mergeCell ref="G56:I56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15</vt:i4>
      </vt:variant>
    </vt:vector>
  </HeadingPairs>
  <TitlesOfParts>
    <vt:vector size="19" baseType="lpstr">
      <vt:lpstr>Реестр</vt:lpstr>
      <vt:lpstr>32.0</vt:lpstr>
      <vt:lpstr>32.1</vt:lpstr>
      <vt:lpstr>32.2</vt:lpstr>
      <vt:lpstr>'32.0'!_Hlk171928688</vt:lpstr>
      <vt:lpstr>'32.1'!_Hlk171928688</vt:lpstr>
      <vt:lpstr>'32.2'!_Hlk171928688</vt:lpstr>
      <vt:lpstr>'32.0'!_Hlk171928850</vt:lpstr>
      <vt:lpstr>'32.1'!_Hlk171928850</vt:lpstr>
      <vt:lpstr>'32.2'!_Hlk171928850</vt:lpstr>
      <vt:lpstr>'32.0'!_Hlk171929018</vt:lpstr>
      <vt:lpstr>'32.1'!_Hlk171929018</vt:lpstr>
      <vt:lpstr>'32.2'!_Hlk171929018</vt:lpstr>
      <vt:lpstr>'32.0'!_Hlk171929041</vt:lpstr>
      <vt:lpstr>'32.1'!_Hlk171929041</vt:lpstr>
      <vt:lpstr>'32.2'!_Hlk171929041</vt:lpstr>
      <vt:lpstr>'32.0'!_Hlk171929390</vt:lpstr>
      <vt:lpstr>'32.1'!_Hlk171929390</vt:lpstr>
      <vt:lpstr>'32.2'!_Hlk171929390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Корчагина Лилия Алексеевна</dc:creator>
  <cp:lastModifiedBy>User</cp:lastModifiedBy>
  <dcterms:created xsi:type="dcterms:W3CDTF">2025-04-04T06:18:56Z</dcterms:created>
  <dcterms:modified xsi:type="dcterms:W3CDTF">2025-09-30T14:35:31Z</dcterms:modified>
</cp:coreProperties>
</file>