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БЮДЖЕТ2023\3 изменение\"/>
    </mc:Choice>
  </mc:AlternateContent>
  <xr:revisionPtr revIDLastSave="0" documentId="13_ncr:1_{4B14B7E4-FFD5-4D32-BF57-2A63E3C3B6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(2)" sheetId="4" r:id="rId1"/>
  </sheets>
  <definedNames>
    <definedName name="_xlnm._FilterDatabase" localSheetId="0" hidden="1">'2023 (2)'!$A$26:$P$568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9" i="4" l="1"/>
  <c r="P468" i="4"/>
  <c r="P407" i="4"/>
  <c r="P406" i="4"/>
  <c r="P405" i="4"/>
  <c r="P404" i="4"/>
  <c r="P342" i="4"/>
  <c r="P341" i="4"/>
  <c r="P340" i="4"/>
  <c r="P339" i="4"/>
  <c r="P293" i="4"/>
  <c r="P292" i="4"/>
  <c r="P291" i="4"/>
  <c r="P290" i="4"/>
  <c r="P289" i="4"/>
  <c r="P288" i="4"/>
  <c r="P287" i="4"/>
  <c r="P286" i="4"/>
  <c r="P259" i="4"/>
  <c r="P258" i="4"/>
  <c r="P242" i="4"/>
  <c r="P241" i="4"/>
  <c r="P143" i="4"/>
  <c r="P142" i="4"/>
  <c r="P141" i="4"/>
  <c r="P140" i="4"/>
  <c r="P139" i="4"/>
  <c r="P131" i="4"/>
  <c r="P123" i="4"/>
  <c r="P122" i="4"/>
  <c r="P121" i="4"/>
  <c r="P120" i="4"/>
  <c r="J462" i="4" l="1"/>
  <c r="L462" i="4" s="1"/>
  <c r="P462" i="4" s="1"/>
  <c r="J461" i="4"/>
  <c r="L461" i="4" s="1"/>
  <c r="P461" i="4" s="1"/>
  <c r="J460" i="4"/>
  <c r="L460" i="4" s="1"/>
  <c r="P460" i="4" s="1"/>
  <c r="J459" i="4"/>
  <c r="L459" i="4" s="1"/>
  <c r="P459" i="4" s="1"/>
  <c r="J458" i="4"/>
  <c r="L458" i="4" s="1"/>
  <c r="P458" i="4" s="1"/>
  <c r="J457" i="4"/>
  <c r="L457" i="4" s="1"/>
  <c r="P457" i="4" s="1"/>
  <c r="J456" i="4"/>
  <c r="L456" i="4" s="1"/>
  <c r="P456" i="4" s="1"/>
  <c r="J455" i="4"/>
  <c r="L455" i="4" s="1"/>
  <c r="P455" i="4" s="1"/>
  <c r="J454" i="4"/>
  <c r="L454" i="4" s="1"/>
  <c r="P454" i="4" s="1"/>
  <c r="J453" i="4"/>
  <c r="L453" i="4" s="1"/>
  <c r="P453" i="4" s="1"/>
  <c r="J452" i="4"/>
  <c r="L452" i="4" s="1"/>
  <c r="P452" i="4" s="1"/>
  <c r="J451" i="4"/>
  <c r="L451" i="4" s="1"/>
  <c r="P451" i="4" s="1"/>
  <c r="J450" i="4"/>
  <c r="L450" i="4" s="1"/>
  <c r="P450" i="4" s="1"/>
  <c r="J449" i="4"/>
  <c r="L449" i="4" s="1"/>
  <c r="P449" i="4" s="1"/>
  <c r="J448" i="4"/>
  <c r="L448" i="4" s="1"/>
  <c r="P448" i="4" s="1"/>
  <c r="J447" i="4"/>
  <c r="L447" i="4" s="1"/>
  <c r="P447" i="4" s="1"/>
  <c r="J446" i="4"/>
  <c r="L446" i="4" s="1"/>
  <c r="P446" i="4" s="1"/>
  <c r="J445" i="4"/>
  <c r="L445" i="4" s="1"/>
  <c r="P445" i="4" s="1"/>
  <c r="J444" i="4"/>
  <c r="L444" i="4" s="1"/>
  <c r="P444" i="4" s="1"/>
  <c r="J443" i="4"/>
  <c r="L443" i="4" s="1"/>
  <c r="P443" i="4" s="1"/>
  <c r="J442" i="4"/>
  <c r="L442" i="4" s="1"/>
  <c r="P442" i="4" s="1"/>
  <c r="J441" i="4"/>
  <c r="L441" i="4" s="1"/>
  <c r="P441" i="4" s="1"/>
  <c r="J440" i="4"/>
  <c r="L440" i="4" s="1"/>
  <c r="P440" i="4" s="1"/>
  <c r="J439" i="4"/>
  <c r="L439" i="4" s="1"/>
  <c r="P439" i="4" s="1"/>
  <c r="J438" i="4"/>
  <c r="L438" i="4" s="1"/>
  <c r="P438" i="4" s="1"/>
  <c r="J437" i="4"/>
  <c r="L437" i="4" s="1"/>
  <c r="P437" i="4" s="1"/>
  <c r="J436" i="4"/>
  <c r="L436" i="4" s="1"/>
  <c r="P436" i="4" s="1"/>
  <c r="J435" i="4"/>
  <c r="L435" i="4" s="1"/>
  <c r="P435" i="4" s="1"/>
  <c r="J434" i="4"/>
  <c r="L434" i="4" s="1"/>
  <c r="P434" i="4" s="1"/>
  <c r="J433" i="4"/>
  <c r="L433" i="4" s="1"/>
  <c r="P433" i="4" s="1"/>
  <c r="J432" i="4"/>
  <c r="L432" i="4" s="1"/>
  <c r="P432" i="4" s="1"/>
  <c r="J431" i="4"/>
  <c r="L431" i="4" s="1"/>
  <c r="P431" i="4" s="1"/>
  <c r="J430" i="4"/>
  <c r="L430" i="4" s="1"/>
  <c r="P430" i="4" s="1"/>
  <c r="J429" i="4"/>
  <c r="L429" i="4" s="1"/>
  <c r="P429" i="4" s="1"/>
  <c r="J428" i="4"/>
  <c r="L428" i="4" s="1"/>
  <c r="P428" i="4" s="1"/>
  <c r="J427" i="4"/>
  <c r="L427" i="4" s="1"/>
  <c r="P427" i="4" s="1"/>
  <c r="J426" i="4"/>
  <c r="L426" i="4" s="1"/>
  <c r="P426" i="4" s="1"/>
  <c r="J425" i="4"/>
  <c r="L425" i="4" s="1"/>
  <c r="P425" i="4" s="1"/>
  <c r="J424" i="4"/>
  <c r="L424" i="4" s="1"/>
  <c r="P424" i="4" s="1"/>
  <c r="J423" i="4"/>
  <c r="L423" i="4" s="1"/>
  <c r="P423" i="4" s="1"/>
  <c r="J422" i="4"/>
  <c r="L422" i="4" s="1"/>
  <c r="P422" i="4" s="1"/>
  <c r="J421" i="4"/>
  <c r="L421" i="4" s="1"/>
  <c r="P421" i="4" s="1"/>
  <c r="J420" i="4"/>
  <c r="L420" i="4" s="1"/>
  <c r="P420" i="4" s="1"/>
  <c r="J419" i="4"/>
  <c r="L419" i="4" s="1"/>
  <c r="P419" i="4" s="1"/>
  <c r="J418" i="4"/>
  <c r="L418" i="4" s="1"/>
  <c r="P418" i="4" s="1"/>
  <c r="J417" i="4"/>
  <c r="L417" i="4" s="1"/>
  <c r="P417" i="4" s="1"/>
  <c r="J416" i="4"/>
  <c r="L416" i="4" s="1"/>
  <c r="P416" i="4" s="1"/>
  <c r="J415" i="4"/>
  <c r="L415" i="4" s="1"/>
  <c r="P415" i="4" s="1"/>
  <c r="J414" i="4"/>
  <c r="L414" i="4" s="1"/>
  <c r="P414" i="4" s="1"/>
  <c r="J413" i="4"/>
  <c r="L413" i="4" s="1"/>
  <c r="P413" i="4" s="1"/>
  <c r="J412" i="4"/>
  <c r="L412" i="4" s="1"/>
  <c r="P412" i="4" s="1"/>
  <c r="J411" i="4"/>
  <c r="L411" i="4" s="1"/>
  <c r="P411" i="4" s="1"/>
  <c r="J410" i="4"/>
  <c r="L410" i="4" s="1"/>
  <c r="P410" i="4" s="1"/>
  <c r="J409" i="4"/>
  <c r="L409" i="4" s="1"/>
  <c r="P409" i="4" s="1"/>
  <c r="J408" i="4"/>
  <c r="L408" i="4" s="1"/>
  <c r="P408" i="4" s="1"/>
  <c r="J403" i="4"/>
  <c r="L403" i="4" s="1"/>
  <c r="P403" i="4" s="1"/>
  <c r="J402" i="4"/>
  <c r="L402" i="4" s="1"/>
  <c r="P402" i="4" s="1"/>
  <c r="J401" i="4"/>
  <c r="L401" i="4" s="1"/>
  <c r="P401" i="4" s="1"/>
  <c r="J400" i="4"/>
  <c r="L400" i="4" s="1"/>
  <c r="P400" i="4" s="1"/>
  <c r="J399" i="4"/>
  <c r="L399" i="4" s="1"/>
  <c r="P399" i="4" s="1"/>
  <c r="J398" i="4"/>
  <c r="L398" i="4" s="1"/>
  <c r="P398" i="4" s="1"/>
  <c r="J397" i="4"/>
  <c r="L397" i="4" s="1"/>
  <c r="P397" i="4" s="1"/>
  <c r="J396" i="4"/>
  <c r="L396" i="4" s="1"/>
  <c r="P396" i="4" s="1"/>
  <c r="J395" i="4"/>
  <c r="L395" i="4" s="1"/>
  <c r="P395" i="4" s="1"/>
  <c r="J394" i="4"/>
  <c r="L394" i="4" s="1"/>
  <c r="P394" i="4" s="1"/>
  <c r="J393" i="4"/>
  <c r="L393" i="4" s="1"/>
  <c r="P393" i="4" s="1"/>
  <c r="J392" i="4"/>
  <c r="L392" i="4" s="1"/>
  <c r="P392" i="4" s="1"/>
  <c r="J391" i="4"/>
  <c r="L391" i="4" s="1"/>
  <c r="P391" i="4" s="1"/>
  <c r="J390" i="4"/>
  <c r="L390" i="4" s="1"/>
  <c r="P390" i="4" s="1"/>
  <c r="J389" i="4"/>
  <c r="L389" i="4" s="1"/>
  <c r="P389" i="4" s="1"/>
  <c r="J388" i="4"/>
  <c r="L388" i="4" s="1"/>
  <c r="P388" i="4" s="1"/>
  <c r="J387" i="4"/>
  <c r="L387" i="4" s="1"/>
  <c r="P387" i="4" s="1"/>
  <c r="J386" i="4"/>
  <c r="L386" i="4" s="1"/>
  <c r="P386" i="4" s="1"/>
  <c r="J385" i="4"/>
  <c r="L385" i="4" s="1"/>
  <c r="P385" i="4" s="1"/>
  <c r="J384" i="4"/>
  <c r="L384" i="4" s="1"/>
  <c r="P384" i="4" s="1"/>
  <c r="J383" i="4"/>
  <c r="L383" i="4" s="1"/>
  <c r="P383" i="4" s="1"/>
  <c r="J382" i="4"/>
  <c r="L382" i="4" s="1"/>
  <c r="P382" i="4" s="1"/>
  <c r="J381" i="4"/>
  <c r="L381" i="4" s="1"/>
  <c r="P381" i="4" s="1"/>
  <c r="J380" i="4"/>
  <c r="L380" i="4" s="1"/>
  <c r="P380" i="4" s="1"/>
  <c r="J379" i="4"/>
  <c r="L379" i="4" s="1"/>
  <c r="P379" i="4" s="1"/>
  <c r="J378" i="4"/>
  <c r="L378" i="4" s="1"/>
  <c r="P378" i="4" s="1"/>
  <c r="J377" i="4"/>
  <c r="L377" i="4" s="1"/>
  <c r="P377" i="4" s="1"/>
  <c r="J376" i="4"/>
  <c r="L376" i="4" s="1"/>
  <c r="P376" i="4" s="1"/>
  <c r="J375" i="4"/>
  <c r="L375" i="4" s="1"/>
  <c r="P375" i="4" s="1"/>
  <c r="J374" i="4"/>
  <c r="L374" i="4" s="1"/>
  <c r="P374" i="4" s="1"/>
  <c r="J373" i="4"/>
  <c r="L373" i="4" s="1"/>
  <c r="P373" i="4" s="1"/>
  <c r="J372" i="4"/>
  <c r="L372" i="4" s="1"/>
  <c r="P372" i="4" s="1"/>
  <c r="J371" i="4"/>
  <c r="L371" i="4" s="1"/>
  <c r="P371" i="4" s="1"/>
  <c r="J370" i="4"/>
  <c r="L370" i="4" s="1"/>
  <c r="P370" i="4" s="1"/>
  <c r="J369" i="4"/>
  <c r="L369" i="4" s="1"/>
  <c r="P369" i="4" s="1"/>
  <c r="J368" i="4"/>
  <c r="L368" i="4" s="1"/>
  <c r="P368" i="4" s="1"/>
  <c r="J367" i="4"/>
  <c r="L367" i="4" s="1"/>
  <c r="P367" i="4" s="1"/>
  <c r="J366" i="4"/>
  <c r="L366" i="4" s="1"/>
  <c r="P366" i="4" s="1"/>
  <c r="J365" i="4"/>
  <c r="L365" i="4" s="1"/>
  <c r="P365" i="4" s="1"/>
  <c r="J364" i="4"/>
  <c r="L364" i="4" s="1"/>
  <c r="P364" i="4" s="1"/>
  <c r="J363" i="4"/>
  <c r="L363" i="4" s="1"/>
  <c r="P363" i="4" s="1"/>
  <c r="J362" i="4"/>
  <c r="L362" i="4" s="1"/>
  <c r="P362" i="4" s="1"/>
  <c r="J361" i="4"/>
  <c r="L361" i="4" s="1"/>
  <c r="P361" i="4" s="1"/>
  <c r="J360" i="4"/>
  <c r="L360" i="4" s="1"/>
  <c r="P360" i="4" s="1"/>
  <c r="J359" i="4"/>
  <c r="L359" i="4" s="1"/>
  <c r="P359" i="4" s="1"/>
  <c r="J358" i="4"/>
  <c r="L358" i="4" s="1"/>
  <c r="P358" i="4" s="1"/>
  <c r="J357" i="4"/>
  <c r="L357" i="4" s="1"/>
  <c r="P357" i="4" s="1"/>
  <c r="J356" i="4"/>
  <c r="L356" i="4" s="1"/>
  <c r="P356" i="4" s="1"/>
  <c r="J355" i="4"/>
  <c r="L355" i="4" s="1"/>
  <c r="P355" i="4" s="1"/>
  <c r="J354" i="4"/>
  <c r="L354" i="4" s="1"/>
  <c r="P354" i="4" s="1"/>
  <c r="J353" i="4"/>
  <c r="L353" i="4" s="1"/>
  <c r="P353" i="4" s="1"/>
  <c r="J352" i="4"/>
  <c r="L352" i="4" s="1"/>
  <c r="P352" i="4" s="1"/>
  <c r="J351" i="4"/>
  <c r="L351" i="4" s="1"/>
  <c r="P351" i="4" s="1"/>
  <c r="J350" i="4"/>
  <c r="L350" i="4" s="1"/>
  <c r="P350" i="4" s="1"/>
  <c r="J349" i="4"/>
  <c r="L349" i="4" s="1"/>
  <c r="P349" i="4" s="1"/>
  <c r="J348" i="4"/>
  <c r="L348" i="4" s="1"/>
  <c r="P348" i="4" s="1"/>
  <c r="J347" i="4"/>
  <c r="L347" i="4" s="1"/>
  <c r="P347" i="4" s="1"/>
  <c r="J346" i="4"/>
  <c r="L346" i="4" s="1"/>
  <c r="P346" i="4" s="1"/>
  <c r="J345" i="4"/>
  <c r="L345" i="4" s="1"/>
  <c r="P345" i="4" s="1"/>
  <c r="J344" i="4"/>
  <c r="L344" i="4" s="1"/>
  <c r="P344" i="4" s="1"/>
  <c r="J343" i="4"/>
  <c r="L343" i="4" s="1"/>
  <c r="P343" i="4" s="1"/>
  <c r="J338" i="4"/>
  <c r="L338" i="4" s="1"/>
  <c r="P338" i="4" s="1"/>
  <c r="J337" i="4"/>
  <c r="L337" i="4" s="1"/>
  <c r="P337" i="4" s="1"/>
  <c r="J336" i="4"/>
  <c r="L336" i="4" s="1"/>
  <c r="P336" i="4" s="1"/>
  <c r="J335" i="4"/>
  <c r="L335" i="4" s="1"/>
  <c r="P335" i="4" s="1"/>
  <c r="J334" i="4"/>
  <c r="L334" i="4" s="1"/>
  <c r="P334" i="4" s="1"/>
  <c r="J333" i="4"/>
  <c r="L333" i="4" s="1"/>
  <c r="P333" i="4" s="1"/>
  <c r="J332" i="4"/>
  <c r="L332" i="4" s="1"/>
  <c r="P332" i="4" s="1"/>
  <c r="J331" i="4"/>
  <c r="L331" i="4" s="1"/>
  <c r="P331" i="4" s="1"/>
  <c r="J330" i="4"/>
  <c r="L330" i="4" s="1"/>
  <c r="P330" i="4" s="1"/>
  <c r="J329" i="4"/>
  <c r="L329" i="4" s="1"/>
  <c r="P329" i="4" s="1"/>
  <c r="J328" i="4"/>
  <c r="L328" i="4" s="1"/>
  <c r="P328" i="4" s="1"/>
  <c r="J327" i="4"/>
  <c r="L327" i="4" s="1"/>
  <c r="P327" i="4" s="1"/>
  <c r="J326" i="4"/>
  <c r="L326" i="4" s="1"/>
  <c r="P326" i="4" s="1"/>
  <c r="J325" i="4"/>
  <c r="L325" i="4" s="1"/>
  <c r="P325" i="4" s="1"/>
  <c r="J324" i="4"/>
  <c r="L324" i="4" s="1"/>
  <c r="P324" i="4" s="1"/>
  <c r="J323" i="4"/>
  <c r="L323" i="4" s="1"/>
  <c r="P323" i="4" s="1"/>
  <c r="J322" i="4"/>
  <c r="L322" i="4" s="1"/>
  <c r="P322" i="4" s="1"/>
  <c r="J321" i="4"/>
  <c r="L321" i="4" s="1"/>
  <c r="P321" i="4" s="1"/>
  <c r="J320" i="4"/>
  <c r="L320" i="4" s="1"/>
  <c r="P320" i="4" s="1"/>
  <c r="J319" i="4"/>
  <c r="L319" i="4" s="1"/>
  <c r="P319" i="4" s="1"/>
  <c r="J318" i="4"/>
  <c r="L318" i="4" s="1"/>
  <c r="P318" i="4" s="1"/>
  <c r="J317" i="4"/>
  <c r="L317" i="4" s="1"/>
  <c r="P317" i="4" s="1"/>
  <c r="J316" i="4"/>
  <c r="L316" i="4" s="1"/>
  <c r="P316" i="4" s="1"/>
  <c r="J315" i="4"/>
  <c r="L315" i="4" s="1"/>
  <c r="P315" i="4" s="1"/>
  <c r="J314" i="4"/>
  <c r="L314" i="4" s="1"/>
  <c r="P314" i="4" s="1"/>
  <c r="J313" i="4"/>
  <c r="L313" i="4" s="1"/>
  <c r="P313" i="4" s="1"/>
  <c r="J312" i="4"/>
  <c r="L312" i="4" s="1"/>
  <c r="P312" i="4" s="1"/>
  <c r="J311" i="4"/>
  <c r="L311" i="4" s="1"/>
  <c r="P311" i="4" s="1"/>
  <c r="J310" i="4"/>
  <c r="L310" i="4" s="1"/>
  <c r="P310" i="4" s="1"/>
  <c r="J309" i="4"/>
  <c r="L309" i="4" s="1"/>
  <c r="P309" i="4" s="1"/>
  <c r="J308" i="4"/>
  <c r="L308" i="4" s="1"/>
  <c r="P308" i="4" s="1"/>
  <c r="J307" i="4"/>
  <c r="L307" i="4" s="1"/>
  <c r="P307" i="4" s="1"/>
  <c r="J306" i="4"/>
  <c r="L306" i="4" s="1"/>
  <c r="P306" i="4" s="1"/>
  <c r="J305" i="4"/>
  <c r="L305" i="4" s="1"/>
  <c r="P305" i="4" s="1"/>
  <c r="J304" i="4"/>
  <c r="L304" i="4" s="1"/>
  <c r="P304" i="4" s="1"/>
  <c r="J303" i="4"/>
  <c r="L303" i="4" s="1"/>
  <c r="P303" i="4" s="1"/>
  <c r="J302" i="4"/>
  <c r="L302" i="4" s="1"/>
  <c r="P302" i="4" s="1"/>
  <c r="J301" i="4"/>
  <c r="L301" i="4" s="1"/>
  <c r="P301" i="4" s="1"/>
  <c r="J300" i="4"/>
  <c r="L300" i="4" s="1"/>
  <c r="P300" i="4" s="1"/>
  <c r="J299" i="4"/>
  <c r="L299" i="4" s="1"/>
  <c r="P299" i="4" s="1"/>
  <c r="J298" i="4"/>
  <c r="L298" i="4" s="1"/>
  <c r="P298" i="4" s="1"/>
  <c r="J297" i="4"/>
  <c r="L297" i="4" s="1"/>
  <c r="P297" i="4" s="1"/>
  <c r="J296" i="4"/>
  <c r="L296" i="4" s="1"/>
  <c r="P296" i="4" s="1"/>
  <c r="J295" i="4"/>
  <c r="L295" i="4" s="1"/>
  <c r="P295" i="4" s="1"/>
  <c r="J294" i="4"/>
  <c r="L294" i="4" s="1"/>
  <c r="P294" i="4" s="1"/>
  <c r="J285" i="4"/>
  <c r="L285" i="4" s="1"/>
  <c r="P285" i="4" s="1"/>
  <c r="J284" i="4"/>
  <c r="L284" i="4" s="1"/>
  <c r="P284" i="4" s="1"/>
  <c r="J283" i="4"/>
  <c r="L283" i="4" s="1"/>
  <c r="P283" i="4" s="1"/>
  <c r="J282" i="4"/>
  <c r="L282" i="4" s="1"/>
  <c r="P282" i="4" s="1"/>
  <c r="J281" i="4"/>
  <c r="L281" i="4" s="1"/>
  <c r="P281" i="4" s="1"/>
  <c r="J280" i="4"/>
  <c r="L280" i="4" s="1"/>
  <c r="P280" i="4" s="1"/>
  <c r="J279" i="4"/>
  <c r="L279" i="4" s="1"/>
  <c r="P279" i="4" s="1"/>
  <c r="J278" i="4"/>
  <c r="L278" i="4" s="1"/>
  <c r="P278" i="4" s="1"/>
  <c r="J277" i="4"/>
  <c r="L277" i="4" s="1"/>
  <c r="P277" i="4" s="1"/>
  <c r="J276" i="4"/>
  <c r="L276" i="4" s="1"/>
  <c r="P276" i="4" s="1"/>
  <c r="J275" i="4"/>
  <c r="L275" i="4" s="1"/>
  <c r="P275" i="4" s="1"/>
  <c r="J274" i="4"/>
  <c r="L274" i="4" s="1"/>
  <c r="P274" i="4" s="1"/>
  <c r="J273" i="4"/>
  <c r="L273" i="4" s="1"/>
  <c r="P273" i="4" s="1"/>
  <c r="J272" i="4"/>
  <c r="L272" i="4" s="1"/>
  <c r="P272" i="4" s="1"/>
  <c r="J271" i="4"/>
  <c r="L271" i="4" s="1"/>
  <c r="P271" i="4" s="1"/>
  <c r="J270" i="4"/>
  <c r="L270" i="4" s="1"/>
  <c r="P270" i="4" s="1"/>
  <c r="J269" i="4"/>
  <c r="L269" i="4" s="1"/>
  <c r="P269" i="4" s="1"/>
  <c r="J268" i="4"/>
  <c r="L268" i="4" s="1"/>
  <c r="P268" i="4" s="1"/>
  <c r="J267" i="4"/>
  <c r="L267" i="4" s="1"/>
  <c r="P267" i="4" s="1"/>
  <c r="J266" i="4"/>
  <c r="L266" i="4" s="1"/>
  <c r="P266" i="4" s="1"/>
  <c r="J265" i="4"/>
  <c r="L265" i="4" s="1"/>
  <c r="P265" i="4" s="1"/>
  <c r="J264" i="4"/>
  <c r="L264" i="4" s="1"/>
  <c r="P264" i="4" s="1"/>
  <c r="J263" i="4"/>
  <c r="L263" i="4" s="1"/>
  <c r="P263" i="4" s="1"/>
  <c r="J262" i="4"/>
  <c r="L262" i="4" s="1"/>
  <c r="P262" i="4" s="1"/>
  <c r="J261" i="4"/>
  <c r="L261" i="4" s="1"/>
  <c r="P261" i="4" s="1"/>
  <c r="J260" i="4"/>
  <c r="L260" i="4" s="1"/>
  <c r="P260" i="4" s="1"/>
  <c r="J257" i="4"/>
  <c r="L257" i="4" s="1"/>
  <c r="P257" i="4" s="1"/>
  <c r="J256" i="4"/>
  <c r="L256" i="4" s="1"/>
  <c r="P256" i="4" s="1"/>
  <c r="J255" i="4"/>
  <c r="L255" i="4" s="1"/>
  <c r="P255" i="4" s="1"/>
  <c r="J254" i="4"/>
  <c r="L254" i="4" s="1"/>
  <c r="P254" i="4" s="1"/>
  <c r="J253" i="4"/>
  <c r="L253" i="4" s="1"/>
  <c r="P253" i="4" s="1"/>
  <c r="J252" i="4"/>
  <c r="L252" i="4" s="1"/>
  <c r="P252" i="4" s="1"/>
  <c r="J251" i="4"/>
  <c r="L251" i="4" s="1"/>
  <c r="P251" i="4" s="1"/>
  <c r="J250" i="4"/>
  <c r="L250" i="4" s="1"/>
  <c r="P250" i="4" s="1"/>
  <c r="J249" i="4"/>
  <c r="L249" i="4" s="1"/>
  <c r="P249" i="4" s="1"/>
  <c r="J248" i="4"/>
  <c r="L248" i="4" s="1"/>
  <c r="P248" i="4" s="1"/>
  <c r="J247" i="4"/>
  <c r="L247" i="4" s="1"/>
  <c r="P247" i="4" s="1"/>
  <c r="J246" i="4"/>
  <c r="L246" i="4" s="1"/>
  <c r="P246" i="4" s="1"/>
  <c r="J245" i="4"/>
  <c r="L245" i="4" s="1"/>
  <c r="P245" i="4" s="1"/>
  <c r="J244" i="4"/>
  <c r="L244" i="4" s="1"/>
  <c r="P244" i="4" s="1"/>
  <c r="J243" i="4"/>
  <c r="L243" i="4" s="1"/>
  <c r="P243" i="4" s="1"/>
  <c r="J240" i="4"/>
  <c r="L240" i="4" s="1"/>
  <c r="P240" i="4" s="1"/>
  <c r="J239" i="4"/>
  <c r="L239" i="4" s="1"/>
  <c r="P239" i="4" s="1"/>
  <c r="J238" i="4"/>
  <c r="L238" i="4" s="1"/>
  <c r="P238" i="4" s="1"/>
  <c r="J237" i="4"/>
  <c r="L237" i="4" s="1"/>
  <c r="P237" i="4" s="1"/>
  <c r="J236" i="4"/>
  <c r="L236" i="4" s="1"/>
  <c r="P236" i="4" s="1"/>
  <c r="J235" i="4"/>
  <c r="L235" i="4" s="1"/>
  <c r="P235" i="4" s="1"/>
  <c r="J234" i="4"/>
  <c r="L234" i="4" s="1"/>
  <c r="P234" i="4" s="1"/>
  <c r="J233" i="4"/>
  <c r="L233" i="4" s="1"/>
  <c r="P233" i="4" s="1"/>
  <c r="J232" i="4"/>
  <c r="L232" i="4" s="1"/>
  <c r="P232" i="4" s="1"/>
  <c r="J231" i="4"/>
  <c r="L231" i="4" s="1"/>
  <c r="P231" i="4" s="1"/>
  <c r="J230" i="4"/>
  <c r="L230" i="4" s="1"/>
  <c r="P230" i="4" s="1"/>
  <c r="J229" i="4"/>
  <c r="L229" i="4" s="1"/>
  <c r="P229" i="4" s="1"/>
  <c r="J228" i="4"/>
  <c r="L228" i="4" s="1"/>
  <c r="P228" i="4" s="1"/>
  <c r="J227" i="4"/>
  <c r="L227" i="4" s="1"/>
  <c r="P227" i="4" s="1"/>
  <c r="J226" i="4"/>
  <c r="L226" i="4" s="1"/>
  <c r="P226" i="4" s="1"/>
  <c r="J225" i="4"/>
  <c r="L225" i="4" s="1"/>
  <c r="P225" i="4" s="1"/>
  <c r="J224" i="4"/>
  <c r="L224" i="4" s="1"/>
  <c r="P224" i="4" s="1"/>
  <c r="J223" i="4"/>
  <c r="L223" i="4" s="1"/>
  <c r="P223" i="4" s="1"/>
  <c r="J222" i="4"/>
  <c r="L222" i="4" s="1"/>
  <c r="P222" i="4" s="1"/>
  <c r="J221" i="4"/>
  <c r="L221" i="4" s="1"/>
  <c r="P221" i="4" s="1"/>
  <c r="J220" i="4"/>
  <c r="L220" i="4" s="1"/>
  <c r="P220" i="4" s="1"/>
  <c r="J219" i="4"/>
  <c r="L219" i="4" s="1"/>
  <c r="P219" i="4" s="1"/>
  <c r="J218" i="4"/>
  <c r="L218" i="4" s="1"/>
  <c r="P218" i="4" s="1"/>
  <c r="J217" i="4"/>
  <c r="L217" i="4" s="1"/>
  <c r="P217" i="4" s="1"/>
  <c r="J216" i="4"/>
  <c r="L216" i="4" s="1"/>
  <c r="P216" i="4" s="1"/>
  <c r="J215" i="4"/>
  <c r="L215" i="4" s="1"/>
  <c r="P215" i="4" s="1"/>
  <c r="J214" i="4"/>
  <c r="L214" i="4" s="1"/>
  <c r="P214" i="4" s="1"/>
  <c r="J213" i="4"/>
  <c r="L213" i="4" s="1"/>
  <c r="P213" i="4" s="1"/>
  <c r="J212" i="4"/>
  <c r="L212" i="4" s="1"/>
  <c r="P212" i="4" s="1"/>
  <c r="J211" i="4"/>
  <c r="L211" i="4" s="1"/>
  <c r="P211" i="4" s="1"/>
  <c r="J210" i="4"/>
  <c r="L210" i="4" s="1"/>
  <c r="P210" i="4" s="1"/>
  <c r="J209" i="4"/>
  <c r="L209" i="4" s="1"/>
  <c r="P209" i="4" s="1"/>
  <c r="J208" i="4"/>
  <c r="L208" i="4" s="1"/>
  <c r="P208" i="4" s="1"/>
  <c r="J207" i="4"/>
  <c r="L207" i="4" s="1"/>
  <c r="P207" i="4" s="1"/>
  <c r="J206" i="4"/>
  <c r="L206" i="4" s="1"/>
  <c r="P206" i="4" s="1"/>
  <c r="J205" i="4"/>
  <c r="L205" i="4" s="1"/>
  <c r="P205" i="4" s="1"/>
  <c r="J204" i="4"/>
  <c r="L204" i="4" s="1"/>
  <c r="P204" i="4" s="1"/>
  <c r="J203" i="4"/>
  <c r="L203" i="4" s="1"/>
  <c r="P203" i="4" s="1"/>
  <c r="J202" i="4"/>
  <c r="L202" i="4" s="1"/>
  <c r="P202" i="4" s="1"/>
  <c r="J201" i="4"/>
  <c r="L201" i="4" s="1"/>
  <c r="P201" i="4" s="1"/>
  <c r="J200" i="4"/>
  <c r="L200" i="4" s="1"/>
  <c r="P200" i="4" s="1"/>
  <c r="J199" i="4"/>
  <c r="L199" i="4" s="1"/>
  <c r="P199" i="4" s="1"/>
  <c r="J198" i="4"/>
  <c r="L198" i="4" s="1"/>
  <c r="P198" i="4" s="1"/>
  <c r="J197" i="4"/>
  <c r="L197" i="4" s="1"/>
  <c r="P197" i="4" s="1"/>
  <c r="J196" i="4"/>
  <c r="L196" i="4" s="1"/>
  <c r="P196" i="4" s="1"/>
  <c r="J195" i="4"/>
  <c r="L195" i="4" s="1"/>
  <c r="P195" i="4" s="1"/>
  <c r="J194" i="4"/>
  <c r="L194" i="4" s="1"/>
  <c r="P194" i="4" s="1"/>
  <c r="J193" i="4"/>
  <c r="L193" i="4" s="1"/>
  <c r="P193" i="4" s="1"/>
  <c r="J192" i="4"/>
  <c r="L192" i="4" s="1"/>
  <c r="P192" i="4" s="1"/>
  <c r="J191" i="4"/>
  <c r="L191" i="4" s="1"/>
  <c r="P191" i="4" s="1"/>
  <c r="J190" i="4"/>
  <c r="L190" i="4" s="1"/>
  <c r="P190" i="4" s="1"/>
  <c r="J189" i="4"/>
  <c r="L189" i="4" s="1"/>
  <c r="P189" i="4" s="1"/>
  <c r="J188" i="4"/>
  <c r="L188" i="4" s="1"/>
  <c r="P188" i="4" s="1"/>
  <c r="J187" i="4"/>
  <c r="L187" i="4" s="1"/>
  <c r="P187" i="4" s="1"/>
  <c r="J186" i="4"/>
  <c r="L186" i="4" s="1"/>
  <c r="P186" i="4" s="1"/>
  <c r="J185" i="4"/>
  <c r="L185" i="4" s="1"/>
  <c r="P185" i="4" s="1"/>
  <c r="J184" i="4"/>
  <c r="L184" i="4" s="1"/>
  <c r="P184" i="4" s="1"/>
  <c r="J183" i="4"/>
  <c r="L183" i="4" s="1"/>
  <c r="P183" i="4" s="1"/>
  <c r="J182" i="4"/>
  <c r="L182" i="4" s="1"/>
  <c r="P182" i="4" s="1"/>
  <c r="J181" i="4"/>
  <c r="L181" i="4" s="1"/>
  <c r="P181" i="4" s="1"/>
  <c r="J180" i="4"/>
  <c r="L180" i="4" s="1"/>
  <c r="P180" i="4" s="1"/>
  <c r="J179" i="4"/>
  <c r="L179" i="4" s="1"/>
  <c r="P179" i="4" s="1"/>
  <c r="J178" i="4"/>
  <c r="L178" i="4" s="1"/>
  <c r="P178" i="4" s="1"/>
  <c r="J177" i="4"/>
  <c r="L177" i="4" s="1"/>
  <c r="P177" i="4" s="1"/>
  <c r="J176" i="4"/>
  <c r="L176" i="4" s="1"/>
  <c r="P176" i="4" s="1"/>
  <c r="J175" i="4"/>
  <c r="L175" i="4" s="1"/>
  <c r="P175" i="4" s="1"/>
  <c r="J174" i="4"/>
  <c r="L174" i="4" s="1"/>
  <c r="P174" i="4" s="1"/>
  <c r="J173" i="4"/>
  <c r="L173" i="4" s="1"/>
  <c r="P173" i="4" s="1"/>
  <c r="J172" i="4"/>
  <c r="L172" i="4" s="1"/>
  <c r="P172" i="4" s="1"/>
  <c r="J171" i="4"/>
  <c r="L171" i="4" s="1"/>
  <c r="P171" i="4" s="1"/>
  <c r="J170" i="4"/>
  <c r="L170" i="4" s="1"/>
  <c r="P170" i="4" s="1"/>
  <c r="J169" i="4"/>
  <c r="L169" i="4" s="1"/>
  <c r="P169" i="4" s="1"/>
  <c r="J168" i="4"/>
  <c r="L168" i="4" s="1"/>
  <c r="P168" i="4" s="1"/>
  <c r="J167" i="4"/>
  <c r="L167" i="4" s="1"/>
  <c r="P167" i="4" s="1"/>
  <c r="J166" i="4"/>
  <c r="L166" i="4" s="1"/>
  <c r="P166" i="4" s="1"/>
  <c r="J165" i="4"/>
  <c r="L165" i="4" s="1"/>
  <c r="P165" i="4" s="1"/>
  <c r="J164" i="4"/>
  <c r="L164" i="4" s="1"/>
  <c r="P164" i="4" s="1"/>
  <c r="J163" i="4"/>
  <c r="L163" i="4" s="1"/>
  <c r="P163" i="4" s="1"/>
  <c r="J162" i="4"/>
  <c r="L162" i="4" s="1"/>
  <c r="P162" i="4" s="1"/>
  <c r="J161" i="4"/>
  <c r="L161" i="4" s="1"/>
  <c r="P161" i="4" s="1"/>
  <c r="J160" i="4"/>
  <c r="L160" i="4" s="1"/>
  <c r="P160" i="4" s="1"/>
  <c r="J159" i="4"/>
  <c r="L159" i="4" s="1"/>
  <c r="P159" i="4" s="1"/>
  <c r="J158" i="4"/>
  <c r="L158" i="4" s="1"/>
  <c r="P158" i="4" s="1"/>
  <c r="J157" i="4"/>
  <c r="L157" i="4" s="1"/>
  <c r="P157" i="4" s="1"/>
  <c r="J156" i="4"/>
  <c r="L156" i="4" s="1"/>
  <c r="P156" i="4" s="1"/>
  <c r="J155" i="4"/>
  <c r="L155" i="4" s="1"/>
  <c r="P155" i="4" s="1"/>
  <c r="J154" i="4"/>
  <c r="L154" i="4" s="1"/>
  <c r="P154" i="4" s="1"/>
  <c r="J153" i="4"/>
  <c r="L153" i="4" s="1"/>
  <c r="P153" i="4" s="1"/>
  <c r="J152" i="4"/>
  <c r="L152" i="4" s="1"/>
  <c r="P152" i="4" s="1"/>
  <c r="J151" i="4"/>
  <c r="L151" i="4" s="1"/>
  <c r="P151" i="4" s="1"/>
  <c r="J150" i="4"/>
  <c r="L150" i="4" s="1"/>
  <c r="P150" i="4" s="1"/>
  <c r="J149" i="4"/>
  <c r="L149" i="4" s="1"/>
  <c r="P149" i="4" s="1"/>
  <c r="J148" i="4"/>
  <c r="L148" i="4" s="1"/>
  <c r="P148" i="4" s="1"/>
  <c r="J147" i="4"/>
  <c r="L147" i="4" s="1"/>
  <c r="P147" i="4" s="1"/>
  <c r="J146" i="4"/>
  <c r="L146" i="4" s="1"/>
  <c r="P146" i="4" s="1"/>
  <c r="J145" i="4"/>
  <c r="L145" i="4" s="1"/>
  <c r="P145" i="4" s="1"/>
  <c r="J144" i="4"/>
  <c r="L144" i="4" s="1"/>
  <c r="P144" i="4" s="1"/>
  <c r="J138" i="4"/>
  <c r="L138" i="4" s="1"/>
  <c r="P138" i="4" s="1"/>
  <c r="J137" i="4"/>
  <c r="L137" i="4" s="1"/>
  <c r="P137" i="4" s="1"/>
  <c r="J136" i="4"/>
  <c r="L136" i="4" s="1"/>
  <c r="P136" i="4" s="1"/>
  <c r="J135" i="4"/>
  <c r="L135" i="4" s="1"/>
  <c r="P135" i="4" s="1"/>
  <c r="J134" i="4"/>
  <c r="L134" i="4" s="1"/>
  <c r="P134" i="4" s="1"/>
  <c r="J133" i="4"/>
  <c r="L133" i="4" s="1"/>
  <c r="P133" i="4" s="1"/>
  <c r="J132" i="4"/>
  <c r="L132" i="4" s="1"/>
  <c r="P132" i="4" s="1"/>
  <c r="J131" i="4"/>
  <c r="J130" i="4"/>
  <c r="L130" i="4" s="1"/>
  <c r="P130" i="4" s="1"/>
  <c r="J129" i="4"/>
  <c r="L129" i="4" s="1"/>
  <c r="P129" i="4" s="1"/>
  <c r="J128" i="4"/>
  <c r="L128" i="4" s="1"/>
  <c r="P128" i="4" s="1"/>
  <c r="J127" i="4"/>
  <c r="L127" i="4" s="1"/>
  <c r="P127" i="4" s="1"/>
  <c r="J126" i="4"/>
  <c r="L126" i="4" s="1"/>
  <c r="P126" i="4" s="1"/>
  <c r="J125" i="4"/>
  <c r="L125" i="4" s="1"/>
  <c r="P125" i="4" s="1"/>
  <c r="J124" i="4"/>
  <c r="L124" i="4" s="1"/>
  <c r="P124" i="4" s="1"/>
  <c r="J119" i="4"/>
  <c r="L119" i="4" s="1"/>
  <c r="P119" i="4" s="1"/>
  <c r="J118" i="4"/>
  <c r="L118" i="4" s="1"/>
  <c r="P118" i="4" s="1"/>
  <c r="J117" i="4"/>
  <c r="L117" i="4" s="1"/>
  <c r="P117" i="4" s="1"/>
  <c r="J116" i="4"/>
  <c r="L116" i="4" s="1"/>
  <c r="P116" i="4" s="1"/>
  <c r="J115" i="4"/>
  <c r="L115" i="4" s="1"/>
  <c r="P115" i="4" s="1"/>
  <c r="J114" i="4"/>
  <c r="L114" i="4" s="1"/>
  <c r="P114" i="4" s="1"/>
  <c r="J113" i="4"/>
  <c r="L113" i="4" s="1"/>
  <c r="P113" i="4" s="1"/>
  <c r="J112" i="4"/>
  <c r="L112" i="4" s="1"/>
  <c r="P112" i="4" s="1"/>
  <c r="J111" i="4"/>
  <c r="L111" i="4" s="1"/>
  <c r="P111" i="4" s="1"/>
  <c r="J110" i="4"/>
  <c r="L110" i="4" s="1"/>
  <c r="P110" i="4" s="1"/>
  <c r="J109" i="4"/>
  <c r="L109" i="4" s="1"/>
  <c r="P109" i="4" s="1"/>
  <c r="J108" i="4"/>
  <c r="L108" i="4" s="1"/>
  <c r="P108" i="4" s="1"/>
  <c r="J107" i="4"/>
  <c r="L107" i="4" s="1"/>
  <c r="P107" i="4" s="1"/>
  <c r="J106" i="4"/>
  <c r="L106" i="4" s="1"/>
  <c r="P106" i="4" s="1"/>
  <c r="J105" i="4"/>
  <c r="L105" i="4" s="1"/>
  <c r="P105" i="4" s="1"/>
  <c r="J104" i="4"/>
  <c r="L104" i="4" s="1"/>
  <c r="P104" i="4" s="1"/>
  <c r="J103" i="4"/>
  <c r="L103" i="4" s="1"/>
  <c r="P103" i="4" s="1"/>
  <c r="J102" i="4"/>
  <c r="L102" i="4" s="1"/>
  <c r="P102" i="4" s="1"/>
  <c r="J101" i="4"/>
  <c r="L101" i="4" s="1"/>
  <c r="P101" i="4" s="1"/>
  <c r="J100" i="4"/>
  <c r="L100" i="4" s="1"/>
  <c r="P100" i="4" s="1"/>
  <c r="J99" i="4"/>
  <c r="L99" i="4" s="1"/>
  <c r="P99" i="4" s="1"/>
  <c r="J98" i="4"/>
  <c r="L98" i="4" s="1"/>
  <c r="P98" i="4" s="1"/>
  <c r="J97" i="4"/>
  <c r="L97" i="4" s="1"/>
  <c r="P97" i="4" s="1"/>
  <c r="J96" i="4"/>
  <c r="L96" i="4" s="1"/>
  <c r="P96" i="4" s="1"/>
  <c r="J95" i="4"/>
  <c r="L95" i="4" s="1"/>
  <c r="P95" i="4" s="1"/>
  <c r="J94" i="4"/>
  <c r="L94" i="4" s="1"/>
  <c r="P94" i="4" s="1"/>
  <c r="J93" i="4"/>
  <c r="L93" i="4" s="1"/>
  <c r="P93" i="4" s="1"/>
  <c r="J92" i="4"/>
  <c r="L92" i="4" s="1"/>
  <c r="P92" i="4" s="1"/>
  <c r="J91" i="4"/>
  <c r="L91" i="4" s="1"/>
  <c r="P91" i="4" s="1"/>
  <c r="J90" i="4"/>
  <c r="L90" i="4" s="1"/>
  <c r="P90" i="4" s="1"/>
  <c r="J89" i="4"/>
  <c r="L89" i="4" s="1"/>
  <c r="P89" i="4" s="1"/>
  <c r="J88" i="4"/>
  <c r="L88" i="4" s="1"/>
  <c r="P88" i="4" s="1"/>
  <c r="J87" i="4"/>
  <c r="L87" i="4" s="1"/>
  <c r="P87" i="4" s="1"/>
  <c r="J86" i="4"/>
  <c r="L86" i="4" s="1"/>
  <c r="P86" i="4" s="1"/>
  <c r="J85" i="4"/>
  <c r="L85" i="4" s="1"/>
  <c r="P85" i="4" s="1"/>
  <c r="J84" i="4"/>
  <c r="L84" i="4" s="1"/>
  <c r="P84" i="4" s="1"/>
  <c r="J83" i="4"/>
  <c r="L83" i="4" s="1"/>
  <c r="P83" i="4" s="1"/>
  <c r="J82" i="4"/>
  <c r="L82" i="4" s="1"/>
  <c r="P82" i="4" s="1"/>
  <c r="J81" i="4"/>
  <c r="L81" i="4" s="1"/>
  <c r="P81" i="4" s="1"/>
  <c r="J80" i="4"/>
  <c r="L80" i="4" s="1"/>
  <c r="P80" i="4" s="1"/>
  <c r="J79" i="4"/>
  <c r="L79" i="4" s="1"/>
  <c r="P79" i="4" s="1"/>
  <c r="J78" i="4"/>
  <c r="L78" i="4" s="1"/>
  <c r="P78" i="4" s="1"/>
  <c r="J77" i="4"/>
  <c r="L77" i="4" s="1"/>
  <c r="P77" i="4" s="1"/>
  <c r="J76" i="4"/>
  <c r="L76" i="4" s="1"/>
  <c r="P76" i="4" s="1"/>
  <c r="J75" i="4"/>
  <c r="L75" i="4" s="1"/>
  <c r="P75" i="4" s="1"/>
  <c r="J74" i="4"/>
  <c r="L74" i="4" s="1"/>
  <c r="P74" i="4" s="1"/>
  <c r="J73" i="4"/>
  <c r="L73" i="4" s="1"/>
  <c r="P73" i="4" s="1"/>
  <c r="J72" i="4"/>
  <c r="L72" i="4" s="1"/>
  <c r="P72" i="4" s="1"/>
  <c r="J71" i="4"/>
  <c r="L71" i="4" s="1"/>
  <c r="P71" i="4" s="1"/>
  <c r="J70" i="4"/>
  <c r="L70" i="4" s="1"/>
  <c r="P70" i="4" s="1"/>
  <c r="J69" i="4"/>
  <c r="L69" i="4" s="1"/>
  <c r="P69" i="4" s="1"/>
  <c r="J68" i="4"/>
  <c r="L68" i="4" s="1"/>
  <c r="P68" i="4" s="1"/>
  <c r="J67" i="4"/>
  <c r="L67" i="4" s="1"/>
  <c r="P67" i="4" s="1"/>
  <c r="J66" i="4"/>
  <c r="L66" i="4" s="1"/>
  <c r="P66" i="4" s="1"/>
  <c r="J65" i="4"/>
  <c r="L65" i="4" s="1"/>
  <c r="P65" i="4" s="1"/>
  <c r="J64" i="4"/>
  <c r="L64" i="4" s="1"/>
  <c r="P64" i="4" s="1"/>
  <c r="J63" i="4"/>
  <c r="L63" i="4" s="1"/>
  <c r="P63" i="4" s="1"/>
  <c r="J62" i="4"/>
  <c r="L62" i="4" s="1"/>
  <c r="P62" i="4" s="1"/>
  <c r="J61" i="4"/>
  <c r="L61" i="4" s="1"/>
  <c r="P61" i="4" s="1"/>
  <c r="J60" i="4"/>
  <c r="L60" i="4" s="1"/>
  <c r="P60" i="4" s="1"/>
  <c r="J59" i="4"/>
  <c r="L59" i="4" s="1"/>
  <c r="P59" i="4" s="1"/>
  <c r="J58" i="4"/>
  <c r="L58" i="4" s="1"/>
  <c r="P58" i="4" s="1"/>
  <c r="J57" i="4"/>
  <c r="L57" i="4" s="1"/>
  <c r="P57" i="4" s="1"/>
  <c r="J56" i="4"/>
  <c r="L56" i="4" s="1"/>
  <c r="P56" i="4" s="1"/>
  <c r="J55" i="4"/>
  <c r="L55" i="4" s="1"/>
  <c r="P55" i="4" s="1"/>
  <c r="J54" i="4"/>
  <c r="L54" i="4" s="1"/>
  <c r="P54" i="4" s="1"/>
  <c r="J53" i="4"/>
  <c r="L53" i="4" s="1"/>
  <c r="P53" i="4" s="1"/>
  <c r="J52" i="4"/>
  <c r="L52" i="4" s="1"/>
  <c r="P52" i="4" s="1"/>
  <c r="J51" i="4"/>
  <c r="L51" i="4" s="1"/>
  <c r="P51" i="4" s="1"/>
  <c r="J50" i="4"/>
  <c r="L50" i="4" s="1"/>
  <c r="P50" i="4" s="1"/>
  <c r="J49" i="4"/>
  <c r="L49" i="4" s="1"/>
  <c r="P49" i="4" s="1"/>
  <c r="J48" i="4"/>
  <c r="L48" i="4" s="1"/>
  <c r="P48" i="4" s="1"/>
  <c r="J47" i="4"/>
  <c r="L47" i="4" s="1"/>
  <c r="P47" i="4" s="1"/>
  <c r="J46" i="4"/>
  <c r="L46" i="4" s="1"/>
  <c r="P46" i="4" s="1"/>
  <c r="J45" i="4"/>
  <c r="L45" i="4" s="1"/>
  <c r="P45" i="4" s="1"/>
  <c r="J44" i="4"/>
  <c r="L44" i="4" s="1"/>
  <c r="P44" i="4" s="1"/>
  <c r="J43" i="4"/>
  <c r="L43" i="4" s="1"/>
  <c r="P43" i="4" s="1"/>
  <c r="J42" i="4"/>
  <c r="L42" i="4" s="1"/>
  <c r="P42" i="4" s="1"/>
  <c r="J41" i="4"/>
  <c r="L41" i="4" s="1"/>
  <c r="P41" i="4" s="1"/>
  <c r="J40" i="4"/>
  <c r="L40" i="4" s="1"/>
  <c r="P40" i="4" s="1"/>
  <c r="J39" i="4"/>
  <c r="L39" i="4" s="1"/>
  <c r="P39" i="4" s="1"/>
  <c r="J38" i="4"/>
  <c r="L38" i="4" s="1"/>
  <c r="P38" i="4" s="1"/>
  <c r="J37" i="4"/>
  <c r="L37" i="4" s="1"/>
  <c r="P37" i="4" s="1"/>
  <c r="J36" i="4"/>
  <c r="L36" i="4" s="1"/>
  <c r="P36" i="4" s="1"/>
  <c r="J35" i="4"/>
  <c r="L35" i="4" s="1"/>
  <c r="P35" i="4" s="1"/>
  <c r="J34" i="4"/>
  <c r="L34" i="4" s="1"/>
  <c r="P34" i="4" s="1"/>
  <c r="J33" i="4"/>
  <c r="L33" i="4" s="1"/>
  <c r="P33" i="4" s="1"/>
  <c r="J32" i="4"/>
  <c r="L32" i="4" s="1"/>
  <c r="P32" i="4" s="1"/>
  <c r="J31" i="4"/>
  <c r="L31" i="4" s="1"/>
  <c r="P31" i="4" s="1"/>
  <c r="J30" i="4"/>
  <c r="L30" i="4" s="1"/>
  <c r="P30" i="4" s="1"/>
  <c r="J29" i="4"/>
  <c r="L29" i="4" s="1"/>
  <c r="P29" i="4" s="1"/>
  <c r="J28" i="4"/>
  <c r="L28" i="4" s="1"/>
  <c r="P28" i="4" s="1"/>
  <c r="J27" i="4"/>
  <c r="L27" i="4" s="1"/>
  <c r="P27" i="4" s="1"/>
  <c r="J568" i="4"/>
  <c r="L568" i="4" s="1"/>
  <c r="P568" i="4" s="1"/>
  <c r="J567" i="4"/>
  <c r="L567" i="4" s="1"/>
  <c r="P567" i="4" s="1"/>
  <c r="J566" i="4"/>
  <c r="L566" i="4" s="1"/>
  <c r="P566" i="4" s="1"/>
  <c r="J565" i="4"/>
  <c r="L565" i="4" s="1"/>
  <c r="P565" i="4" s="1"/>
  <c r="J564" i="4"/>
  <c r="L564" i="4" s="1"/>
  <c r="P564" i="4" s="1"/>
  <c r="J563" i="4"/>
  <c r="L563" i="4" s="1"/>
  <c r="P563" i="4" s="1"/>
  <c r="J562" i="4"/>
  <c r="L562" i="4" s="1"/>
  <c r="P562" i="4" s="1"/>
  <c r="J561" i="4"/>
  <c r="L561" i="4" s="1"/>
  <c r="P561" i="4" s="1"/>
  <c r="J560" i="4"/>
  <c r="L560" i="4" s="1"/>
  <c r="P560" i="4" s="1"/>
  <c r="J559" i="4"/>
  <c r="L559" i="4" s="1"/>
  <c r="P559" i="4" s="1"/>
  <c r="J558" i="4"/>
  <c r="L558" i="4" s="1"/>
  <c r="P558" i="4" s="1"/>
  <c r="J557" i="4"/>
  <c r="L557" i="4" s="1"/>
  <c r="P557" i="4" s="1"/>
  <c r="J556" i="4"/>
  <c r="L556" i="4" s="1"/>
  <c r="P556" i="4" s="1"/>
  <c r="J555" i="4"/>
  <c r="L555" i="4" s="1"/>
  <c r="P555" i="4" s="1"/>
  <c r="J554" i="4"/>
  <c r="L554" i="4" s="1"/>
  <c r="P554" i="4" s="1"/>
  <c r="J553" i="4"/>
  <c r="L553" i="4" s="1"/>
  <c r="P553" i="4" s="1"/>
  <c r="J552" i="4"/>
  <c r="L552" i="4" s="1"/>
  <c r="P552" i="4" s="1"/>
  <c r="J551" i="4"/>
  <c r="L551" i="4" s="1"/>
  <c r="P551" i="4" s="1"/>
  <c r="J550" i="4"/>
  <c r="L550" i="4" s="1"/>
  <c r="P550" i="4" s="1"/>
  <c r="J549" i="4"/>
  <c r="L549" i="4" s="1"/>
  <c r="P549" i="4" s="1"/>
  <c r="J548" i="4"/>
  <c r="L548" i="4" s="1"/>
  <c r="P548" i="4" s="1"/>
  <c r="J547" i="4"/>
  <c r="L547" i="4" s="1"/>
  <c r="P547" i="4" s="1"/>
  <c r="J546" i="4"/>
  <c r="L546" i="4" s="1"/>
  <c r="P546" i="4" s="1"/>
  <c r="J545" i="4"/>
  <c r="L545" i="4" s="1"/>
  <c r="P545" i="4" s="1"/>
  <c r="J544" i="4"/>
  <c r="L544" i="4" s="1"/>
  <c r="P544" i="4" s="1"/>
  <c r="J543" i="4"/>
  <c r="L543" i="4" s="1"/>
  <c r="P543" i="4" s="1"/>
  <c r="J542" i="4"/>
  <c r="L542" i="4" s="1"/>
  <c r="P542" i="4" s="1"/>
  <c r="J541" i="4"/>
  <c r="L541" i="4" s="1"/>
  <c r="P541" i="4" s="1"/>
  <c r="J540" i="4"/>
  <c r="L540" i="4" s="1"/>
  <c r="P540" i="4" s="1"/>
  <c r="J539" i="4"/>
  <c r="L539" i="4" s="1"/>
  <c r="P539" i="4" s="1"/>
  <c r="J538" i="4"/>
  <c r="L538" i="4" s="1"/>
  <c r="P538" i="4" s="1"/>
  <c r="J537" i="4"/>
  <c r="L537" i="4" s="1"/>
  <c r="P537" i="4" s="1"/>
  <c r="J536" i="4"/>
  <c r="L536" i="4" s="1"/>
  <c r="P536" i="4" s="1"/>
  <c r="J535" i="4"/>
  <c r="L535" i="4" s="1"/>
  <c r="P535" i="4" s="1"/>
  <c r="J534" i="4"/>
  <c r="L534" i="4" s="1"/>
  <c r="P534" i="4" s="1"/>
  <c r="J533" i="4"/>
  <c r="L533" i="4" s="1"/>
  <c r="P533" i="4" s="1"/>
  <c r="J532" i="4"/>
  <c r="L532" i="4" s="1"/>
  <c r="P532" i="4" s="1"/>
  <c r="J531" i="4"/>
  <c r="L531" i="4" s="1"/>
  <c r="P531" i="4" s="1"/>
  <c r="J530" i="4"/>
  <c r="L530" i="4" s="1"/>
  <c r="P530" i="4" s="1"/>
  <c r="J529" i="4"/>
  <c r="L529" i="4" s="1"/>
  <c r="P529" i="4" s="1"/>
  <c r="J528" i="4"/>
  <c r="L528" i="4" s="1"/>
  <c r="P528" i="4" s="1"/>
  <c r="J527" i="4"/>
  <c r="L527" i="4" s="1"/>
  <c r="P527" i="4" s="1"/>
  <c r="J526" i="4"/>
  <c r="L526" i="4" s="1"/>
  <c r="P526" i="4" s="1"/>
  <c r="J525" i="4"/>
  <c r="L525" i="4" s="1"/>
  <c r="P525" i="4" s="1"/>
  <c r="J524" i="4"/>
  <c r="L524" i="4" s="1"/>
  <c r="P524" i="4" s="1"/>
  <c r="J523" i="4"/>
  <c r="L523" i="4" s="1"/>
  <c r="P523" i="4" s="1"/>
  <c r="J522" i="4"/>
  <c r="L522" i="4" s="1"/>
  <c r="P522" i="4" s="1"/>
  <c r="J521" i="4"/>
  <c r="L521" i="4" s="1"/>
  <c r="P521" i="4" s="1"/>
  <c r="J520" i="4"/>
  <c r="L520" i="4" s="1"/>
  <c r="P520" i="4" s="1"/>
  <c r="J519" i="4"/>
  <c r="L519" i="4" s="1"/>
  <c r="P519" i="4" s="1"/>
  <c r="J518" i="4"/>
  <c r="L518" i="4" s="1"/>
  <c r="P518" i="4" s="1"/>
  <c r="J517" i="4"/>
  <c r="L517" i="4" s="1"/>
  <c r="P517" i="4" s="1"/>
  <c r="J516" i="4"/>
  <c r="L516" i="4" s="1"/>
  <c r="P516" i="4" s="1"/>
  <c r="J515" i="4"/>
  <c r="L515" i="4" s="1"/>
  <c r="P515" i="4" s="1"/>
  <c r="J514" i="4"/>
  <c r="L514" i="4" s="1"/>
  <c r="P514" i="4" s="1"/>
  <c r="J513" i="4"/>
  <c r="L513" i="4" s="1"/>
  <c r="P513" i="4" s="1"/>
  <c r="J512" i="4"/>
  <c r="L512" i="4" s="1"/>
  <c r="P512" i="4" s="1"/>
  <c r="J511" i="4"/>
  <c r="L511" i="4" s="1"/>
  <c r="P511" i="4" s="1"/>
  <c r="J510" i="4"/>
  <c r="L510" i="4" s="1"/>
  <c r="P510" i="4" s="1"/>
  <c r="J509" i="4"/>
  <c r="L509" i="4" s="1"/>
  <c r="P509" i="4" s="1"/>
  <c r="J508" i="4"/>
  <c r="L508" i="4" s="1"/>
  <c r="P508" i="4" s="1"/>
  <c r="J507" i="4"/>
  <c r="L507" i="4" s="1"/>
  <c r="P507" i="4" s="1"/>
  <c r="J506" i="4"/>
  <c r="L506" i="4" s="1"/>
  <c r="P506" i="4" s="1"/>
  <c r="J505" i="4"/>
  <c r="L505" i="4" s="1"/>
  <c r="P505" i="4" s="1"/>
  <c r="J504" i="4"/>
  <c r="L504" i="4" s="1"/>
  <c r="P504" i="4" s="1"/>
  <c r="J503" i="4"/>
  <c r="L503" i="4" s="1"/>
  <c r="P503" i="4" s="1"/>
  <c r="J502" i="4"/>
  <c r="L502" i="4" s="1"/>
  <c r="P502" i="4" s="1"/>
  <c r="J501" i="4"/>
  <c r="L501" i="4" s="1"/>
  <c r="P501" i="4" s="1"/>
  <c r="J500" i="4"/>
  <c r="L500" i="4" s="1"/>
  <c r="P500" i="4" s="1"/>
  <c r="J499" i="4"/>
  <c r="L499" i="4" s="1"/>
  <c r="P499" i="4" s="1"/>
  <c r="J498" i="4"/>
  <c r="L498" i="4" s="1"/>
  <c r="P498" i="4" s="1"/>
  <c r="J497" i="4"/>
  <c r="L497" i="4" s="1"/>
  <c r="P497" i="4" s="1"/>
  <c r="J496" i="4"/>
  <c r="L496" i="4" s="1"/>
  <c r="P496" i="4" s="1"/>
  <c r="J495" i="4"/>
  <c r="L495" i="4" s="1"/>
  <c r="P495" i="4" s="1"/>
  <c r="J494" i="4"/>
  <c r="L494" i="4" s="1"/>
  <c r="P494" i="4" s="1"/>
  <c r="J493" i="4"/>
  <c r="L493" i="4" s="1"/>
  <c r="P493" i="4" s="1"/>
  <c r="J492" i="4"/>
  <c r="L492" i="4" s="1"/>
  <c r="P492" i="4" s="1"/>
  <c r="J491" i="4"/>
  <c r="L491" i="4" s="1"/>
  <c r="P491" i="4" s="1"/>
  <c r="J490" i="4"/>
  <c r="L490" i="4" s="1"/>
  <c r="P490" i="4" s="1"/>
  <c r="J489" i="4"/>
  <c r="L489" i="4" s="1"/>
  <c r="P489" i="4" s="1"/>
  <c r="J488" i="4"/>
  <c r="L488" i="4" s="1"/>
  <c r="P488" i="4" s="1"/>
  <c r="J487" i="4"/>
  <c r="L487" i="4" s="1"/>
  <c r="P487" i="4" s="1"/>
  <c r="J486" i="4"/>
  <c r="L486" i="4" s="1"/>
  <c r="P486" i="4" s="1"/>
  <c r="J485" i="4"/>
  <c r="L485" i="4" s="1"/>
  <c r="P485" i="4" s="1"/>
  <c r="J484" i="4"/>
  <c r="L484" i="4" s="1"/>
  <c r="P484" i="4" s="1"/>
  <c r="J483" i="4"/>
  <c r="L483" i="4" s="1"/>
  <c r="P483" i="4" s="1"/>
  <c r="J482" i="4"/>
  <c r="L482" i="4" s="1"/>
  <c r="P482" i="4" s="1"/>
  <c r="J481" i="4"/>
  <c r="L481" i="4" s="1"/>
  <c r="P481" i="4" s="1"/>
  <c r="J480" i="4"/>
  <c r="L480" i="4" s="1"/>
  <c r="P480" i="4" s="1"/>
  <c r="J479" i="4"/>
  <c r="L479" i="4" s="1"/>
  <c r="P479" i="4" s="1"/>
  <c r="J478" i="4"/>
  <c r="L478" i="4" s="1"/>
  <c r="P478" i="4" s="1"/>
  <c r="J477" i="4"/>
  <c r="L477" i="4" s="1"/>
  <c r="P477" i="4" s="1"/>
  <c r="J476" i="4"/>
  <c r="L476" i="4" s="1"/>
  <c r="P476" i="4" s="1"/>
  <c r="J475" i="4"/>
  <c r="L475" i="4" s="1"/>
  <c r="P475" i="4" s="1"/>
  <c r="J474" i="4"/>
  <c r="L474" i="4" s="1"/>
  <c r="P474" i="4" s="1"/>
  <c r="J473" i="4"/>
  <c r="L473" i="4" s="1"/>
  <c r="P473" i="4" s="1"/>
  <c r="J472" i="4"/>
  <c r="L472" i="4" s="1"/>
  <c r="P472" i="4" s="1"/>
  <c r="J471" i="4"/>
  <c r="L471" i="4" s="1"/>
  <c r="P471" i="4" s="1"/>
  <c r="J470" i="4"/>
  <c r="L470" i="4" s="1"/>
  <c r="P470" i="4" s="1"/>
  <c r="J467" i="4"/>
  <c r="L467" i="4" s="1"/>
  <c r="P467" i="4" s="1"/>
  <c r="J466" i="4"/>
  <c r="L466" i="4" s="1"/>
  <c r="P466" i="4" s="1"/>
  <c r="J465" i="4"/>
  <c r="L465" i="4" s="1"/>
  <c r="P465" i="4" s="1"/>
  <c r="J464" i="4"/>
  <c r="L464" i="4" s="1"/>
  <c r="P464" i="4" s="1"/>
  <c r="J463" i="4"/>
  <c r="L463" i="4" s="1"/>
  <c r="P463" i="4" s="1"/>
  <c r="I26" i="4"/>
</calcChain>
</file>

<file path=xl/sharedStrings.xml><?xml version="1.0" encoding="utf-8"?>
<sst xmlns="http://schemas.openxmlformats.org/spreadsheetml/2006/main" count="2449" uniqueCount="525">
  <si>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</si>
  <si>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</si>
  <si>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</si>
  <si>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</si>
  <si>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</si>
  <si>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</si>
  <si>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</si>
  <si>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</si>
  <si>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</si>
  <si>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</si>
  <si>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</si>
  <si>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Ленинградский район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</si>
  <si>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</si>
  <si>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</si>
  <si>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</si>
  <si>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Обеспечение деятельности Совета муниципального образования Ленинградский район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</si>
  <si>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</si>
  <si>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администрации муниципального образования Ленинградский район</t>
  </si>
  <si>
    <t>Обеспечение функционирования администрации муниципального образования Ленинградский район</t>
  </si>
  <si>
    <t>Иные бюджетные ассигнования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</si>
  <si>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</si>
  <si>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</si>
  <si>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Резервные фонды</t>
  </si>
  <si>
    <t>Финансовое обеспечение непредвиденных расходов</t>
  </si>
  <si>
    <t>Резервный фонд администрации муниципального образования Ленинградский район</t>
  </si>
  <si>
    <t>Другие общегосударственные вопросы</t>
  </si>
  <si>
    <t>Функционирование муниципальных учреждений</t>
  </si>
  <si>
    <t>Расходы на 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</si>
  <si>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</si>
  <si>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Обеспечение хозяйственного обслуживания</t>
  </si>
  <si>
    <t xml:space="preserve">Национальная оборона 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</si>
  <si>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</si>
  <si>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</si>
  <si>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</si>
  <si>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Обеспечение безопасности населения</t>
  </si>
  <si>
    <t>Мероприятия по предупреждению и ликвидации последствий чрезвычайных ситуаций</t>
  </si>
  <si>
    <t>Национальная экономика</t>
  </si>
  <si>
    <t>Сельское хозяйство и рыболовство</t>
  </si>
  <si>
    <t>Функционирование управления сельского хозяйства администрации муниципального образования Ленинградский район</t>
  </si>
  <si>
    <t>Дорожное хозяйство (дорожные фонды)</t>
  </si>
  <si>
    <t xml:space="preserve">Дорожный фонд </t>
  </si>
  <si>
    <t>Дорожный фонд администрации муниципального образования Ленинградский район</t>
  </si>
  <si>
    <t>Жилищно-коммунальное хозяйство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</si>
  <si>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</si>
  <si>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</si>
  <si>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Социальное обеспечение и иные выплаты населению</t>
  </si>
  <si>
    <t>Социальная политика</t>
  </si>
  <si>
    <t>Пенсионное обеспечение</t>
  </si>
  <si>
    <t>Дополнительное пенсионное обеспечение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</si>
  <si>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</si>
  <si>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Финансовое управление администрации муниципального образования Ленинградский район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</si>
  <si>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</si>
  <si>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управления администрации муниципального образования Ленинградский район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</si>
  <si>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</si>
  <si>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</si>
  <si>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</si>
  <si>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</si>
  <si>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</si>
  <si>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Управление образования муниципального образования Ленинградский район</t>
  </si>
  <si>
    <t>Образование</t>
  </si>
  <si>
    <t>Дошкольное образование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</si>
  <si>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</si>
  <si>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Общее образование</t>
  </si>
  <si>
    <t>Другие вопросы в области образования</t>
  </si>
  <si>
    <t>Центральный аппарат администрации муниципального образования</t>
  </si>
  <si>
    <t>Охрана семьи и детства</t>
  </si>
  <si>
    <t>Отдел культуры муниципального образования Ленинградский район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</si>
  <si>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</si>
  <si>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</si>
  <si>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</si>
  <si>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</si>
  <si>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</si>
  <si>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</si>
  <si>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</si>
  <si>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 xml:space="preserve">Отдел по вопросам семьи и детства администрации муниципального образования Ленинградский район </t>
  </si>
  <si>
    <t>Жилищное хозяйство</t>
  </si>
  <si>
    <t>Реализация вопросов семьи и детства</t>
  </si>
  <si>
    <t>Молодежная политика и оздоровление детей</t>
  </si>
  <si>
    <t>Другие вопросы в области социальной политики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</si>
  <si>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</si>
  <si>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организации оздоровления и отдыха детей</t>
  </si>
  <si>
    <t xml:space="preserve">Отдел по молодежной политики </t>
  </si>
  <si>
    <t>01</t>
  </si>
  <si>
    <t>02</t>
  </si>
  <si>
    <t>200</t>
  </si>
  <si>
    <t>04</t>
  </si>
  <si>
    <t>09</t>
  </si>
  <si>
    <t>05</t>
  </si>
  <si>
    <t>08</t>
  </si>
  <si>
    <t>902</t>
  </si>
  <si>
    <t>800</t>
  </si>
  <si>
    <t>07</t>
  </si>
  <si>
    <t>934</t>
  </si>
  <si>
    <t>925</t>
  </si>
  <si>
    <t>926</t>
  </si>
  <si>
    <t>03</t>
  </si>
  <si>
    <t>10</t>
  </si>
  <si>
    <t>600</t>
  </si>
  <si>
    <t>06</t>
  </si>
  <si>
    <t>Поддержание устойчивого исполнения местных бюджетов</t>
  </si>
  <si>
    <t>905</t>
  </si>
  <si>
    <t>100</t>
  </si>
  <si>
    <t>400</t>
  </si>
  <si>
    <t>Обеспечение функционирование администрации муниципального образования Ленинградский район</t>
  </si>
  <si>
    <t>929</t>
  </si>
  <si>
    <t>11</t>
  </si>
  <si>
    <t>300</t>
  </si>
  <si>
    <t>Муниципальная программа "Развитие образования в муниципальном образовании Ленинградский район"</t>
  </si>
  <si>
    <t>Муниципальная программа "Развитие культуры Ленинградского района"</t>
  </si>
  <si>
    <t>Муниципальная программа "Развитие физической культуры и спорта в муниципальном образовании Ленинградский район"</t>
  </si>
  <si>
    <t>Муниципальная программа "Молодежь Ленинградского района"</t>
  </si>
  <si>
    <t>Муниципальная программа "Обеспечение безопасности населения муниципального образования Ленинградский район"</t>
  </si>
  <si>
    <t>Развитие малых форм хозяйствования в агропромышленном комплексе Ленинградского района</t>
  </si>
  <si>
    <t>Обеспечение эпизоотического благополучия в Ленинградском районе</t>
  </si>
  <si>
    <t xml:space="preserve">925 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</si>
  <si>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</si>
  <si>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13</t>
  </si>
  <si>
    <t>Муниципальная программа "Дети Ленинградского района"</t>
  </si>
  <si>
    <t>Отдельные мероприятия муниципальной программы "Дети Ленинградского района"</t>
  </si>
  <si>
    <t>Мероприятия по проведению оздоровительной кампании детей</t>
  </si>
  <si>
    <t>910</t>
  </si>
  <si>
    <t>Проведение мероприятий в области ФК  и спорта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</si>
  <si>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</si>
  <si>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</si>
  <si>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Мероприятия по гармонизации межличностных отношений</t>
  </si>
  <si>
    <t>Транспорт</t>
  </si>
  <si>
    <t>Выполнение других обязательств администрации муниципального образования Ленинградский район</t>
  </si>
  <si>
    <t xml:space="preserve"> 13</t>
  </si>
  <si>
    <t>Прочие обязательства органов местного самоуправления</t>
  </si>
  <si>
    <t>930</t>
  </si>
  <si>
    <t>Непрограммные расходы</t>
  </si>
  <si>
    <t>51 1 00 00000</t>
  </si>
  <si>
    <t>Совет муниципального образования Ленинградский район</t>
  </si>
  <si>
    <t>51 1 00 00190</t>
  </si>
  <si>
    <t>51 0 00 00000</t>
  </si>
  <si>
    <t>51 3 00 00000</t>
  </si>
  <si>
    <t>Поощрение победителей районных конкурсов</t>
  </si>
  <si>
    <t>51 3 00 11600</t>
  </si>
  <si>
    <t>Поощрение победителей конкурса ТОС</t>
  </si>
  <si>
    <t>50 0 00 00000</t>
  </si>
  <si>
    <t>50 0 00 00190</t>
  </si>
  <si>
    <t>52 0 00 00000</t>
  </si>
  <si>
    <t>52 1 00 00000</t>
  </si>
  <si>
    <t>52 3 00 00000</t>
  </si>
  <si>
    <t>52 3 00 00700</t>
  </si>
  <si>
    <t>52 1 10 00000</t>
  </si>
  <si>
    <t>52 1 11 00000</t>
  </si>
  <si>
    <t>Контрольно - ревизионный отдел</t>
  </si>
  <si>
    <t>52 1 11 00190</t>
  </si>
  <si>
    <t>17 0 00 00000</t>
  </si>
  <si>
    <t>17 1 00 00000</t>
  </si>
  <si>
    <t>17 1 00 10110</t>
  </si>
  <si>
    <t>52 1 12 00000</t>
  </si>
  <si>
    <t>52 1 12 00190</t>
  </si>
  <si>
    <t>Отдел имущественных отношений</t>
  </si>
  <si>
    <t>52 4 00 00000</t>
  </si>
  <si>
    <t>52 4 00 00590</t>
  </si>
  <si>
    <t>52 6 00 00000</t>
  </si>
  <si>
    <t>52 6 00 09200</t>
  </si>
  <si>
    <t>52 7 00 00000</t>
  </si>
  <si>
    <t>52 7 00 00590</t>
  </si>
  <si>
    <t>99 0 00 00000</t>
  </si>
  <si>
    <t>Непрограммные расходы муниципального образования Ленинградский район</t>
  </si>
  <si>
    <t>99 9 00 00000</t>
  </si>
  <si>
    <t>99 9 00 02090</t>
  </si>
  <si>
    <t>05 0 00 00000</t>
  </si>
  <si>
    <t>Аварийно - спасательное формирование</t>
  </si>
  <si>
    <t>54 0 00 00000</t>
  </si>
  <si>
    <t>54 0 00 02180</t>
  </si>
  <si>
    <t>52 8 00 00000</t>
  </si>
  <si>
    <t>52 8 00 00190</t>
  </si>
  <si>
    <t>14 0 00 00000</t>
  </si>
  <si>
    <t>57 0 00 00000</t>
  </si>
  <si>
    <t>57 0 00 03150</t>
  </si>
  <si>
    <t>52 9 00 00000</t>
  </si>
  <si>
    <t>52 9 00 00190</t>
  </si>
  <si>
    <t>03 0 00 00000</t>
  </si>
  <si>
    <t>03 1 00 00000</t>
  </si>
  <si>
    <t>64 0 00 00000</t>
  </si>
  <si>
    <t>64 0 00 04910</t>
  </si>
  <si>
    <t>70 0 00 00000</t>
  </si>
  <si>
    <t>70 2 00 00000</t>
  </si>
  <si>
    <t>70 2 00 00190</t>
  </si>
  <si>
    <t>70 1 00 00000</t>
  </si>
  <si>
    <t>71 0 00 00000</t>
  </si>
  <si>
    <t>71 1 00 00000</t>
  </si>
  <si>
    <t>02 0 00 00000</t>
  </si>
  <si>
    <t>06 0 00 00000</t>
  </si>
  <si>
    <t>06 1 00 00000</t>
  </si>
  <si>
    <t>06 1 00 00590</t>
  </si>
  <si>
    <t>06 3 00 00000</t>
  </si>
  <si>
    <t>06 1 00 00190</t>
  </si>
  <si>
    <t>07 0 00 00000</t>
  </si>
  <si>
    <t>68 0 00 00000</t>
  </si>
  <si>
    <t>09 0 00 00000</t>
  </si>
  <si>
    <t>09 1 00 00000</t>
  </si>
  <si>
    <t>09 1 00 00190</t>
  </si>
  <si>
    <t>09 1 00 00590</t>
  </si>
  <si>
    <t>11 0 00 00000</t>
  </si>
  <si>
    <t>Муниципальная программа "Обеспечение жильем молодых семей в муниципальном образовании Ленинградский район"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</si>
  <si>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</si>
  <si>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</si>
  <si>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14 4 00 00000</t>
  </si>
  <si>
    <t>14 4 00 60910</t>
  </si>
  <si>
    <t>54 0 00 60070</t>
  </si>
  <si>
    <t>68 0 00 60900</t>
  </si>
  <si>
    <t>68 0 00 60880</t>
  </si>
  <si>
    <t>68 0 00 60840</t>
  </si>
  <si>
    <t>68 0 00 60670</t>
  </si>
  <si>
    <t>68 0 00 60680</t>
  </si>
  <si>
    <t>68 0 00 62340</t>
  </si>
  <si>
    <t>14 3 00 61650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</si>
  <si>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</si>
  <si>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</si>
  <si>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</si>
  <si>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14 3 00 00000</t>
  </si>
  <si>
    <t>14 2 00 00000</t>
  </si>
  <si>
    <t>Муниципальная программа "Развитие сельского хозяйства в муниципальном образовании Ленинградский район"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</si>
  <si>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</si>
  <si>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Отдельные мероприятия муниципальной программы "Молодежь Ленинградского района"</t>
  </si>
  <si>
    <t>52 1 10 00190</t>
  </si>
  <si>
    <t>52 1 10 60890</t>
  </si>
  <si>
    <t>52 1 10 60870</t>
  </si>
  <si>
    <t>Капитальные вложения в объекты государственной (муниципальной) собственности</t>
  </si>
  <si>
    <t>Закупка товаров, работ и услуг для обеспечения государственных (муниципальных) нужд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</si>
  <si>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</si>
  <si>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</si>
  <si>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</si>
  <si>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18 1 00 00000</t>
  </si>
  <si>
    <t>18 1 00 10130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</si>
  <si>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</si>
  <si>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</si>
  <si>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</si>
  <si>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</si>
  <si>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68 0 00 61020</t>
  </si>
  <si>
    <t>Субсидии социально ориентированных некоммерческим организациям</t>
  </si>
  <si>
    <t>Дополнительное образование детей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</si>
  <si>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</si>
  <si>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</si>
  <si>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05 1 01 00000</t>
  </si>
  <si>
    <t>05 1 01 00590</t>
  </si>
  <si>
    <t>Взносы на капитальный ремонт жилфонда</t>
  </si>
  <si>
    <t>99 9 00 00430</t>
  </si>
  <si>
    <t>22 1 00 00590</t>
  </si>
  <si>
    <t xml:space="preserve">99 9 00 03171 </t>
  </si>
  <si>
    <t>11 1 00 L4970</t>
  </si>
  <si>
    <t>70 1 00 00030</t>
  </si>
  <si>
    <t>52 0 00 51200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</si>
  <si>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</si>
  <si>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Оплата услуг по осуществлению регулярных пассажирских перевозок по муниципальным маршрутам</t>
  </si>
  <si>
    <t>22 1 00 00000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</si>
  <si>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</si>
  <si>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22 0 00 00000</t>
  </si>
  <si>
    <t>Муниципальная программа "Развитие архивного дела в муниципальном образовании Ленинградский район"</t>
  </si>
  <si>
    <t>Судебная система</t>
  </si>
  <si>
    <t>УТВЕРЖДЕНА</t>
  </si>
  <si>
    <t>Ленинградский район</t>
  </si>
  <si>
    <t>решением Совета</t>
  </si>
  <si>
    <t>муниципального образования</t>
  </si>
  <si>
    <t>71 1 00 00190</t>
  </si>
  <si>
    <t>14 2 00 60910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</si>
  <si>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</si>
  <si>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</si>
  <si>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</si>
  <si>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</si>
  <si>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</si>
  <si>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</si>
  <si>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</si>
  <si>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</si>
  <si>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Выравнивание бюджетной обеспеченности поселений</t>
  </si>
  <si>
    <t>Проведение праздничных и других мероприятий</t>
  </si>
  <si>
    <t>Проведение мероприятий для детей и молодежи</t>
  </si>
  <si>
    <t>09 1 00 04310</t>
  </si>
  <si>
    <t>Другие вопросы в области национальной экономики</t>
  </si>
  <si>
    <t>12</t>
  </si>
  <si>
    <t>52 4 02 00000</t>
  </si>
  <si>
    <t>52 4 02 00590</t>
  </si>
  <si>
    <t>Реализация мероприятий по обеспечению жильем молодых семей</t>
  </si>
  <si>
    <t>52 0 00 С0820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</si>
  <si>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</si>
  <si>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условий для развития физической культуры и массового спорта в части оплаты труда инструкторов по спорту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</si>
  <si>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</si>
  <si>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школьников молоком и молочными продуктами</t>
  </si>
  <si>
    <t xml:space="preserve">Организация мероприятий при осуществлении деятельности по обращению с животными без владельцев </t>
  </si>
  <si>
    <t>14 3 00 00160</t>
  </si>
  <si>
    <t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</si>
  <si>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>14 1 00 00000</t>
  </si>
  <si>
    <t>14 1 00 00150</t>
  </si>
  <si>
    <t>Единовременная денежная выплата, предоставляемая молодым педагогам муниципальных образовательных организаций</t>
  </si>
  <si>
    <t>Коммунальное хозяйство</t>
  </si>
  <si>
    <t>52 4 01 00000</t>
  </si>
  <si>
    <t>52 4 01 00590</t>
  </si>
  <si>
    <t>Муниципальное казенное учреждение "Центр муниципальных закупок"</t>
  </si>
  <si>
    <t>Муниципальная программа "Развитие и содержание единой дежурно-диспетчерской службы муниципального образования Ленинградский район"</t>
  </si>
  <si>
    <t>15 0 00 00000</t>
  </si>
  <si>
    <t>Отдельные мероприятия муниципальной программы "Развитие и содержание единой дежурно-диспетчерской службы муниципального образования Ленинградский район"</t>
  </si>
  <si>
    <t>15 1 00 00590</t>
  </si>
  <si>
    <t>Организация полезной занятости детей и подростков</t>
  </si>
  <si>
    <t>03 1 00 00660</t>
  </si>
  <si>
    <t>27 0 00 00000</t>
  </si>
  <si>
    <t>27 1 00 00000</t>
  </si>
  <si>
    <t>Социальное обеспечение населения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</si>
  <si>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</si>
  <si>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52 0 00 R0820</t>
  </si>
  <si>
    <t>Муниципальное казенное учреждение "Централизованная межотраслевая бухгалтерия"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</si>
  <si>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</si>
  <si>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</si>
  <si>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Мероприятия в области сельского хозяйства</t>
  </si>
  <si>
    <t>Развитие современных механизмов, содержания и технологий дошкольного, общего и дополнительного образования</t>
  </si>
  <si>
    <t>Федеральный проект "Безопасность дорожного движения"</t>
  </si>
  <si>
    <t>Обеспечение функционирования модели персонифицированного финансирования дополнительного образования детей</t>
  </si>
  <si>
    <t>Обеспечение обучающихся в общеобразовательных организациях детей с ОВЗ питанием</t>
  </si>
  <si>
    <t>Предоставление стипендии главы муниципального образования для одаренных обучающихся муниципальных общеобразовательных организаций</t>
  </si>
  <si>
    <t xml:space="preserve">Реализация мер по популяризации среди детей и молодёжи
научно-образовательной, творческой и спортивной деятельности, выявление талантливой молодёжи
</t>
  </si>
  <si>
    <t>02 0 06 00000</t>
  </si>
  <si>
    <t>Обеспечение отрасли образования высококвалифицированными кадрами, создание механизмов мотивации педагогов к повышению качества работы и непрерывному профессиональному развитию</t>
  </si>
  <si>
    <t>02 0 06 00110</t>
  </si>
  <si>
    <t>02 0 02 60860</t>
  </si>
  <si>
    <t>02 0 02 00000</t>
  </si>
  <si>
    <t>02 0 02 00590</t>
  </si>
  <si>
    <t>02 0 06 00310</t>
  </si>
  <si>
    <t>02 0 06 60820</t>
  </si>
  <si>
    <t>Федеральный проект "Культурная среда"</t>
  </si>
  <si>
    <t>Государственная поддержка отрасли культуры</t>
  </si>
  <si>
    <t>Реализация мер по социальной поддержке отдельных категорий обучающихся</t>
  </si>
  <si>
    <t>02 0 04 00000</t>
  </si>
  <si>
    <t>02 0 04 00220</t>
  </si>
  <si>
    <t>Предоставление дополнительных мер социальной поддержки в виде частичной оплаты стоимости питания обучающихся  общеобразовательных учреждений</t>
  </si>
  <si>
    <t>02 0 04 00230</t>
  </si>
  <si>
    <t>02 0 04 00240</t>
  </si>
  <si>
    <t>Организация и обеспечение бесплатным горячим питанием обучающихся по образовательным программам начального общего образования муниципальных образовательных организациях</t>
  </si>
  <si>
    <t>02 0 04 00420</t>
  </si>
  <si>
    <t>02 0 04 L3040</t>
  </si>
  <si>
    <t>02 0 03 00000</t>
  </si>
  <si>
    <t>02 0 03 00120</t>
  </si>
  <si>
    <t>02 0 05 00000</t>
  </si>
  <si>
    <t>Формирование востребованной системы оценки качества образования и образовательных результатов</t>
  </si>
  <si>
    <t>02 0 05 00190</t>
  </si>
  <si>
    <t>02 0 05 00590</t>
  </si>
  <si>
    <t>02 0 08 00000</t>
  </si>
  <si>
    <t>02 0 08 00660</t>
  </si>
  <si>
    <t>02 0 08 63110</t>
  </si>
  <si>
    <t>02 0 06 53030</t>
  </si>
  <si>
    <t>02 0 04 62370</t>
  </si>
  <si>
    <t>02 0 02 60710</t>
  </si>
  <si>
    <t>02 0 05 62500</t>
  </si>
  <si>
    <t>Осуществление мероприятий по предупреждению детского дорожно-транспортного травматизма</t>
  </si>
  <si>
    <t>Муниципальная программа "Повышение безопасности дорожного движения"</t>
  </si>
  <si>
    <t>26 0 00 00000</t>
  </si>
  <si>
    <t>26 1 R3 00000</t>
  </si>
  <si>
    <t>26 1 R3 S2470</t>
  </si>
  <si>
    <t>26 1 00 00000</t>
  </si>
  <si>
    <t>Отдельные мероприятия муниципальной программы"Повышение безопасности дорожного движения"</t>
  </si>
  <si>
    <t>Здравоохранение</t>
  </si>
  <si>
    <t>Осуществление отдельных государственных полномочий по строительству и реконструкции объектов здравоохранения, включая проектно-изыскательские работы,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</si>
  <si>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Проведение углубленных медицинских осмотров общающихся</t>
  </si>
  <si>
    <t>Организация и обеспечение деятельности спортивных учреждений</t>
  </si>
  <si>
    <t>07 2 00 00000</t>
  </si>
  <si>
    <t>Организация и проведение официальных спортивно-массовых мероприятий для различных категорий населения</t>
  </si>
  <si>
    <t>07 3 00 00000</t>
  </si>
  <si>
    <t>07 2 00 00590</t>
  </si>
  <si>
    <t>07 2 00 60740</t>
  </si>
  <si>
    <t>07 2 00 S2820</t>
  </si>
  <si>
    <t>07 2 00 00190</t>
  </si>
  <si>
    <t>Организация и обеспечение деятельности учреждений культуры</t>
  </si>
  <si>
    <t>Сохранение и развитие кадрового потенциала учреждений культуры</t>
  </si>
  <si>
    <t>06 2 00 00000</t>
  </si>
  <si>
    <t>06 2 00 60820</t>
  </si>
  <si>
    <t>06 1 04 00000</t>
  </si>
  <si>
    <t>06 1 04 00590</t>
  </si>
  <si>
    <t xml:space="preserve">Организация и обеспечение деятельности МБУК «ЛМБ» </t>
  </si>
  <si>
    <t xml:space="preserve">Организация и обеспечение деятельности МБУК «Историко-краеведческий музей» </t>
  </si>
  <si>
    <t>06 1 08 00000</t>
  </si>
  <si>
    <t>06 1 08 00590</t>
  </si>
  <si>
    <t>06 2 00 00410</t>
  </si>
  <si>
    <t>Обеспечение культурно - досуговой деятельности для различных категорий населения</t>
  </si>
  <si>
    <t>06 3 00 00450</t>
  </si>
  <si>
    <t>07 3 00 00130</t>
  </si>
  <si>
    <t>01 0 00 00000</t>
  </si>
  <si>
    <t xml:space="preserve">Муниципальная программа "Укрепление общественного здоровья" </t>
  </si>
  <si>
    <t>01 1 00 00000</t>
  </si>
  <si>
    <t xml:space="preserve">Основные мероприятия муниципальной программы "Укрепление общественного здоровья" </t>
  </si>
  <si>
    <t>01 1 00 60960</t>
  </si>
  <si>
    <t>02 0 05 60860</t>
  </si>
  <si>
    <t>15 1 00 00000</t>
  </si>
  <si>
    <t>02 0 07 00000</t>
  </si>
  <si>
    <t>02 0 07 00590</t>
  </si>
  <si>
    <t>02 0 04 S3550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</si>
  <si>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</si>
  <si>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Развитие сети и инфраструктуры образовательных организаций, обеспечивающих доступ населения муниципального образования Ленинградский район к качественным услугам общего образования и дополнительного образования детей</t>
  </si>
  <si>
    <t>02 0 01 00000</t>
  </si>
  <si>
    <t>02 0 01 00270</t>
  </si>
  <si>
    <t>Разработка проектно-сметной документации по объекту, в том числе: выполнение кадастровых работ по изготовлению межевого плана, проведение проектно-изыскательных работ, услуги по сбору документации, проведение государственной экспертизы проектной документации</t>
  </si>
  <si>
    <t>02 0 01 00250</t>
  </si>
  <si>
    <t>Муниципальная программа "Переселение граждан из аварийного жилищного фонда"</t>
  </si>
  <si>
    <t>23 0 00 00000</t>
  </si>
  <si>
    <t>Отдельные мероприятия муниципальной программы "Переселение граждан из аварийного жилищного фонда"</t>
  </si>
  <si>
    <t>23 1 00 00000</t>
  </si>
  <si>
    <t>23 1 00 00570</t>
  </si>
  <si>
    <t>Муниципальная программа "Поддержка малого и среднего предпринимательства в муниципальном образовании Ленинградский район"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</si>
  <si>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</si>
  <si>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</si>
  <si>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08 1 00 00000</t>
  </si>
  <si>
    <t>Иные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</si>
  <si>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08 1 00 00500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</si>
  <si>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</si>
  <si>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Муниципальная программа муниципального образования Ленинградский район «Обращение с твердыми коммунальными отходами на территории муниципального образования Ленинградский район»</t>
  </si>
  <si>
    <t>28 0 00 00000</t>
  </si>
  <si>
    <t>Санитарная уборка мест накопления ТКО</t>
  </si>
  <si>
    <t>Отдельные мероприятия муниципальной программы муниципального образования Ленинградский район «Обращение с твердыми коммунальными отходами на территории муниципального образования Ленинградский район»</t>
  </si>
  <si>
    <t>28 1 00 00000</t>
  </si>
  <si>
    <t>27 2 00 00000</t>
  </si>
  <si>
    <t>27 2 F5 00000</t>
  </si>
  <si>
    <t>Федеральный проект "Чистая вода"</t>
  </si>
  <si>
    <t>Подпрограмма "Качество питьевой воды" программы «Комплексное развитие топливно-энергетического комплекса и ЖКХ муниципального образования Ленинградский район»</t>
  </si>
  <si>
    <t>Отдельные мероприятия муниципальной программы«Комплексное развитие топливно-энергетического комплекса и ЖКХ муниципального образования Ленинградский район»</t>
  </si>
  <si>
    <t>На реализацию муниципальной программы «Комплексное развитие топливно-энергетического комплекса и ЖКХ муниципального образования Ленинградский район»</t>
  </si>
  <si>
    <t>Строительство и реконструкция (модернизация) объектов питьевого водоснабжения</t>
  </si>
  <si>
    <t>27 2 F5 L2430</t>
  </si>
  <si>
    <t>Муниципальная программа "Постановка на кадастровый учет территориальных зон на территории муниципального образования Ленинградский район"</t>
  </si>
  <si>
    <t>25 0 00 00000</t>
  </si>
  <si>
    <t>Отдельные мероприятия муниципальной программы "Постановка на кадастровый учет территориальных зон на территории муниципального образования Ленинградский район"</t>
  </si>
  <si>
    <t>25 1 00 00000</t>
  </si>
  <si>
    <t>25 1 00 00250</t>
  </si>
  <si>
    <t>Отдельные мероприятия муниципальной программы "Обеспечение безопасности населения муниципального образования  Ленинградский район"</t>
  </si>
  <si>
    <t>Другие мероприятия в области образования</t>
  </si>
  <si>
    <t>05 1 00 00300</t>
  </si>
  <si>
    <t>28 1 00 00118</t>
  </si>
  <si>
    <t>06 1 А1 00000</t>
  </si>
  <si>
    <t>06 1 А1 55190</t>
  </si>
  <si>
    <t>28 1 00 00116</t>
  </si>
  <si>
    <t>28 1 00 00117</t>
  </si>
  <si>
    <t>Обустройство специализированных площадок с установкой контейнеров для складирования твердых коммунальных отходов</t>
  </si>
  <si>
    <t>Капитальный ремонт зданий и сооружений, благоустройство территорий, прилегающих к зданиям и сооружениям муниципальных образовательных организаций</t>
  </si>
  <si>
    <t>Создание Центров образования цифрового и гуманитарного профилей «Точка роста»</t>
  </si>
  <si>
    <t>02 0 02 00290</t>
  </si>
  <si>
    <t>27 1 00 S1070</t>
  </si>
  <si>
    <t>Организацию теплоснабжения населения (строительство (реконструкция, техническое перевооружение) объектов теплоснабжения населения (котельных, тепловых сетей, тепловых пунктов))</t>
  </si>
  <si>
    <t>02 0 04 00470</t>
  </si>
  <si>
    <t>Обеспечение бесплатным двухразовым питанием детей-инвалидов (инвалидов), не являющихся обучающимися с ограниченными возможностямиздоровья, в муниципальных общеобразовательных организациях</t>
  </si>
  <si>
    <t>02 0 04 63540</t>
  </si>
  <si>
    <t>02 0 05 90370</t>
  </si>
  <si>
    <t>Мера социальной поддержки в виде ежегодной денежной выплаты к началу учебного года руководителям и замести-телям руководителей муниципальных общеобразовательных организаций муниципального об-разования Ленинградский район</t>
  </si>
  <si>
    <t>07 2 00 00060</t>
  </si>
  <si>
    <t>Амбулаторная помощь</t>
  </si>
  <si>
    <t>Приобретение в муниципальную собственность бункеров-накопителей для складирования крупногабаритных отходов, контейнеров для сбора твердых коммунальных отходов, в том числе раздельного сбора</t>
  </si>
  <si>
    <t>Реализация мероприятий, направленных на развитие детско-юношеского спорта,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(укрепление материально-техничес-кой базы муниципальных физкультурно-спортивных организаций)</t>
  </si>
  <si>
    <t>07 2 00 S3570</t>
  </si>
  <si>
    <t>Осуществление отдельных государственных полномочий по обеспечению жилыми помещениями детей-сирот и детей, оставшимся без попечения родителей, лиц из их числа детей - сирот и детей, оставшихся без попечения родителей</t>
  </si>
  <si>
    <t xml:space="preserve">Муниципальная программа муниципального образования Ленинградский район «Информатизация администрации муниципального образования Ленинградский район» </t>
  </si>
  <si>
    <t>30 0 00 00000</t>
  </si>
  <si>
    <t xml:space="preserve">Отдельные мероприятия муниципальной программы муниципального образования Ленинградский район «Информатизация администрации муниципального образования Ленинградский район» </t>
  </si>
  <si>
    <t>30 1 00 00000</t>
  </si>
  <si>
    <t>30 1 00 00095</t>
  </si>
  <si>
    <t xml:space="preserve">Выполнение основных мероприятий муниципальной программы муниципального образования Ленинградский район «Информатизация администрации муниципального образования Ленинградский район» </t>
  </si>
  <si>
    <t>Сумма (тыс. рублей)</t>
  </si>
  <si>
    <t>Ведомственная структура расходов бюджета муниципального образования                                                                                                    Ленинградский район на 2023 год</t>
  </si>
  <si>
    <t>Начальник финансового управления</t>
  </si>
  <si>
    <t>администрации муниципального</t>
  </si>
  <si>
    <t>образования Ленинградский район</t>
  </si>
  <si>
    <t>С.В. Тертица</t>
  </si>
  <si>
    <t>от 22 декабря 2022 года № 90</t>
  </si>
  <si>
    <t>Реализация ведомственных целевых программ</t>
  </si>
  <si>
    <t>80 0 00 00000</t>
  </si>
  <si>
    <t>"Муниципальное имущество муниципального образования Ленинградский район"</t>
  </si>
  <si>
    <t>80 2 00 00000</t>
  </si>
  <si>
    <t>Реализация мероприятий ведомственных целевых программ</t>
  </si>
  <si>
    <t>80 2 00 00550</t>
  </si>
  <si>
    <t>Муниципальная программа "Обеспечение градостроительной деятельности"</t>
  </si>
  <si>
    <t>29 0 00 00000</t>
  </si>
  <si>
    <t>Отдельные мероприятия муниципальной программы "Обеспечение градостроительной деятельности"</t>
  </si>
  <si>
    <t>29 1 00 00000</t>
  </si>
  <si>
    <t>Сбор необходимой документации для внесения изменений в градостроительную документацию</t>
  </si>
  <si>
    <t>29 1 00 00260</t>
  </si>
  <si>
    <t>Содержания муниципального жилищного фонда</t>
  </si>
  <si>
    <t>99 9 00 03187</t>
  </si>
  <si>
    <t>Строительство объекта «Блочно-модульная котельная поселка «Сахарный завод» в ст. Ленинградской</t>
  </si>
  <si>
    <t>27 1 00 00042</t>
  </si>
  <si>
    <t>Организация газоснабжения населения (поселений) (строительство подводящих газопроводов, распределительных газопроводов)</t>
  </si>
  <si>
    <t>27 1 00 S0620</t>
  </si>
  <si>
    <t>Реконструкция водозабора со строительством станции очистки воды от сероводорода производительностью 10000 м.куб/сутки в ст. Ленинградской</t>
  </si>
  <si>
    <t>27 2 00 00048</t>
  </si>
  <si>
    <t>Погашение денежных обязательств по неисполненным договорам за поставку газа</t>
  </si>
  <si>
    <t>99 9 00 03185</t>
  </si>
  <si>
    <t>Реконструкция и капитальный ремонт региональных и муниципальных музеев</t>
  </si>
  <si>
    <t>06 1 А1 55970</t>
  </si>
  <si>
    <t>Федеральный проект "Патриотическое воспитание граждан Российской Федерации"</t>
  </si>
  <si>
    <t>02 0 ЕВ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</si>
  <si>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</si>
  <si>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0 ЕВ 51790</t>
  </si>
  <si>
    <t>Государственные и 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Федерации.</t>
  </si>
  <si>
    <t>02 0 ЕВ 57860</t>
  </si>
  <si>
    <t>Приложение 3</t>
  </si>
  <si>
    <t>к решению Совета</t>
  </si>
  <si>
    <t>"Приложение 9</t>
  </si>
  <si>
    <t>Муниципальная программа "Профилактика эктремизма и терроризма на территории муниципального образования Ленинградский район"</t>
  </si>
  <si>
    <t>16 0 00 00000</t>
  </si>
  <si>
    <t>Отдельные мероприятяия муниципальной программы "Профилактика эктремизма и терроризма на территории муниципального образования Ленинградский район"</t>
  </si>
  <si>
    <t>16 1 00 00000</t>
  </si>
  <si>
    <t>Мероприятия по повышению инженерно - технической защищенности объектов, находящихся в муниципальной собственности или подведомственны органам местного самоуправления</t>
  </si>
  <si>
    <t>16 1 00 00880</t>
  </si>
  <si>
    <t>14</t>
  </si>
  <si>
    <t>Прочие межбюджетные трансферты общего характера</t>
  </si>
  <si>
    <t xml:space="preserve">Непрограммные расходы муниципального образования Ленинградский район </t>
  </si>
  <si>
    <t>Предоставление из районного бюджета иных межбюджетных трансфертов на поддержку мер по обеспечению сбалансированности бюджетов сельских поселений муниципального образования Ленинградский район</t>
  </si>
  <si>
    <t>99 9 00 03186</t>
  </si>
  <si>
    <t>500</t>
  </si>
  <si>
    <t>99 9  00 00000</t>
  </si>
  <si>
    <t>Ликвидационные расходы</t>
  </si>
  <si>
    <t>99 9 00 03188</t>
  </si>
  <si>
    <t>изменения</t>
  </si>
  <si>
    <t>Создание модельных муниципальных библиотек</t>
  </si>
  <si>
    <t>06 1 А1 54540</t>
  </si>
  <si>
    <t>Строительство объекта "Здание амбулатории врача общей практики хутора Западного Ленинградского района"</t>
  </si>
  <si>
    <t>01 1 00 00033</t>
  </si>
  <si>
    <t xml:space="preserve">Возмещение затрат, предумотренных концессионным соглашением </t>
  </si>
  <si>
    <t>05 1 02 00000</t>
  </si>
  <si>
    <t>05 1 02 00590</t>
  </si>
  <si>
    <t>Управление по делам ГО и ЧС</t>
  </si>
  <si>
    <t>99 9 00 11600</t>
  </si>
  <si>
    <t>иные межбюджетные трансферты на поощрение победителей конкурса ТОС</t>
  </si>
  <si>
    <t>краевые</t>
  </si>
  <si>
    <t>передан</t>
  </si>
  <si>
    <t>дополнит</t>
  </si>
  <si>
    <t>от 30 марта 2023 года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</si>
</sst>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\ _₽_-;\-* #,##0.0\ _₽_-;_-* &quot;-&quot;?\ _₽_-;_-@_-"/>
    <numFmt numFmtId="165" formatCode="0.0"/>
    <numFmt numFmtId="166" formatCode="#,##0.0"/>
  </numFmts>
  <fonts count="16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1" applyAlignment="1">
      <alignment horizontal="left"/>
    </xf>
    <xf numFmtId="0" fontId="13" fillId="2" borderId="1" xfId="0" applyFont="1" applyFill="1" applyBorder="1"/>
    <xf numFmtId="0" fontId="1" fillId="0" borderId="0" xfId="0" applyFont="1" applyFill="1" applyAlignment="1"/>
    <xf numFmtId="49" fontId="9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 wrapText="1"/>
    </xf>
    <xf numFmtId="165" fontId="9" fillId="0" borderId="0" xfId="0" applyNumberFormat="1" applyFont="1" applyAlignment="1">
      <alignment horizontal="center"/>
    </xf>
    <xf numFmtId="49" fontId="9" fillId="2" borderId="6" xfId="0" applyNumberFormat="1" applyFont="1" applyFill="1" applyBorder="1" applyAlignment="1">
      <alignment horizontal="center" wrapText="1"/>
    </xf>
    <xf numFmtId="49" fontId="9" fillId="2" borderId="5" xfId="0" applyNumberFormat="1" applyFont="1" applyFill="1" applyBorder="1" applyAlignment="1">
      <alignment horizontal="center" wrapText="1"/>
    </xf>
    <xf numFmtId="49" fontId="14" fillId="2" borderId="5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49" fontId="10" fillId="2" borderId="1" xfId="0" applyNumberFormat="1" applyFont="1" applyFill="1" applyBorder="1"/>
    <xf numFmtId="49" fontId="9" fillId="2" borderId="1" xfId="0" applyNumberFormat="1" applyFont="1" applyFill="1" applyBorder="1"/>
    <xf numFmtId="164" fontId="9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center"/>
    </xf>
    <xf numFmtId="4" fontId="9" fillId="2" borderId="0" xfId="0" applyNumberFormat="1" applyFont="1" applyFill="1" applyAlignment="1">
      <alignment wrapText="1"/>
    </xf>
    <xf numFmtId="49" fontId="9" fillId="2" borderId="5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0" fontId="1" fillId="0" borderId="0" xfId="0" applyFont="1" applyAlignment="1">
      <alignment vertical="center"/>
    </xf>
    <xf numFmtId="0" fontId="15" fillId="0" borderId="0" xfId="0" applyFont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/>
    </xf>
    <xf numFmtId="165" fontId="9" fillId="2" borderId="5" xfId="0" applyNumberFormat="1" applyFont="1" applyFill="1" applyBorder="1" applyAlignment="1">
      <alignment horizontal="center"/>
    </xf>
    <xf numFmtId="0" fontId="0" fillId="0" borderId="1" xfId="0" applyBorder="1"/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166" fontId="9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166" fontId="0" fillId="0" borderId="8" xfId="0" applyNumberFormat="1" applyBorder="1"/>
    <xf numFmtId="0" fontId="0" fillId="0" borderId="1" xfId="0" applyFill="1" applyBorder="1"/>
    <xf numFmtId="0" fontId="7" fillId="0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165" fontId="1" fillId="0" borderId="0" xfId="0" applyNumberFormat="1" applyFont="1" applyAlignment="1">
      <alignment horizontal="right"/>
    </xf>
    <xf numFmtId="0" fontId="9" fillId="2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573"/>
  <sheetViews>
    <sheetView tabSelected="1" topLeftCell="A79" zoomScaleNormal="100" workbookViewId="0">
      <selection activeCell="Q11" sqref="Q11"/>
    </sheetView>
  </sheetViews>
  <sheetFormatPr defaultRowHeight="15.75" x14ac:dyDescent="0.25"/>
  <cols>
    <col min="1" max="1" width="42.85546875" customWidth="1"/>
    <col min="5" max="5" width="16" customWidth="1"/>
    <col min="6" max="6" width="10.85546875" customWidth="1"/>
    <col min="7" max="7" width="15.42578125" style="27" hidden="1" customWidth="1"/>
    <col min="8" max="8" width="12.42578125" hidden="1" customWidth="1"/>
    <col min="9" max="9" width="12.28515625" hidden="1" customWidth="1"/>
    <col min="10" max="10" width="13.140625" hidden="1" customWidth="1"/>
    <col min="11" max="11" width="13.28515625" hidden="1" customWidth="1"/>
    <col min="12" max="12" width="13.5703125" hidden="1" customWidth="1"/>
    <col min="13" max="13" width="12.28515625" hidden="1" customWidth="1"/>
    <col min="14" max="15" width="0" hidden="1" customWidth="1"/>
    <col min="16" max="16" width="11.140625" customWidth="1"/>
  </cols>
  <sheetData>
    <row r="2" spans="1:12" ht="18.75" x14ac:dyDescent="0.3">
      <c r="A2" s="1"/>
      <c r="B2" s="1"/>
      <c r="C2" s="1"/>
      <c r="D2" s="1"/>
      <c r="E2" s="64" t="s">
        <v>492</v>
      </c>
      <c r="F2" s="64"/>
      <c r="G2" s="64"/>
      <c r="H2" s="64"/>
      <c r="I2" s="64"/>
      <c r="J2" s="64"/>
      <c r="K2" s="64"/>
      <c r="L2" s="64"/>
    </row>
    <row r="3" spans="1:12" ht="18.75" x14ac:dyDescent="0.3">
      <c r="A3" s="1"/>
      <c r="B3" s="1"/>
      <c r="C3" s="1"/>
      <c r="D3" s="1"/>
      <c r="E3" s="64" t="s">
        <v>493</v>
      </c>
      <c r="F3" s="64"/>
      <c r="G3" s="64"/>
      <c r="H3" s="64"/>
      <c r="I3" s="64"/>
      <c r="J3" s="64"/>
      <c r="K3" s="64"/>
      <c r="L3" s="64"/>
    </row>
    <row r="4" spans="1:12" ht="18.75" x14ac:dyDescent="0.3">
      <c r="A4" s="1"/>
      <c r="B4" s="1"/>
      <c r="C4" s="1"/>
      <c r="D4" s="1"/>
      <c r="E4" s="18" t="s">
        <v>258</v>
      </c>
      <c r="F4" s="18"/>
      <c r="G4" s="18"/>
      <c r="H4" s="18"/>
      <c r="I4" s="18"/>
      <c r="J4" s="18"/>
      <c r="K4" s="18"/>
      <c r="L4" s="18"/>
    </row>
    <row r="5" spans="1:12" ht="18.75" x14ac:dyDescent="0.3">
      <c r="A5" s="1"/>
      <c r="B5" s="1"/>
      <c r="C5" s="1"/>
      <c r="D5" s="1"/>
      <c r="E5" s="18" t="s">
        <v>256</v>
      </c>
      <c r="F5" s="18"/>
      <c r="G5" s="18"/>
      <c r="H5" s="18"/>
      <c r="I5" s="18"/>
      <c r="J5" s="18"/>
      <c r="K5" s="18"/>
      <c r="L5" s="18"/>
    </row>
    <row r="6" spans="1:12" ht="18.75" x14ac:dyDescent="0.3">
      <c r="A6" s="1"/>
      <c r="B6" s="1"/>
      <c r="C6" s="1"/>
      <c r="D6" s="1"/>
      <c r="E6" s="18" t="s">
        <v>524</v>
      </c>
      <c r="F6" s="18"/>
      <c r="G6" s="18"/>
      <c r="H6" s="18"/>
      <c r="I6" s="18"/>
      <c r="J6" s="18"/>
    </row>
    <row r="7" spans="1:12" x14ac:dyDescent="0.25">
      <c r="A7" s="1"/>
      <c r="B7" s="1"/>
      <c r="C7" s="1"/>
      <c r="D7" s="1"/>
      <c r="E7" s="1"/>
      <c r="F7" s="1"/>
    </row>
    <row r="8" spans="1:12" x14ac:dyDescent="0.25">
      <c r="A8" s="1"/>
      <c r="B8" s="1"/>
      <c r="C8" s="1"/>
      <c r="D8" s="1"/>
      <c r="E8" s="1"/>
      <c r="F8" s="1"/>
    </row>
    <row r="9" spans="1:12" x14ac:dyDescent="0.25">
      <c r="A9" s="1"/>
      <c r="B9" s="1"/>
      <c r="C9" s="1"/>
      <c r="D9" s="1"/>
      <c r="E9" s="1"/>
      <c r="F9" s="1"/>
    </row>
    <row r="10" spans="1:12" ht="18.75" x14ac:dyDescent="0.3">
      <c r="A10" s="14"/>
      <c r="B10" s="14"/>
      <c r="C10" s="24"/>
      <c r="D10" s="18"/>
      <c r="E10" s="64" t="s">
        <v>494</v>
      </c>
      <c r="F10" s="64"/>
      <c r="G10" s="64"/>
    </row>
    <row r="11" spans="1:12" ht="18.75" x14ac:dyDescent="0.3">
      <c r="A11" s="14"/>
      <c r="B11" s="14"/>
      <c r="C11" s="25"/>
      <c r="D11" s="25"/>
      <c r="E11" s="66" t="s">
        <v>255</v>
      </c>
      <c r="F11" s="66"/>
      <c r="G11" s="66"/>
    </row>
    <row r="12" spans="1:12" ht="18.75" x14ac:dyDescent="0.3">
      <c r="A12" s="14"/>
      <c r="B12" s="14"/>
      <c r="C12" s="15"/>
      <c r="D12" s="18"/>
      <c r="E12" s="64" t="s">
        <v>257</v>
      </c>
      <c r="F12" s="64"/>
      <c r="G12" s="64"/>
    </row>
    <row r="13" spans="1:12" ht="18.75" x14ac:dyDescent="0.3">
      <c r="A13" s="14"/>
      <c r="B13" s="14"/>
      <c r="C13" s="18"/>
      <c r="D13" s="18"/>
      <c r="E13" s="18" t="s">
        <v>258</v>
      </c>
      <c r="F13" s="18"/>
      <c r="G13" s="18"/>
    </row>
    <row r="14" spans="1:12" ht="18.75" x14ac:dyDescent="0.3">
      <c r="A14" s="16"/>
      <c r="B14" s="14"/>
      <c r="C14" s="18"/>
      <c r="D14" s="18"/>
      <c r="E14" s="64" t="s">
        <v>256</v>
      </c>
      <c r="F14" s="64"/>
      <c r="G14" s="64"/>
    </row>
    <row r="15" spans="1:12" ht="18" customHeight="1" x14ac:dyDescent="0.3">
      <c r="A15" s="14"/>
      <c r="B15" s="14"/>
      <c r="C15" s="18"/>
      <c r="D15" s="18"/>
      <c r="E15" s="18" t="s">
        <v>461</v>
      </c>
      <c r="F15" s="18"/>
      <c r="G15" s="18"/>
    </row>
    <row r="16" spans="1:12" ht="18.75" x14ac:dyDescent="0.3">
      <c r="A16" s="2"/>
      <c r="B16" s="2"/>
      <c r="C16" s="2"/>
      <c r="D16" s="4"/>
      <c r="E16" s="4"/>
      <c r="F16" s="4"/>
    </row>
    <row r="17" spans="1:16" ht="18.75" x14ac:dyDescent="0.3">
      <c r="A17" s="2"/>
      <c r="B17" s="2"/>
      <c r="C17" s="2"/>
      <c r="D17" s="4"/>
      <c r="E17" s="4"/>
      <c r="F17" s="4"/>
    </row>
    <row r="18" spans="1:16" ht="42" customHeight="1" x14ac:dyDescent="0.3">
      <c r="A18" s="65" t="s">
        <v>456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6" ht="18.75" x14ac:dyDescent="0.3">
      <c r="A19" s="3"/>
      <c r="B19" s="26"/>
      <c r="C19" s="26"/>
      <c r="D19" s="26"/>
      <c r="E19" s="26"/>
      <c r="F19" s="26"/>
    </row>
    <row r="20" spans="1:16" ht="18.75" x14ac:dyDescent="0.3">
      <c r="A20" s="3"/>
      <c r="B20" s="26"/>
      <c r="C20" s="26"/>
      <c r="D20" s="26"/>
      <c r="E20" s="58"/>
      <c r="F20" s="58"/>
    </row>
    <row r="21" spans="1:16" x14ac:dyDescent="0.25">
      <c r="A21" s="1"/>
      <c r="B21" s="1"/>
      <c r="C21" s="1"/>
      <c r="D21" s="1"/>
      <c r="E21" s="59"/>
      <c r="F21" s="59"/>
    </row>
    <row r="22" spans="1:16" ht="15.75" customHeight="1" x14ac:dyDescent="0.25">
      <c r="A22" s="67" t="s">
        <v>0</v>
      </c>
      <c r="B22" s="70" t="s">
        <v>1</v>
      </c>
      <c r="C22" s="70" t="s">
        <v>2</v>
      </c>
      <c r="D22" s="70"/>
      <c r="E22" s="70"/>
      <c r="F22" s="63"/>
      <c r="G22" s="62" t="s">
        <v>455</v>
      </c>
      <c r="J22" s="62" t="s">
        <v>455</v>
      </c>
      <c r="K22" s="60" t="s">
        <v>510</v>
      </c>
      <c r="L22" s="62" t="s">
        <v>455</v>
      </c>
      <c r="M22" s="60" t="s">
        <v>521</v>
      </c>
      <c r="N22" s="60" t="s">
        <v>522</v>
      </c>
      <c r="O22" s="60" t="s">
        <v>523</v>
      </c>
      <c r="P22" s="62" t="s">
        <v>455</v>
      </c>
    </row>
    <row r="23" spans="1:16" ht="15.75" customHeight="1" x14ac:dyDescent="0.2">
      <c r="A23" s="68"/>
      <c r="B23" s="70"/>
      <c r="C23" s="70" t="s">
        <v>3</v>
      </c>
      <c r="D23" s="70" t="s">
        <v>4</v>
      </c>
      <c r="E23" s="70" t="s">
        <v>5</v>
      </c>
      <c r="F23" s="63" t="s">
        <v>6</v>
      </c>
      <c r="G23" s="62"/>
      <c r="J23" s="62"/>
      <c r="K23" s="60"/>
      <c r="L23" s="62"/>
      <c r="M23" s="60"/>
      <c r="N23" s="60"/>
      <c r="O23" s="60"/>
      <c r="P23" s="62"/>
    </row>
    <row r="24" spans="1:16" ht="15.75" customHeight="1" x14ac:dyDescent="0.2">
      <c r="A24" s="69"/>
      <c r="B24" s="70"/>
      <c r="C24" s="70"/>
      <c r="D24" s="70"/>
      <c r="E24" s="70"/>
      <c r="F24" s="63"/>
      <c r="G24" s="62"/>
      <c r="J24" s="62"/>
      <c r="K24" s="60"/>
      <c r="L24" s="62"/>
      <c r="M24" s="60"/>
      <c r="N24" s="60"/>
      <c r="O24" s="60"/>
      <c r="P24" s="62"/>
    </row>
    <row r="25" spans="1:16" ht="12.75" x14ac:dyDescent="0.2">
      <c r="A25" s="32">
        <v>1</v>
      </c>
      <c r="B25" s="33">
        <v>2</v>
      </c>
      <c r="C25" s="33">
        <v>3</v>
      </c>
      <c r="D25" s="33">
        <v>4</v>
      </c>
      <c r="E25" s="33">
        <v>5</v>
      </c>
      <c r="F25" s="34">
        <v>6</v>
      </c>
      <c r="G25" s="34">
        <v>7</v>
      </c>
      <c r="J25" s="51"/>
      <c r="K25" s="51"/>
      <c r="L25" s="33">
        <v>7</v>
      </c>
      <c r="M25" s="51"/>
      <c r="N25" s="51"/>
      <c r="O25" s="51"/>
      <c r="P25" s="51"/>
    </row>
    <row r="26" spans="1:16" x14ac:dyDescent="0.25">
      <c r="A26" s="35"/>
      <c r="B26" s="35"/>
      <c r="C26" s="35"/>
      <c r="D26" s="35"/>
      <c r="E26" s="35"/>
      <c r="F26" s="36"/>
      <c r="G26" s="31"/>
      <c r="H26">
        <v>27634.6</v>
      </c>
      <c r="I26">
        <f>SUM(I28:I568)</f>
        <v>141078</v>
      </c>
      <c r="J26" s="51"/>
      <c r="K26" s="51"/>
      <c r="L26" s="51"/>
      <c r="M26" s="51"/>
      <c r="N26" s="51"/>
      <c r="O26" s="51"/>
      <c r="P26" s="51"/>
    </row>
    <row r="27" spans="1:16" x14ac:dyDescent="0.25">
      <c r="A27" s="20" t="s">
        <v>7</v>
      </c>
      <c r="B27" s="8"/>
      <c r="C27" s="8"/>
      <c r="D27" s="8"/>
      <c r="E27" s="8"/>
      <c r="F27" s="28"/>
      <c r="G27" s="31">
        <v>1748649.8</v>
      </c>
      <c r="H27">
        <v>27634.6</v>
      </c>
      <c r="I27">
        <v>18289.099999999999</v>
      </c>
      <c r="J27" s="52">
        <f t="shared" ref="J27:J90" si="0">G27+H27+I27</f>
        <v>1794573.5000000002</v>
      </c>
      <c r="K27" s="51">
        <v>13583.9</v>
      </c>
      <c r="L27" s="54">
        <f>J27+K27</f>
        <v>1808157.4000000001</v>
      </c>
      <c r="M27" s="57">
        <v>17402.599999999999</v>
      </c>
      <c r="N27" s="57">
        <v>11198.1</v>
      </c>
      <c r="O27" s="57">
        <v>7618.6</v>
      </c>
      <c r="P27" s="55">
        <f t="shared" ref="P27:P90" si="1">SUM(L27:O27)</f>
        <v>1844376.7000000004</v>
      </c>
    </row>
    <row r="28" spans="1:16" ht="31.5" x14ac:dyDescent="0.25">
      <c r="A28" s="21" t="s">
        <v>8</v>
      </c>
      <c r="B28" s="9">
        <v>902</v>
      </c>
      <c r="C28" s="9"/>
      <c r="D28" s="9"/>
      <c r="E28" s="9"/>
      <c r="F28" s="29"/>
      <c r="G28" s="31">
        <v>375419.9</v>
      </c>
      <c r="H28">
        <v>23601.8</v>
      </c>
      <c r="I28">
        <v>361.1</v>
      </c>
      <c r="J28" s="52">
        <f t="shared" si="0"/>
        <v>399382.8</v>
      </c>
      <c r="K28" s="51">
        <v>-163.69999999999999</v>
      </c>
      <c r="L28" s="54">
        <f t="shared" ref="L28:L91" si="2">J28+K28</f>
        <v>399219.1</v>
      </c>
      <c r="M28" s="57">
        <v>-7499.3</v>
      </c>
      <c r="N28" s="57">
        <v>210.6</v>
      </c>
      <c r="O28" s="51">
        <v>7618.6</v>
      </c>
      <c r="P28" s="56">
        <f t="shared" si="1"/>
        <v>399548.99999999994</v>
      </c>
    </row>
    <row r="29" spans="1:16" x14ac:dyDescent="0.25">
      <c r="A29" s="5" t="s">
        <v>9</v>
      </c>
      <c r="B29" s="9">
        <v>902</v>
      </c>
      <c r="C29" s="9" t="s">
        <v>82</v>
      </c>
      <c r="D29" s="37"/>
      <c r="E29" s="38"/>
      <c r="F29" s="19"/>
      <c r="G29" s="31">
        <v>121054</v>
      </c>
      <c r="H29">
        <v>11585.9</v>
      </c>
      <c r="I29">
        <v>420</v>
      </c>
      <c r="J29" s="52">
        <f t="shared" si="0"/>
        <v>133059.9</v>
      </c>
      <c r="K29" s="51">
        <v>171.9</v>
      </c>
      <c r="L29" s="54">
        <f t="shared" si="2"/>
        <v>133231.79999999999</v>
      </c>
      <c r="M29" s="57">
        <v>-21.3</v>
      </c>
      <c r="N29" s="57">
        <v>210.6</v>
      </c>
      <c r="O29" s="57">
        <v>-309</v>
      </c>
      <c r="P29" s="56">
        <f t="shared" si="1"/>
        <v>133112.1</v>
      </c>
    </row>
    <row r="30" spans="1:16" ht="63" x14ac:dyDescent="0.25">
      <c r="A30" s="5" t="s">
        <v>10</v>
      </c>
      <c r="B30" s="9">
        <v>902</v>
      </c>
      <c r="C30" s="7" t="s">
        <v>82</v>
      </c>
      <c r="D30" s="7" t="s">
        <v>83</v>
      </c>
      <c r="E30" s="7"/>
      <c r="F30" s="19"/>
      <c r="G30" s="31">
        <v>2422</v>
      </c>
      <c r="J30" s="52">
        <f t="shared" si="0"/>
        <v>2422</v>
      </c>
      <c r="K30" s="51"/>
      <c r="L30" s="54">
        <f t="shared" si="2"/>
        <v>2422</v>
      </c>
      <c r="M30" s="51"/>
      <c r="N30" s="51"/>
      <c r="O30" s="51"/>
      <c r="P30" s="56">
        <f t="shared" si="1"/>
        <v>2422</v>
      </c>
    </row>
    <row r="31" spans="1:16" ht="47.25" x14ac:dyDescent="0.25">
      <c r="A31" s="6" t="s">
        <v>11</v>
      </c>
      <c r="B31" s="9">
        <v>902</v>
      </c>
      <c r="C31" s="7" t="s">
        <v>82</v>
      </c>
      <c r="D31" s="7" t="s">
        <v>83</v>
      </c>
      <c r="E31" s="7" t="s">
        <v>139</v>
      </c>
      <c r="F31" s="19"/>
      <c r="G31" s="31">
        <v>2422</v>
      </c>
      <c r="J31" s="52">
        <f t="shared" si="0"/>
        <v>2422</v>
      </c>
      <c r="K31" s="51"/>
      <c r="L31" s="54">
        <f t="shared" si="2"/>
        <v>2422</v>
      </c>
      <c r="M31" s="51"/>
      <c r="N31" s="51"/>
      <c r="O31" s="51"/>
      <c r="P31" s="56">
        <f t="shared" si="1"/>
        <v>2422</v>
      </c>
    </row>
    <row r="32" spans="1:16" ht="31.5" x14ac:dyDescent="0.25">
      <c r="A32" s="6" t="s">
        <v>12</v>
      </c>
      <c r="B32" s="9">
        <v>902</v>
      </c>
      <c r="C32" s="7" t="s">
        <v>82</v>
      </c>
      <c r="D32" s="7" t="s">
        <v>83</v>
      </c>
      <c r="E32" s="7" t="s">
        <v>140</v>
      </c>
      <c r="F32" s="19"/>
      <c r="G32" s="31">
        <v>2422</v>
      </c>
      <c r="J32" s="52">
        <f t="shared" si="0"/>
        <v>2422</v>
      </c>
      <c r="K32" s="51"/>
      <c r="L32" s="54">
        <f t="shared" si="2"/>
        <v>2422</v>
      </c>
      <c r="M32" s="51"/>
      <c r="N32" s="51"/>
      <c r="O32" s="51"/>
      <c r="P32" s="56">
        <f t="shared" si="1"/>
        <v>2422</v>
      </c>
    </row>
    <row r="33" spans="1:16" ht="94.5" x14ac:dyDescent="0.25">
      <c r="A33" s="6" t="s">
        <v>13</v>
      </c>
      <c r="B33" s="9">
        <v>902</v>
      </c>
      <c r="C33" s="7" t="s">
        <v>82</v>
      </c>
      <c r="D33" s="7" t="s">
        <v>83</v>
      </c>
      <c r="E33" s="7" t="s">
        <v>140</v>
      </c>
      <c r="F33" s="19">
        <v>100</v>
      </c>
      <c r="G33" s="31">
        <v>2422</v>
      </c>
      <c r="J33" s="52">
        <f t="shared" si="0"/>
        <v>2422</v>
      </c>
      <c r="K33" s="51"/>
      <c r="L33" s="54">
        <f t="shared" si="2"/>
        <v>2422</v>
      </c>
      <c r="M33" s="51"/>
      <c r="N33" s="51"/>
      <c r="O33" s="51"/>
      <c r="P33" s="56">
        <f t="shared" si="1"/>
        <v>2422</v>
      </c>
    </row>
    <row r="34" spans="1:16" ht="31.5" x14ac:dyDescent="0.25">
      <c r="A34" s="5" t="s">
        <v>14</v>
      </c>
      <c r="B34" s="9">
        <v>902</v>
      </c>
      <c r="C34" s="7" t="s">
        <v>82</v>
      </c>
      <c r="D34" s="7" t="s">
        <v>95</v>
      </c>
      <c r="E34" s="7"/>
      <c r="F34" s="19"/>
      <c r="G34" s="31">
        <v>30</v>
      </c>
      <c r="J34" s="52">
        <f t="shared" si="0"/>
        <v>30</v>
      </c>
      <c r="K34" s="51"/>
      <c r="L34" s="54">
        <f t="shared" si="2"/>
        <v>30</v>
      </c>
      <c r="M34" s="51"/>
      <c r="N34" s="51"/>
      <c r="O34" s="51"/>
      <c r="P34" s="56">
        <f t="shared" si="1"/>
        <v>30</v>
      </c>
    </row>
    <row r="35" spans="1:16" ht="47.25" x14ac:dyDescent="0.25">
      <c r="A35" s="6" t="s">
        <v>15</v>
      </c>
      <c r="B35" s="9">
        <v>902</v>
      </c>
      <c r="C35" s="7" t="s">
        <v>82</v>
      </c>
      <c r="D35" s="7" t="s">
        <v>95</v>
      </c>
      <c r="E35" s="7" t="s">
        <v>134</v>
      </c>
      <c r="F35" s="19"/>
      <c r="G35" s="31">
        <v>30</v>
      </c>
      <c r="J35" s="52">
        <f t="shared" si="0"/>
        <v>30</v>
      </c>
      <c r="K35" s="51"/>
      <c r="L35" s="54">
        <f t="shared" si="2"/>
        <v>30</v>
      </c>
      <c r="M35" s="51"/>
      <c r="N35" s="51"/>
      <c r="O35" s="51"/>
      <c r="P35" s="56">
        <f t="shared" si="1"/>
        <v>30</v>
      </c>
    </row>
    <row r="36" spans="1:16" ht="31.5" x14ac:dyDescent="0.25">
      <c r="A36" s="6" t="s">
        <v>132</v>
      </c>
      <c r="B36" s="9" t="s">
        <v>89</v>
      </c>
      <c r="C36" s="7" t="s">
        <v>82</v>
      </c>
      <c r="D36" s="7" t="s">
        <v>95</v>
      </c>
      <c r="E36" s="7" t="s">
        <v>131</v>
      </c>
      <c r="F36" s="19"/>
      <c r="G36" s="31">
        <v>30</v>
      </c>
      <c r="J36" s="52">
        <f t="shared" si="0"/>
        <v>30</v>
      </c>
      <c r="K36" s="51"/>
      <c r="L36" s="54">
        <f t="shared" si="2"/>
        <v>30</v>
      </c>
      <c r="M36" s="51"/>
      <c r="N36" s="51"/>
      <c r="O36" s="51"/>
      <c r="P36" s="56">
        <f t="shared" si="1"/>
        <v>30</v>
      </c>
    </row>
    <row r="37" spans="1:16" ht="31.5" x14ac:dyDescent="0.25">
      <c r="A37" s="6" t="s">
        <v>12</v>
      </c>
      <c r="B37" s="9">
        <v>902</v>
      </c>
      <c r="C37" s="7" t="s">
        <v>82</v>
      </c>
      <c r="D37" s="7" t="s">
        <v>95</v>
      </c>
      <c r="E37" s="7" t="s">
        <v>133</v>
      </c>
      <c r="F37" s="19"/>
      <c r="G37" s="31">
        <v>30</v>
      </c>
      <c r="J37" s="52">
        <f t="shared" si="0"/>
        <v>30</v>
      </c>
      <c r="K37" s="51"/>
      <c r="L37" s="54">
        <f t="shared" si="2"/>
        <v>30</v>
      </c>
      <c r="M37" s="51"/>
      <c r="N37" s="51"/>
      <c r="O37" s="51"/>
      <c r="P37" s="56">
        <f t="shared" si="1"/>
        <v>30</v>
      </c>
    </row>
    <row r="38" spans="1:16" ht="47.25" x14ac:dyDescent="0.25">
      <c r="A38" s="6" t="s">
        <v>224</v>
      </c>
      <c r="B38" s="9">
        <v>902</v>
      </c>
      <c r="C38" s="7" t="s">
        <v>82</v>
      </c>
      <c r="D38" s="7" t="s">
        <v>95</v>
      </c>
      <c r="E38" s="7" t="s">
        <v>133</v>
      </c>
      <c r="F38" s="19">
        <v>200</v>
      </c>
      <c r="G38" s="31">
        <v>30</v>
      </c>
      <c r="J38" s="52">
        <f t="shared" si="0"/>
        <v>30</v>
      </c>
      <c r="K38" s="51"/>
      <c r="L38" s="54">
        <f t="shared" si="2"/>
        <v>30</v>
      </c>
      <c r="M38" s="51"/>
      <c r="N38" s="51"/>
      <c r="O38" s="51"/>
      <c r="P38" s="56">
        <f t="shared" si="1"/>
        <v>30</v>
      </c>
    </row>
    <row r="39" spans="1:16" ht="78.75" x14ac:dyDescent="0.25">
      <c r="A39" s="5" t="s">
        <v>16</v>
      </c>
      <c r="B39" s="9">
        <v>902</v>
      </c>
      <c r="C39" s="7" t="s">
        <v>82</v>
      </c>
      <c r="D39" s="7" t="s">
        <v>85</v>
      </c>
      <c r="E39" s="7"/>
      <c r="F39" s="19"/>
      <c r="G39" s="31">
        <v>46648.5</v>
      </c>
      <c r="H39">
        <v>-10</v>
      </c>
      <c r="J39" s="52">
        <f t="shared" si="0"/>
        <v>46638.5</v>
      </c>
      <c r="K39" s="51"/>
      <c r="L39" s="54">
        <f t="shared" si="2"/>
        <v>46638.5</v>
      </c>
      <c r="M39" s="51"/>
      <c r="N39" s="51"/>
      <c r="O39" s="51"/>
      <c r="P39" s="56">
        <f t="shared" si="1"/>
        <v>46638.5</v>
      </c>
    </row>
    <row r="40" spans="1:16" ht="47.25" x14ac:dyDescent="0.25">
      <c r="A40" s="6" t="s">
        <v>17</v>
      </c>
      <c r="B40" s="9">
        <v>902</v>
      </c>
      <c r="C40" s="7" t="s">
        <v>82</v>
      </c>
      <c r="D40" s="7" t="s">
        <v>85</v>
      </c>
      <c r="E40" s="7" t="s">
        <v>141</v>
      </c>
      <c r="F40" s="19"/>
      <c r="G40" s="31">
        <v>46648.5</v>
      </c>
      <c r="H40">
        <v>-10</v>
      </c>
      <c r="J40" s="52">
        <f t="shared" si="0"/>
        <v>46638.5</v>
      </c>
      <c r="K40" s="51"/>
      <c r="L40" s="54">
        <f t="shared" si="2"/>
        <v>46638.5</v>
      </c>
      <c r="M40" s="51"/>
      <c r="N40" s="51"/>
      <c r="O40" s="51"/>
      <c r="P40" s="56">
        <f t="shared" si="1"/>
        <v>46638.5</v>
      </c>
    </row>
    <row r="41" spans="1:16" ht="47.25" x14ac:dyDescent="0.25">
      <c r="A41" s="6" t="s">
        <v>18</v>
      </c>
      <c r="B41" s="9">
        <v>902</v>
      </c>
      <c r="C41" s="7" t="s">
        <v>82</v>
      </c>
      <c r="D41" s="7" t="s">
        <v>85</v>
      </c>
      <c r="E41" s="7" t="s">
        <v>142</v>
      </c>
      <c r="F41" s="19"/>
      <c r="G41" s="31">
        <v>46648.5</v>
      </c>
      <c r="H41">
        <v>-10</v>
      </c>
      <c r="J41" s="52">
        <f t="shared" si="0"/>
        <v>46638.5</v>
      </c>
      <c r="K41" s="51"/>
      <c r="L41" s="54">
        <f t="shared" si="2"/>
        <v>46638.5</v>
      </c>
      <c r="M41" s="51"/>
      <c r="N41" s="51"/>
      <c r="O41" s="51"/>
      <c r="P41" s="56">
        <f t="shared" si="1"/>
        <v>46638.5</v>
      </c>
    </row>
    <row r="42" spans="1:16" ht="31.5" x14ac:dyDescent="0.25">
      <c r="A42" s="6" t="s">
        <v>8</v>
      </c>
      <c r="B42" s="9">
        <v>902</v>
      </c>
      <c r="C42" s="7" t="s">
        <v>82</v>
      </c>
      <c r="D42" s="7" t="s">
        <v>85</v>
      </c>
      <c r="E42" s="7" t="s">
        <v>145</v>
      </c>
      <c r="F42" s="19"/>
      <c r="G42" s="31">
        <v>46648.5</v>
      </c>
      <c r="H42">
        <v>-10</v>
      </c>
      <c r="J42" s="52">
        <f t="shared" si="0"/>
        <v>46638.5</v>
      </c>
      <c r="K42" s="51"/>
      <c r="L42" s="54">
        <f t="shared" si="2"/>
        <v>46638.5</v>
      </c>
      <c r="M42" s="51"/>
      <c r="N42" s="51"/>
      <c r="O42" s="51"/>
      <c r="P42" s="56">
        <f t="shared" si="1"/>
        <v>46638.5</v>
      </c>
    </row>
    <row r="43" spans="1:16" ht="31.5" x14ac:dyDescent="0.25">
      <c r="A43" s="6" t="s">
        <v>12</v>
      </c>
      <c r="B43" s="9">
        <v>902</v>
      </c>
      <c r="C43" s="7" t="s">
        <v>82</v>
      </c>
      <c r="D43" s="7" t="s">
        <v>85</v>
      </c>
      <c r="E43" s="7" t="s">
        <v>220</v>
      </c>
      <c r="F43" s="19"/>
      <c r="G43" s="31">
        <v>45918.7</v>
      </c>
      <c r="H43">
        <v>-10</v>
      </c>
      <c r="J43" s="52">
        <f t="shared" si="0"/>
        <v>45908.7</v>
      </c>
      <c r="K43" s="51"/>
      <c r="L43" s="54">
        <f t="shared" si="2"/>
        <v>45908.7</v>
      </c>
      <c r="M43" s="51"/>
      <c r="N43" s="51"/>
      <c r="O43" s="51"/>
      <c r="P43" s="56">
        <f t="shared" si="1"/>
        <v>45908.7</v>
      </c>
    </row>
    <row r="44" spans="1:16" ht="94.5" x14ac:dyDescent="0.25">
      <c r="A44" s="6" t="s">
        <v>13</v>
      </c>
      <c r="B44" s="9">
        <v>902</v>
      </c>
      <c r="C44" s="7" t="s">
        <v>82</v>
      </c>
      <c r="D44" s="7" t="s">
        <v>85</v>
      </c>
      <c r="E44" s="7" t="s">
        <v>220</v>
      </c>
      <c r="F44" s="19">
        <v>100</v>
      </c>
      <c r="G44" s="31">
        <v>44781.9</v>
      </c>
      <c r="J44" s="52">
        <f t="shared" si="0"/>
        <v>44781.9</v>
      </c>
      <c r="K44" s="51"/>
      <c r="L44" s="54">
        <f t="shared" si="2"/>
        <v>44781.9</v>
      </c>
      <c r="M44" s="51"/>
      <c r="N44" s="51"/>
      <c r="O44" s="51"/>
      <c r="P44" s="56">
        <f t="shared" si="1"/>
        <v>44781.9</v>
      </c>
    </row>
    <row r="45" spans="1:16" ht="47.25" x14ac:dyDescent="0.25">
      <c r="A45" s="6" t="s">
        <v>224</v>
      </c>
      <c r="B45" s="9">
        <v>902</v>
      </c>
      <c r="C45" s="7" t="s">
        <v>82</v>
      </c>
      <c r="D45" s="7" t="s">
        <v>85</v>
      </c>
      <c r="E45" s="7" t="s">
        <v>220</v>
      </c>
      <c r="F45" s="19">
        <v>200</v>
      </c>
      <c r="G45" s="31">
        <v>1130.0999999999999</v>
      </c>
      <c r="H45">
        <v>-10</v>
      </c>
      <c r="J45" s="52">
        <f t="shared" si="0"/>
        <v>1120.0999999999999</v>
      </c>
      <c r="K45" s="51"/>
      <c r="L45" s="54">
        <f t="shared" si="2"/>
        <v>1120.0999999999999</v>
      </c>
      <c r="M45" s="51"/>
      <c r="N45" s="51"/>
      <c r="O45" s="51"/>
      <c r="P45" s="56">
        <f t="shared" si="1"/>
        <v>1120.0999999999999</v>
      </c>
    </row>
    <row r="46" spans="1:16" x14ac:dyDescent="0.25">
      <c r="A46" s="10" t="s">
        <v>19</v>
      </c>
      <c r="B46" s="9">
        <v>902</v>
      </c>
      <c r="C46" s="7" t="s">
        <v>82</v>
      </c>
      <c r="D46" s="7" t="s">
        <v>85</v>
      </c>
      <c r="E46" s="7" t="s">
        <v>220</v>
      </c>
      <c r="F46" s="19">
        <v>800</v>
      </c>
      <c r="G46" s="31">
        <v>6.7</v>
      </c>
      <c r="J46" s="52">
        <f t="shared" si="0"/>
        <v>6.7</v>
      </c>
      <c r="K46" s="51"/>
      <c r="L46" s="54">
        <f t="shared" si="2"/>
        <v>6.7</v>
      </c>
      <c r="M46" s="51"/>
      <c r="N46" s="51"/>
      <c r="O46" s="51"/>
      <c r="P46" s="56">
        <f t="shared" si="1"/>
        <v>6.7</v>
      </c>
    </row>
    <row r="47" spans="1:16" ht="78.75" x14ac:dyDescent="0.25">
      <c r="A47" s="6" t="s">
        <v>21</v>
      </c>
      <c r="B47" s="9">
        <v>902</v>
      </c>
      <c r="C47" s="7" t="s">
        <v>82</v>
      </c>
      <c r="D47" s="7" t="s">
        <v>85</v>
      </c>
      <c r="E47" s="7" t="s">
        <v>222</v>
      </c>
      <c r="F47" s="19"/>
      <c r="G47" s="31">
        <v>729.8</v>
      </c>
      <c r="J47" s="52">
        <f t="shared" si="0"/>
        <v>729.8</v>
      </c>
      <c r="K47" s="51"/>
      <c r="L47" s="54">
        <f t="shared" si="2"/>
        <v>729.8</v>
      </c>
      <c r="M47" s="51"/>
      <c r="N47" s="51"/>
      <c r="O47" s="51"/>
      <c r="P47" s="56">
        <f t="shared" si="1"/>
        <v>729.8</v>
      </c>
    </row>
    <row r="48" spans="1:16" ht="94.5" x14ac:dyDescent="0.25">
      <c r="A48" s="6" t="s">
        <v>13</v>
      </c>
      <c r="B48" s="9">
        <v>902</v>
      </c>
      <c r="C48" s="7" t="s">
        <v>82</v>
      </c>
      <c r="D48" s="7" t="s">
        <v>85</v>
      </c>
      <c r="E48" s="7" t="s">
        <v>222</v>
      </c>
      <c r="F48" s="19">
        <v>100</v>
      </c>
      <c r="G48" s="31">
        <v>648.79999999999995</v>
      </c>
      <c r="J48" s="52">
        <f t="shared" si="0"/>
        <v>648.79999999999995</v>
      </c>
      <c r="K48" s="51"/>
      <c r="L48" s="54">
        <f t="shared" si="2"/>
        <v>648.79999999999995</v>
      </c>
      <c r="M48" s="51"/>
      <c r="N48" s="51"/>
      <c r="O48" s="51"/>
      <c r="P48" s="56">
        <f t="shared" si="1"/>
        <v>648.79999999999995</v>
      </c>
    </row>
    <row r="49" spans="1:16" ht="47.25" x14ac:dyDescent="0.25">
      <c r="A49" s="6" t="s">
        <v>224</v>
      </c>
      <c r="B49" s="9">
        <v>902</v>
      </c>
      <c r="C49" s="7" t="s">
        <v>82</v>
      </c>
      <c r="D49" s="7" t="s">
        <v>85</v>
      </c>
      <c r="E49" s="7" t="s">
        <v>222</v>
      </c>
      <c r="F49" s="19" t="s">
        <v>84</v>
      </c>
      <c r="G49" s="31">
        <v>81</v>
      </c>
      <c r="J49" s="52">
        <f t="shared" si="0"/>
        <v>81</v>
      </c>
      <c r="K49" s="51"/>
      <c r="L49" s="54">
        <f t="shared" si="2"/>
        <v>81</v>
      </c>
      <c r="M49" s="51"/>
      <c r="N49" s="51"/>
      <c r="O49" s="51"/>
      <c r="P49" s="56">
        <f t="shared" si="1"/>
        <v>81</v>
      </c>
    </row>
    <row r="50" spans="1:16" x14ac:dyDescent="0.25">
      <c r="A50" s="6" t="s">
        <v>254</v>
      </c>
      <c r="B50" s="9" t="s">
        <v>89</v>
      </c>
      <c r="C50" s="7" t="s">
        <v>82</v>
      </c>
      <c r="D50" s="7" t="s">
        <v>87</v>
      </c>
      <c r="E50" s="7"/>
      <c r="F50" s="19"/>
      <c r="G50" s="31">
        <v>43.4</v>
      </c>
      <c r="J50" s="52">
        <f t="shared" si="0"/>
        <v>43.4</v>
      </c>
      <c r="K50" s="51"/>
      <c r="L50" s="54">
        <f t="shared" si="2"/>
        <v>43.4</v>
      </c>
      <c r="M50" s="51">
        <v>-21.3</v>
      </c>
      <c r="N50" s="51"/>
      <c r="O50" s="51"/>
      <c r="P50" s="56">
        <f t="shared" si="1"/>
        <v>22.099999999999998</v>
      </c>
    </row>
    <row r="51" spans="1:16" ht="47.25" x14ac:dyDescent="0.25">
      <c r="A51" s="6" t="s">
        <v>17</v>
      </c>
      <c r="B51" s="9" t="s">
        <v>89</v>
      </c>
      <c r="C51" s="7" t="s">
        <v>82</v>
      </c>
      <c r="D51" s="7" t="s">
        <v>87</v>
      </c>
      <c r="E51" s="7" t="s">
        <v>141</v>
      </c>
      <c r="F51" s="19"/>
      <c r="G51" s="31">
        <v>43.4</v>
      </c>
      <c r="J51" s="52">
        <f t="shared" si="0"/>
        <v>43.4</v>
      </c>
      <c r="K51" s="51"/>
      <c r="L51" s="54">
        <f t="shared" si="2"/>
        <v>43.4</v>
      </c>
      <c r="M51" s="51">
        <v>-21.3</v>
      </c>
      <c r="N51" s="51"/>
      <c r="O51" s="51"/>
      <c r="P51" s="56">
        <f t="shared" si="1"/>
        <v>22.099999999999998</v>
      </c>
    </row>
    <row r="52" spans="1:16" ht="94.5" x14ac:dyDescent="0.25">
      <c r="A52" s="6" t="s">
        <v>248</v>
      </c>
      <c r="B52" s="9" t="s">
        <v>89</v>
      </c>
      <c r="C52" s="7" t="s">
        <v>82</v>
      </c>
      <c r="D52" s="7" t="s">
        <v>87</v>
      </c>
      <c r="E52" s="7" t="s">
        <v>247</v>
      </c>
      <c r="F52" s="19"/>
      <c r="G52" s="31">
        <v>43.4</v>
      </c>
      <c r="J52" s="52">
        <f t="shared" si="0"/>
        <v>43.4</v>
      </c>
      <c r="K52" s="51"/>
      <c r="L52" s="54">
        <f t="shared" si="2"/>
        <v>43.4</v>
      </c>
      <c r="M52" s="51">
        <v>-21.3</v>
      </c>
      <c r="N52" s="51"/>
      <c r="O52" s="51"/>
      <c r="P52" s="56">
        <f t="shared" si="1"/>
        <v>22.099999999999998</v>
      </c>
    </row>
    <row r="53" spans="1:16" ht="47.25" x14ac:dyDescent="0.25">
      <c r="A53" s="6" t="s">
        <v>224</v>
      </c>
      <c r="B53" s="9" t="s">
        <v>89</v>
      </c>
      <c r="C53" s="7" t="s">
        <v>82</v>
      </c>
      <c r="D53" s="7" t="s">
        <v>87</v>
      </c>
      <c r="E53" s="7" t="s">
        <v>247</v>
      </c>
      <c r="F53" s="19" t="s">
        <v>84</v>
      </c>
      <c r="G53" s="31">
        <v>43.4</v>
      </c>
      <c r="J53" s="52">
        <f t="shared" si="0"/>
        <v>43.4</v>
      </c>
      <c r="K53" s="51"/>
      <c r="L53" s="54">
        <f t="shared" si="2"/>
        <v>43.4</v>
      </c>
      <c r="M53" s="51">
        <v>-21.3</v>
      </c>
      <c r="N53" s="51"/>
      <c r="O53" s="51"/>
      <c r="P53" s="56">
        <f t="shared" si="1"/>
        <v>22.099999999999998</v>
      </c>
    </row>
    <row r="54" spans="1:16" ht="63" x14ac:dyDescent="0.25">
      <c r="A54" s="6" t="s">
        <v>51</v>
      </c>
      <c r="B54" s="9" t="s">
        <v>89</v>
      </c>
      <c r="C54" s="7" t="s">
        <v>82</v>
      </c>
      <c r="D54" s="7" t="s">
        <v>98</v>
      </c>
      <c r="E54" s="7"/>
      <c r="F54" s="19"/>
      <c r="G54" s="31">
        <v>1191.2</v>
      </c>
      <c r="J54" s="52">
        <f t="shared" si="0"/>
        <v>1191.2</v>
      </c>
      <c r="K54" s="51"/>
      <c r="L54" s="54">
        <f t="shared" si="2"/>
        <v>1191.2</v>
      </c>
      <c r="M54" s="51"/>
      <c r="N54" s="51">
        <v>210.6</v>
      </c>
      <c r="O54" s="51"/>
      <c r="P54" s="56">
        <f t="shared" si="1"/>
        <v>1401.8</v>
      </c>
    </row>
    <row r="55" spans="1:16" ht="47.25" x14ac:dyDescent="0.25">
      <c r="A55" s="6" t="s">
        <v>17</v>
      </c>
      <c r="B55" s="9" t="s">
        <v>89</v>
      </c>
      <c r="C55" s="7" t="s">
        <v>82</v>
      </c>
      <c r="D55" s="7" t="s">
        <v>98</v>
      </c>
      <c r="E55" s="7" t="s">
        <v>141</v>
      </c>
      <c r="F55" s="19"/>
      <c r="G55" s="31">
        <v>1191.2</v>
      </c>
      <c r="J55" s="52">
        <f t="shared" si="0"/>
        <v>1191.2</v>
      </c>
      <c r="K55" s="51"/>
      <c r="L55" s="54">
        <f t="shared" si="2"/>
        <v>1191.2</v>
      </c>
      <c r="M55" s="51"/>
      <c r="N55" s="51">
        <v>210.6</v>
      </c>
      <c r="O55" s="51"/>
      <c r="P55" s="56">
        <f t="shared" si="1"/>
        <v>1401.8</v>
      </c>
    </row>
    <row r="56" spans="1:16" ht="47.25" x14ac:dyDescent="0.25">
      <c r="A56" s="6" t="s">
        <v>103</v>
      </c>
      <c r="B56" s="9" t="s">
        <v>89</v>
      </c>
      <c r="C56" s="7" t="s">
        <v>82</v>
      </c>
      <c r="D56" s="7" t="s">
        <v>98</v>
      </c>
      <c r="E56" s="7" t="s">
        <v>142</v>
      </c>
      <c r="F56" s="19"/>
      <c r="G56" s="31">
        <v>1191.2</v>
      </c>
      <c r="J56" s="52">
        <f t="shared" si="0"/>
        <v>1191.2</v>
      </c>
      <c r="K56" s="51"/>
      <c r="L56" s="54">
        <f t="shared" si="2"/>
        <v>1191.2</v>
      </c>
      <c r="M56" s="51"/>
      <c r="N56" s="51">
        <v>210.6</v>
      </c>
      <c r="O56" s="51"/>
      <c r="P56" s="56">
        <f t="shared" si="1"/>
        <v>1401.8</v>
      </c>
    </row>
    <row r="57" spans="1:16" x14ac:dyDescent="0.25">
      <c r="A57" s="6" t="s">
        <v>147</v>
      </c>
      <c r="B57" s="9" t="s">
        <v>89</v>
      </c>
      <c r="C57" s="7" t="s">
        <v>82</v>
      </c>
      <c r="D57" s="7" t="s">
        <v>98</v>
      </c>
      <c r="E57" s="7" t="s">
        <v>146</v>
      </c>
      <c r="F57" s="19"/>
      <c r="G57" s="31">
        <v>1191.2</v>
      </c>
      <c r="J57" s="52">
        <f t="shared" si="0"/>
        <v>1191.2</v>
      </c>
      <c r="K57" s="51"/>
      <c r="L57" s="54">
        <f t="shared" si="2"/>
        <v>1191.2</v>
      </c>
      <c r="M57" s="51"/>
      <c r="N57" s="51">
        <v>210.6</v>
      </c>
      <c r="O57" s="51"/>
      <c r="P57" s="56">
        <f t="shared" si="1"/>
        <v>1401.8</v>
      </c>
    </row>
    <row r="58" spans="1:16" ht="31.5" x14ac:dyDescent="0.25">
      <c r="A58" s="6" t="s">
        <v>12</v>
      </c>
      <c r="B58" s="9" t="s">
        <v>89</v>
      </c>
      <c r="C58" s="7" t="s">
        <v>82</v>
      </c>
      <c r="D58" s="7" t="s">
        <v>98</v>
      </c>
      <c r="E58" s="7" t="s">
        <v>148</v>
      </c>
      <c r="F58" s="19"/>
      <c r="G58" s="31">
        <v>1191.2</v>
      </c>
      <c r="J58" s="52">
        <f t="shared" si="0"/>
        <v>1191.2</v>
      </c>
      <c r="K58" s="51"/>
      <c r="L58" s="54">
        <f t="shared" si="2"/>
        <v>1191.2</v>
      </c>
      <c r="M58" s="51"/>
      <c r="N58" s="51">
        <v>210.6</v>
      </c>
      <c r="O58" s="51"/>
      <c r="P58" s="56">
        <f t="shared" si="1"/>
        <v>1401.8</v>
      </c>
    </row>
    <row r="59" spans="1:16" ht="94.5" x14ac:dyDescent="0.25">
      <c r="A59" s="6" t="s">
        <v>13</v>
      </c>
      <c r="B59" s="9" t="s">
        <v>89</v>
      </c>
      <c r="C59" s="7" t="s">
        <v>82</v>
      </c>
      <c r="D59" s="7" t="s">
        <v>98</v>
      </c>
      <c r="E59" s="7" t="s">
        <v>148</v>
      </c>
      <c r="F59" s="19" t="s">
        <v>101</v>
      </c>
      <c r="G59" s="31">
        <v>1191.2</v>
      </c>
      <c r="J59" s="52">
        <f t="shared" si="0"/>
        <v>1191.2</v>
      </c>
      <c r="K59" s="51"/>
      <c r="L59" s="54">
        <f t="shared" si="2"/>
        <v>1191.2</v>
      </c>
      <c r="M59" s="51"/>
      <c r="N59" s="51">
        <v>210.6</v>
      </c>
      <c r="O59" s="51"/>
      <c r="P59" s="56">
        <f t="shared" si="1"/>
        <v>1401.8</v>
      </c>
    </row>
    <row r="60" spans="1:16" x14ac:dyDescent="0.25">
      <c r="A60" s="5" t="s">
        <v>22</v>
      </c>
      <c r="B60" s="9">
        <v>902</v>
      </c>
      <c r="C60" s="7" t="s">
        <v>82</v>
      </c>
      <c r="D60" s="7">
        <v>11</v>
      </c>
      <c r="E60" s="7"/>
      <c r="F60" s="19"/>
      <c r="G60" s="31">
        <v>300</v>
      </c>
      <c r="J60" s="52">
        <f t="shared" si="0"/>
        <v>300</v>
      </c>
      <c r="K60" s="51"/>
      <c r="L60" s="54">
        <f t="shared" si="2"/>
        <v>300</v>
      </c>
      <c r="M60" s="51"/>
      <c r="N60" s="51"/>
      <c r="O60" s="51"/>
      <c r="P60" s="56">
        <f t="shared" si="1"/>
        <v>300</v>
      </c>
    </row>
    <row r="61" spans="1:16" ht="47.25" x14ac:dyDescent="0.25">
      <c r="A61" s="6" t="s">
        <v>17</v>
      </c>
      <c r="B61" s="9">
        <v>902</v>
      </c>
      <c r="C61" s="7" t="s">
        <v>82</v>
      </c>
      <c r="D61" s="7">
        <v>11</v>
      </c>
      <c r="E61" s="7" t="s">
        <v>141</v>
      </c>
      <c r="F61" s="19"/>
      <c r="G61" s="31">
        <v>300</v>
      </c>
      <c r="J61" s="52">
        <f t="shared" si="0"/>
        <v>300</v>
      </c>
      <c r="K61" s="51"/>
      <c r="L61" s="54">
        <f t="shared" si="2"/>
        <v>300</v>
      </c>
      <c r="M61" s="51"/>
      <c r="N61" s="51"/>
      <c r="O61" s="51"/>
      <c r="P61" s="56">
        <f t="shared" si="1"/>
        <v>300</v>
      </c>
    </row>
    <row r="62" spans="1:16" ht="31.5" x14ac:dyDescent="0.25">
      <c r="A62" s="6" t="s">
        <v>23</v>
      </c>
      <c r="B62" s="9">
        <v>902</v>
      </c>
      <c r="C62" s="7" t="s">
        <v>82</v>
      </c>
      <c r="D62" s="7">
        <v>11</v>
      </c>
      <c r="E62" s="7" t="s">
        <v>143</v>
      </c>
      <c r="F62" s="19"/>
      <c r="G62" s="31">
        <v>300</v>
      </c>
      <c r="J62" s="52">
        <f t="shared" si="0"/>
        <v>300</v>
      </c>
      <c r="K62" s="51"/>
      <c r="L62" s="54">
        <f t="shared" si="2"/>
        <v>300</v>
      </c>
      <c r="M62" s="51"/>
      <c r="N62" s="51"/>
      <c r="O62" s="51"/>
      <c r="P62" s="56">
        <f t="shared" si="1"/>
        <v>300</v>
      </c>
    </row>
    <row r="63" spans="1:16" ht="47.25" x14ac:dyDescent="0.25">
      <c r="A63" s="5" t="s">
        <v>24</v>
      </c>
      <c r="B63" s="9">
        <v>902</v>
      </c>
      <c r="C63" s="7" t="s">
        <v>82</v>
      </c>
      <c r="D63" s="7">
        <v>11</v>
      </c>
      <c r="E63" s="7" t="s">
        <v>144</v>
      </c>
      <c r="F63" s="19"/>
      <c r="G63" s="31">
        <v>300</v>
      </c>
      <c r="J63" s="52">
        <f t="shared" si="0"/>
        <v>300</v>
      </c>
      <c r="K63" s="51"/>
      <c r="L63" s="54">
        <f t="shared" si="2"/>
        <v>300</v>
      </c>
      <c r="M63" s="51"/>
      <c r="N63" s="51"/>
      <c r="O63" s="51"/>
      <c r="P63" s="56">
        <f t="shared" si="1"/>
        <v>300</v>
      </c>
    </row>
    <row r="64" spans="1:16" x14ac:dyDescent="0.25">
      <c r="A64" s="10" t="s">
        <v>19</v>
      </c>
      <c r="B64" s="9">
        <v>902</v>
      </c>
      <c r="C64" s="7" t="s">
        <v>82</v>
      </c>
      <c r="D64" s="7">
        <v>11</v>
      </c>
      <c r="E64" s="7" t="s">
        <v>144</v>
      </c>
      <c r="F64" s="19">
        <v>800</v>
      </c>
      <c r="G64" s="31">
        <v>300</v>
      </c>
      <c r="J64" s="52">
        <f t="shared" si="0"/>
        <v>300</v>
      </c>
      <c r="K64" s="51"/>
      <c r="L64" s="54">
        <f t="shared" si="2"/>
        <v>300</v>
      </c>
      <c r="M64" s="51"/>
      <c r="N64" s="51"/>
      <c r="O64" s="51"/>
      <c r="P64" s="56">
        <f t="shared" si="1"/>
        <v>300</v>
      </c>
    </row>
    <row r="65" spans="1:16" x14ac:dyDescent="0.25">
      <c r="A65" s="5" t="s">
        <v>25</v>
      </c>
      <c r="B65" s="9">
        <v>902</v>
      </c>
      <c r="C65" s="7" t="s">
        <v>82</v>
      </c>
      <c r="D65" s="7">
        <v>13</v>
      </c>
      <c r="E65" s="39"/>
      <c r="F65" s="19"/>
      <c r="G65" s="31">
        <v>70418.899999999994</v>
      </c>
      <c r="H65">
        <v>11595.9</v>
      </c>
      <c r="I65">
        <v>420</v>
      </c>
      <c r="J65" s="52">
        <f t="shared" si="0"/>
        <v>82434.799999999988</v>
      </c>
      <c r="K65" s="51">
        <v>171.9</v>
      </c>
      <c r="L65" s="54">
        <f t="shared" si="2"/>
        <v>82606.699999999983</v>
      </c>
      <c r="M65" s="51"/>
      <c r="N65" s="51"/>
      <c r="O65" s="51"/>
      <c r="P65" s="56">
        <f t="shared" si="1"/>
        <v>82606.699999999983</v>
      </c>
    </row>
    <row r="66" spans="1:16" ht="63" x14ac:dyDescent="0.25">
      <c r="A66" s="5" t="s">
        <v>399</v>
      </c>
      <c r="B66" s="9" t="s">
        <v>89</v>
      </c>
      <c r="C66" s="7" t="s">
        <v>82</v>
      </c>
      <c r="D66" s="7" t="s">
        <v>116</v>
      </c>
      <c r="E66" s="7" t="s">
        <v>400</v>
      </c>
      <c r="F66" s="19"/>
      <c r="G66" s="31">
        <v>180</v>
      </c>
      <c r="H66">
        <v>542.5</v>
      </c>
      <c r="J66" s="52">
        <f t="shared" si="0"/>
        <v>722.5</v>
      </c>
      <c r="K66" s="51"/>
      <c r="L66" s="54">
        <f t="shared" si="2"/>
        <v>722.5</v>
      </c>
      <c r="M66" s="51"/>
      <c r="N66" s="51"/>
      <c r="O66" s="51"/>
      <c r="P66" s="56">
        <f t="shared" si="1"/>
        <v>722.5</v>
      </c>
    </row>
    <row r="67" spans="1:16" ht="78.75" x14ac:dyDescent="0.25">
      <c r="A67" s="5" t="s">
        <v>401</v>
      </c>
      <c r="B67" s="9" t="s">
        <v>89</v>
      </c>
      <c r="C67" s="7" t="s">
        <v>82</v>
      </c>
      <c r="D67" s="7" t="s">
        <v>116</v>
      </c>
      <c r="E67" s="7" t="s">
        <v>402</v>
      </c>
      <c r="F67" s="19"/>
      <c r="G67" s="31">
        <v>180</v>
      </c>
      <c r="H67">
        <v>542.5</v>
      </c>
      <c r="J67" s="52">
        <f t="shared" si="0"/>
        <v>722.5</v>
      </c>
      <c r="K67" s="51"/>
      <c r="L67" s="54">
        <f t="shared" si="2"/>
        <v>722.5</v>
      </c>
      <c r="M67" s="51"/>
      <c r="N67" s="51"/>
      <c r="O67" s="51"/>
      <c r="P67" s="56">
        <f t="shared" si="1"/>
        <v>722.5</v>
      </c>
    </row>
    <row r="68" spans="1:16" ht="78.75" x14ac:dyDescent="0.25">
      <c r="A68" s="6" t="s">
        <v>403</v>
      </c>
      <c r="B68" s="9" t="s">
        <v>89</v>
      </c>
      <c r="C68" s="7" t="s">
        <v>82</v>
      </c>
      <c r="D68" s="7" t="s">
        <v>116</v>
      </c>
      <c r="E68" s="7" t="s">
        <v>404</v>
      </c>
      <c r="F68" s="19"/>
      <c r="G68" s="31">
        <v>180</v>
      </c>
      <c r="H68">
        <v>542.5</v>
      </c>
      <c r="J68" s="52">
        <f t="shared" si="0"/>
        <v>722.5</v>
      </c>
      <c r="K68" s="51"/>
      <c r="L68" s="54">
        <f t="shared" si="2"/>
        <v>722.5</v>
      </c>
      <c r="M68" s="51"/>
      <c r="N68" s="51"/>
      <c r="O68" s="51"/>
      <c r="P68" s="56">
        <f t="shared" si="1"/>
        <v>722.5</v>
      </c>
    </row>
    <row r="69" spans="1:16" ht="47.25" x14ac:dyDescent="0.25">
      <c r="A69" s="6" t="s">
        <v>224</v>
      </c>
      <c r="B69" s="9" t="s">
        <v>89</v>
      </c>
      <c r="C69" s="7" t="s">
        <v>82</v>
      </c>
      <c r="D69" s="7" t="s">
        <v>116</v>
      </c>
      <c r="E69" s="7" t="s">
        <v>404</v>
      </c>
      <c r="F69" s="19" t="s">
        <v>84</v>
      </c>
      <c r="G69" s="31">
        <v>180</v>
      </c>
      <c r="H69">
        <v>542.5</v>
      </c>
      <c r="J69" s="52">
        <f t="shared" si="0"/>
        <v>722.5</v>
      </c>
      <c r="K69" s="51"/>
      <c r="L69" s="54">
        <f t="shared" si="2"/>
        <v>722.5</v>
      </c>
      <c r="M69" s="51"/>
      <c r="N69" s="51"/>
      <c r="O69" s="51"/>
      <c r="P69" s="56">
        <f t="shared" si="1"/>
        <v>722.5</v>
      </c>
    </row>
    <row r="70" spans="1:16" ht="78.75" x14ac:dyDescent="0.25">
      <c r="A70" s="6" t="s">
        <v>122</v>
      </c>
      <c r="B70" s="9" t="s">
        <v>89</v>
      </c>
      <c r="C70" s="7" t="s">
        <v>82</v>
      </c>
      <c r="D70" s="7" t="s">
        <v>116</v>
      </c>
      <c r="E70" s="7" t="s">
        <v>149</v>
      </c>
      <c r="F70" s="19"/>
      <c r="G70" s="31">
        <v>30</v>
      </c>
      <c r="J70" s="52">
        <f t="shared" si="0"/>
        <v>30</v>
      </c>
      <c r="K70" s="51"/>
      <c r="L70" s="54">
        <f t="shared" si="2"/>
        <v>30</v>
      </c>
      <c r="M70" s="51"/>
      <c r="N70" s="51"/>
      <c r="O70" s="51"/>
      <c r="P70" s="56">
        <f t="shared" si="1"/>
        <v>30</v>
      </c>
    </row>
    <row r="71" spans="1:16" ht="94.5" x14ac:dyDescent="0.25">
      <c r="A71" s="6" t="s">
        <v>123</v>
      </c>
      <c r="B71" s="9" t="s">
        <v>89</v>
      </c>
      <c r="C71" s="7" t="s">
        <v>82</v>
      </c>
      <c r="D71" s="7" t="s">
        <v>116</v>
      </c>
      <c r="E71" s="7" t="s">
        <v>150</v>
      </c>
      <c r="F71" s="19"/>
      <c r="G71" s="31">
        <v>30</v>
      </c>
      <c r="J71" s="52">
        <f t="shared" si="0"/>
        <v>30</v>
      </c>
      <c r="K71" s="51"/>
      <c r="L71" s="54">
        <f t="shared" si="2"/>
        <v>30</v>
      </c>
      <c r="M71" s="51"/>
      <c r="N71" s="51"/>
      <c r="O71" s="51"/>
      <c r="P71" s="56">
        <f t="shared" si="1"/>
        <v>30</v>
      </c>
    </row>
    <row r="72" spans="1:16" ht="31.5" x14ac:dyDescent="0.25">
      <c r="A72" s="6" t="s">
        <v>124</v>
      </c>
      <c r="B72" s="9" t="s">
        <v>89</v>
      </c>
      <c r="C72" s="7" t="s">
        <v>82</v>
      </c>
      <c r="D72" s="7" t="s">
        <v>116</v>
      </c>
      <c r="E72" s="7" t="s">
        <v>151</v>
      </c>
      <c r="F72" s="19"/>
      <c r="G72" s="31">
        <v>30</v>
      </c>
      <c r="J72" s="52">
        <f t="shared" si="0"/>
        <v>30</v>
      </c>
      <c r="K72" s="51"/>
      <c r="L72" s="54">
        <f t="shared" si="2"/>
        <v>30</v>
      </c>
      <c r="M72" s="51"/>
      <c r="N72" s="51"/>
      <c r="O72" s="51"/>
      <c r="P72" s="56">
        <f t="shared" si="1"/>
        <v>30</v>
      </c>
    </row>
    <row r="73" spans="1:16" ht="47.25" x14ac:dyDescent="0.25">
      <c r="A73" s="6" t="s">
        <v>224</v>
      </c>
      <c r="B73" s="9" t="s">
        <v>89</v>
      </c>
      <c r="C73" s="7" t="s">
        <v>82</v>
      </c>
      <c r="D73" s="7" t="s">
        <v>116</v>
      </c>
      <c r="E73" s="7" t="s">
        <v>151</v>
      </c>
      <c r="F73" s="19" t="s">
        <v>84</v>
      </c>
      <c r="G73" s="31">
        <v>30</v>
      </c>
      <c r="J73" s="52">
        <f t="shared" si="0"/>
        <v>30</v>
      </c>
      <c r="K73" s="51"/>
      <c r="L73" s="54">
        <f t="shared" si="2"/>
        <v>30</v>
      </c>
      <c r="M73" s="51"/>
      <c r="N73" s="51"/>
      <c r="O73" s="51"/>
      <c r="P73" s="56">
        <f t="shared" si="1"/>
        <v>30</v>
      </c>
    </row>
    <row r="74" spans="1:16" ht="94.5" x14ac:dyDescent="0.25">
      <c r="A74" s="6" t="s">
        <v>225</v>
      </c>
      <c r="B74" s="9" t="s">
        <v>89</v>
      </c>
      <c r="C74" s="7" t="s">
        <v>82</v>
      </c>
      <c r="D74" s="7" t="s">
        <v>116</v>
      </c>
      <c r="E74" s="7" t="s">
        <v>227</v>
      </c>
      <c r="F74" s="19"/>
      <c r="G74" s="31">
        <v>1098</v>
      </c>
      <c r="H74">
        <v>353.4</v>
      </c>
      <c r="J74" s="52">
        <f t="shared" si="0"/>
        <v>1451.4</v>
      </c>
      <c r="K74" s="51"/>
      <c r="L74" s="54">
        <f t="shared" si="2"/>
        <v>1451.4</v>
      </c>
      <c r="M74" s="51"/>
      <c r="N74" s="51"/>
      <c r="O74" s="51">
        <v>50</v>
      </c>
      <c r="P74" s="56">
        <f t="shared" si="1"/>
        <v>1501.4</v>
      </c>
    </row>
    <row r="75" spans="1:16" ht="94.5" x14ac:dyDescent="0.25">
      <c r="A75" s="6" t="s">
        <v>226</v>
      </c>
      <c r="B75" s="9" t="s">
        <v>89</v>
      </c>
      <c r="C75" s="7" t="s">
        <v>82</v>
      </c>
      <c r="D75" s="7" t="s">
        <v>116</v>
      </c>
      <c r="E75" s="7" t="s">
        <v>228</v>
      </c>
      <c r="F75" s="19"/>
      <c r="G75" s="31">
        <v>1098</v>
      </c>
      <c r="H75">
        <v>353.4</v>
      </c>
      <c r="J75" s="52">
        <f t="shared" si="0"/>
        <v>1451.4</v>
      </c>
      <c r="K75" s="51"/>
      <c r="L75" s="54">
        <f t="shared" si="2"/>
        <v>1451.4</v>
      </c>
      <c r="M75" s="51"/>
      <c r="N75" s="51"/>
      <c r="O75" s="51">
        <v>50</v>
      </c>
      <c r="P75" s="56">
        <f t="shared" si="1"/>
        <v>1501.4</v>
      </c>
    </row>
    <row r="76" spans="1:16" ht="31.5" x14ac:dyDescent="0.25">
      <c r="A76" s="6" t="s">
        <v>235</v>
      </c>
      <c r="B76" s="9" t="s">
        <v>89</v>
      </c>
      <c r="C76" s="7" t="s">
        <v>82</v>
      </c>
      <c r="D76" s="7" t="s">
        <v>116</v>
      </c>
      <c r="E76" s="7" t="s">
        <v>229</v>
      </c>
      <c r="F76" s="19"/>
      <c r="G76" s="31">
        <v>1098</v>
      </c>
      <c r="H76">
        <v>353.4</v>
      </c>
      <c r="J76" s="52">
        <f t="shared" si="0"/>
        <v>1451.4</v>
      </c>
      <c r="K76" s="51"/>
      <c r="L76" s="54">
        <f t="shared" si="2"/>
        <v>1451.4</v>
      </c>
      <c r="M76" s="51"/>
      <c r="N76" s="51"/>
      <c r="O76" s="51">
        <v>50</v>
      </c>
      <c r="P76" s="56">
        <f t="shared" si="1"/>
        <v>1501.4</v>
      </c>
    </row>
    <row r="77" spans="1:16" x14ac:dyDescent="0.25">
      <c r="A77" s="10" t="s">
        <v>19</v>
      </c>
      <c r="B77" s="9" t="s">
        <v>89</v>
      </c>
      <c r="C77" s="7" t="s">
        <v>82</v>
      </c>
      <c r="D77" s="7" t="s">
        <v>116</v>
      </c>
      <c r="E77" s="7" t="s">
        <v>229</v>
      </c>
      <c r="F77" s="19" t="s">
        <v>97</v>
      </c>
      <c r="G77" s="31">
        <v>1098</v>
      </c>
      <c r="H77">
        <v>353.4</v>
      </c>
      <c r="J77" s="52">
        <f t="shared" si="0"/>
        <v>1451.4</v>
      </c>
      <c r="K77" s="51"/>
      <c r="L77" s="54">
        <f t="shared" si="2"/>
        <v>1451.4</v>
      </c>
      <c r="M77" s="51"/>
      <c r="N77" s="51"/>
      <c r="O77" s="51">
        <v>50</v>
      </c>
      <c r="P77" s="56">
        <f t="shared" si="1"/>
        <v>1501.4</v>
      </c>
    </row>
    <row r="78" spans="1:16" ht="47.25" x14ac:dyDescent="0.25">
      <c r="A78" s="6" t="s">
        <v>253</v>
      </c>
      <c r="B78" s="9" t="s">
        <v>89</v>
      </c>
      <c r="C78" s="7" t="s">
        <v>82</v>
      </c>
      <c r="D78" s="7" t="s">
        <v>116</v>
      </c>
      <c r="E78" s="7" t="s">
        <v>252</v>
      </c>
      <c r="F78" s="19"/>
      <c r="G78" s="31">
        <v>3795.1</v>
      </c>
      <c r="J78" s="52">
        <f t="shared" si="0"/>
        <v>3795.1</v>
      </c>
      <c r="K78" s="51"/>
      <c r="L78" s="54">
        <f t="shared" si="2"/>
        <v>3795.1</v>
      </c>
      <c r="M78" s="51"/>
      <c r="N78" s="51"/>
      <c r="O78" s="51"/>
      <c r="P78" s="56">
        <f t="shared" si="1"/>
        <v>3795.1</v>
      </c>
    </row>
    <row r="79" spans="1:16" ht="63" x14ac:dyDescent="0.25">
      <c r="A79" s="6" t="s">
        <v>251</v>
      </c>
      <c r="B79" s="9" t="s">
        <v>89</v>
      </c>
      <c r="C79" s="7" t="s">
        <v>82</v>
      </c>
      <c r="D79" s="7" t="s">
        <v>116</v>
      </c>
      <c r="E79" s="7" t="s">
        <v>250</v>
      </c>
      <c r="F79" s="19"/>
      <c r="G79" s="31">
        <v>3795.1</v>
      </c>
      <c r="J79" s="52">
        <f t="shared" si="0"/>
        <v>3795.1</v>
      </c>
      <c r="K79" s="51"/>
      <c r="L79" s="54">
        <f t="shared" si="2"/>
        <v>3795.1</v>
      </c>
      <c r="M79" s="51"/>
      <c r="N79" s="51"/>
      <c r="O79" s="51"/>
      <c r="P79" s="56">
        <f t="shared" si="1"/>
        <v>3795.1</v>
      </c>
    </row>
    <row r="80" spans="1:16" ht="47.25" x14ac:dyDescent="0.25">
      <c r="A80" s="6" t="s">
        <v>27</v>
      </c>
      <c r="B80" s="9" t="s">
        <v>89</v>
      </c>
      <c r="C80" s="7" t="s">
        <v>82</v>
      </c>
      <c r="D80" s="7" t="s">
        <v>116</v>
      </c>
      <c r="E80" s="7" t="s">
        <v>243</v>
      </c>
      <c r="F80" s="19"/>
      <c r="G80" s="31">
        <v>3795.1</v>
      </c>
      <c r="J80" s="52">
        <f t="shared" si="0"/>
        <v>3795.1</v>
      </c>
      <c r="K80" s="51"/>
      <c r="L80" s="54">
        <f t="shared" si="2"/>
        <v>3795.1</v>
      </c>
      <c r="M80" s="51"/>
      <c r="N80" s="51"/>
      <c r="O80" s="51"/>
      <c r="P80" s="56">
        <f t="shared" si="1"/>
        <v>3795.1</v>
      </c>
    </row>
    <row r="81" spans="1:16" ht="94.5" x14ac:dyDescent="0.25">
      <c r="A81" s="6" t="s">
        <v>13</v>
      </c>
      <c r="B81" s="9" t="s">
        <v>89</v>
      </c>
      <c r="C81" s="7" t="s">
        <v>82</v>
      </c>
      <c r="D81" s="7" t="s">
        <v>116</v>
      </c>
      <c r="E81" s="7" t="s">
        <v>243</v>
      </c>
      <c r="F81" s="19" t="s">
        <v>101</v>
      </c>
      <c r="G81" s="31">
        <v>2749.6</v>
      </c>
      <c r="J81" s="52">
        <f t="shared" si="0"/>
        <v>2749.6</v>
      </c>
      <c r="K81" s="51"/>
      <c r="L81" s="54">
        <f t="shared" si="2"/>
        <v>2749.6</v>
      </c>
      <c r="M81" s="51"/>
      <c r="N81" s="51"/>
      <c r="O81" s="51"/>
      <c r="P81" s="56">
        <f t="shared" si="1"/>
        <v>2749.6</v>
      </c>
    </row>
    <row r="82" spans="1:16" ht="47.25" x14ac:dyDescent="0.25">
      <c r="A82" s="6" t="s">
        <v>224</v>
      </c>
      <c r="B82" s="9" t="s">
        <v>89</v>
      </c>
      <c r="C82" s="7" t="s">
        <v>82</v>
      </c>
      <c r="D82" s="7" t="s">
        <v>116</v>
      </c>
      <c r="E82" s="7" t="s">
        <v>243</v>
      </c>
      <c r="F82" s="19" t="s">
        <v>84</v>
      </c>
      <c r="G82" s="31">
        <v>875.5</v>
      </c>
      <c r="J82" s="52">
        <f t="shared" si="0"/>
        <v>875.5</v>
      </c>
      <c r="K82" s="51"/>
      <c r="L82" s="54">
        <f t="shared" si="2"/>
        <v>875.5</v>
      </c>
      <c r="M82" s="51"/>
      <c r="N82" s="51"/>
      <c r="O82" s="51"/>
      <c r="P82" s="56">
        <f t="shared" si="1"/>
        <v>875.5</v>
      </c>
    </row>
    <row r="83" spans="1:16" x14ac:dyDescent="0.25">
      <c r="A83" s="6" t="s">
        <v>19</v>
      </c>
      <c r="B83" s="9" t="s">
        <v>89</v>
      </c>
      <c r="C83" s="7" t="s">
        <v>82</v>
      </c>
      <c r="D83" s="7" t="s">
        <v>116</v>
      </c>
      <c r="E83" s="7" t="s">
        <v>243</v>
      </c>
      <c r="F83" s="19" t="s">
        <v>90</v>
      </c>
      <c r="G83" s="31">
        <v>170</v>
      </c>
      <c r="J83" s="52">
        <f t="shared" si="0"/>
        <v>170</v>
      </c>
      <c r="K83" s="51"/>
      <c r="L83" s="54">
        <f t="shared" si="2"/>
        <v>170</v>
      </c>
      <c r="M83" s="51"/>
      <c r="N83" s="51"/>
      <c r="O83" s="51"/>
      <c r="P83" s="56">
        <f t="shared" si="1"/>
        <v>170</v>
      </c>
    </row>
    <row r="84" spans="1:16" ht="78.75" x14ac:dyDescent="0.25">
      <c r="A84" s="6" t="s">
        <v>449</v>
      </c>
      <c r="B84" s="9" t="s">
        <v>89</v>
      </c>
      <c r="C84" s="7" t="s">
        <v>82</v>
      </c>
      <c r="D84" s="7" t="s">
        <v>116</v>
      </c>
      <c r="E84" s="7" t="s">
        <v>450</v>
      </c>
      <c r="F84" s="19"/>
      <c r="G84" s="31">
        <v>3401</v>
      </c>
      <c r="J84" s="52">
        <f t="shared" si="0"/>
        <v>3401</v>
      </c>
      <c r="K84" s="51"/>
      <c r="L84" s="54">
        <f t="shared" si="2"/>
        <v>3401</v>
      </c>
      <c r="M84" s="51"/>
      <c r="N84" s="51"/>
      <c r="O84" s="51"/>
      <c r="P84" s="56">
        <f t="shared" si="1"/>
        <v>3401</v>
      </c>
    </row>
    <row r="85" spans="1:16" ht="78.75" x14ac:dyDescent="0.25">
      <c r="A85" s="6" t="s">
        <v>451</v>
      </c>
      <c r="B85" s="9" t="s">
        <v>89</v>
      </c>
      <c r="C85" s="7" t="s">
        <v>82</v>
      </c>
      <c r="D85" s="7" t="s">
        <v>116</v>
      </c>
      <c r="E85" s="7" t="s">
        <v>452</v>
      </c>
      <c r="F85" s="19"/>
      <c r="G85" s="31">
        <v>3401</v>
      </c>
      <c r="J85" s="52">
        <f t="shared" si="0"/>
        <v>3401</v>
      </c>
      <c r="K85" s="51"/>
      <c r="L85" s="54">
        <f t="shared" si="2"/>
        <v>3401</v>
      </c>
      <c r="M85" s="51"/>
      <c r="N85" s="51"/>
      <c r="O85" s="51"/>
      <c r="P85" s="56">
        <f t="shared" si="1"/>
        <v>3401</v>
      </c>
    </row>
    <row r="86" spans="1:16" ht="94.5" x14ac:dyDescent="0.25">
      <c r="A86" s="6" t="s">
        <v>454</v>
      </c>
      <c r="B86" s="9" t="s">
        <v>89</v>
      </c>
      <c r="C86" s="7" t="s">
        <v>82</v>
      </c>
      <c r="D86" s="7" t="s">
        <v>116</v>
      </c>
      <c r="E86" s="7" t="s">
        <v>453</v>
      </c>
      <c r="F86" s="19"/>
      <c r="G86" s="31">
        <v>3401</v>
      </c>
      <c r="J86" s="52">
        <f t="shared" si="0"/>
        <v>3401</v>
      </c>
      <c r="K86" s="51"/>
      <c r="L86" s="54">
        <f t="shared" si="2"/>
        <v>3401</v>
      </c>
      <c r="M86" s="51"/>
      <c r="N86" s="51"/>
      <c r="O86" s="51"/>
      <c r="P86" s="56">
        <f t="shared" si="1"/>
        <v>3401</v>
      </c>
    </row>
    <row r="87" spans="1:16" ht="47.25" x14ac:dyDescent="0.25">
      <c r="A87" s="6" t="s">
        <v>224</v>
      </c>
      <c r="B87" s="9" t="s">
        <v>89</v>
      </c>
      <c r="C87" s="7" t="s">
        <v>82</v>
      </c>
      <c r="D87" s="7" t="s">
        <v>116</v>
      </c>
      <c r="E87" s="7" t="s">
        <v>453</v>
      </c>
      <c r="F87" s="19" t="s">
        <v>84</v>
      </c>
      <c r="G87" s="31">
        <v>3401</v>
      </c>
      <c r="J87" s="52">
        <f t="shared" si="0"/>
        <v>3401</v>
      </c>
      <c r="K87" s="51"/>
      <c r="L87" s="54">
        <f t="shared" si="2"/>
        <v>3401</v>
      </c>
      <c r="M87" s="51"/>
      <c r="N87" s="51"/>
      <c r="O87" s="51"/>
      <c r="P87" s="56">
        <f t="shared" si="1"/>
        <v>3401</v>
      </c>
    </row>
    <row r="88" spans="1:16" ht="47.25" x14ac:dyDescent="0.25">
      <c r="A88" s="6" t="s">
        <v>15</v>
      </c>
      <c r="B88" s="9" t="s">
        <v>89</v>
      </c>
      <c r="C88" s="7" t="s">
        <v>82</v>
      </c>
      <c r="D88" s="7" t="s">
        <v>116</v>
      </c>
      <c r="E88" s="7" t="s">
        <v>134</v>
      </c>
      <c r="F88" s="19"/>
      <c r="G88" s="40">
        <v>500</v>
      </c>
      <c r="J88" s="52">
        <f t="shared" si="0"/>
        <v>500</v>
      </c>
      <c r="K88" s="51"/>
      <c r="L88" s="54">
        <f t="shared" si="2"/>
        <v>500</v>
      </c>
      <c r="M88" s="51"/>
      <c r="N88" s="51"/>
      <c r="O88" s="51">
        <v>-500</v>
      </c>
      <c r="P88" s="56">
        <f t="shared" si="1"/>
        <v>0</v>
      </c>
    </row>
    <row r="89" spans="1:16" ht="31.5" x14ac:dyDescent="0.25">
      <c r="A89" s="6" t="s">
        <v>136</v>
      </c>
      <c r="B89" s="9" t="s">
        <v>89</v>
      </c>
      <c r="C89" s="7" t="s">
        <v>82</v>
      </c>
      <c r="D89" s="7" t="s">
        <v>116</v>
      </c>
      <c r="E89" s="7" t="s">
        <v>135</v>
      </c>
      <c r="F89" s="19"/>
      <c r="G89" s="40">
        <v>500</v>
      </c>
      <c r="J89" s="52">
        <f t="shared" si="0"/>
        <v>500</v>
      </c>
      <c r="K89" s="51"/>
      <c r="L89" s="54">
        <f t="shared" si="2"/>
        <v>500</v>
      </c>
      <c r="M89" s="51"/>
      <c r="N89" s="51"/>
      <c r="O89" s="51">
        <v>-500</v>
      </c>
      <c r="P89" s="56">
        <f t="shared" si="1"/>
        <v>0</v>
      </c>
    </row>
    <row r="90" spans="1:16" x14ac:dyDescent="0.25">
      <c r="A90" s="6" t="s">
        <v>138</v>
      </c>
      <c r="B90" s="9" t="s">
        <v>89</v>
      </c>
      <c r="C90" s="7" t="s">
        <v>82</v>
      </c>
      <c r="D90" s="7" t="s">
        <v>116</v>
      </c>
      <c r="E90" s="7" t="s">
        <v>137</v>
      </c>
      <c r="F90" s="19"/>
      <c r="G90" s="40">
        <v>500</v>
      </c>
      <c r="J90" s="52">
        <f t="shared" si="0"/>
        <v>500</v>
      </c>
      <c r="K90" s="51"/>
      <c r="L90" s="54">
        <f t="shared" si="2"/>
        <v>500</v>
      </c>
      <c r="M90" s="51"/>
      <c r="N90" s="51"/>
      <c r="O90" s="51">
        <v>-500</v>
      </c>
      <c r="P90" s="56">
        <f t="shared" si="1"/>
        <v>0</v>
      </c>
    </row>
    <row r="91" spans="1:16" ht="31.5" x14ac:dyDescent="0.25">
      <c r="A91" s="5" t="s">
        <v>45</v>
      </c>
      <c r="B91" s="9" t="s">
        <v>89</v>
      </c>
      <c r="C91" s="7" t="s">
        <v>82</v>
      </c>
      <c r="D91" s="7" t="s">
        <v>116</v>
      </c>
      <c r="E91" s="7" t="s">
        <v>137</v>
      </c>
      <c r="F91" s="19" t="s">
        <v>106</v>
      </c>
      <c r="G91" s="40">
        <v>500</v>
      </c>
      <c r="J91" s="52">
        <f t="shared" ref="J91:J163" si="3">G91+H91+I91</f>
        <v>500</v>
      </c>
      <c r="K91" s="51"/>
      <c r="L91" s="54">
        <f t="shared" si="2"/>
        <v>500</v>
      </c>
      <c r="M91" s="51"/>
      <c r="N91" s="51"/>
      <c r="O91" s="51">
        <v>-500</v>
      </c>
      <c r="P91" s="56">
        <f t="shared" ref="P91:P154" si="4">SUM(L91:O91)</f>
        <v>0</v>
      </c>
    </row>
    <row r="92" spans="1:16" ht="47.25" x14ac:dyDescent="0.25">
      <c r="A92" s="6" t="s">
        <v>17</v>
      </c>
      <c r="B92" s="9">
        <v>902</v>
      </c>
      <c r="C92" s="7" t="s">
        <v>82</v>
      </c>
      <c r="D92" s="7">
        <v>13</v>
      </c>
      <c r="E92" s="7" t="s">
        <v>141</v>
      </c>
      <c r="F92" s="30"/>
      <c r="G92" s="31">
        <v>61414.8</v>
      </c>
      <c r="H92">
        <v>10</v>
      </c>
      <c r="I92">
        <v>420</v>
      </c>
      <c r="J92" s="52">
        <f t="shared" si="3"/>
        <v>61844.800000000003</v>
      </c>
      <c r="K92" s="51">
        <v>136.9</v>
      </c>
      <c r="L92" s="54">
        <f t="shared" ref="L92:L164" si="5">J92+K92</f>
        <v>61981.700000000004</v>
      </c>
      <c r="M92" s="51"/>
      <c r="N92" s="51"/>
      <c r="O92" s="51">
        <v>141</v>
      </c>
      <c r="P92" s="56">
        <f t="shared" si="4"/>
        <v>62122.700000000004</v>
      </c>
    </row>
    <row r="93" spans="1:16" ht="47.25" x14ac:dyDescent="0.25">
      <c r="A93" s="6" t="s">
        <v>18</v>
      </c>
      <c r="B93" s="9">
        <v>902</v>
      </c>
      <c r="C93" s="7" t="s">
        <v>82</v>
      </c>
      <c r="D93" s="7">
        <v>13</v>
      </c>
      <c r="E93" s="7" t="s">
        <v>142</v>
      </c>
      <c r="F93" s="19"/>
      <c r="G93" s="31">
        <v>6506.7</v>
      </c>
      <c r="H93">
        <v>10</v>
      </c>
      <c r="J93" s="52">
        <f t="shared" si="3"/>
        <v>6516.7</v>
      </c>
      <c r="K93" s="51"/>
      <c r="L93" s="54">
        <f t="shared" si="5"/>
        <v>6516.7</v>
      </c>
      <c r="M93" s="51"/>
      <c r="N93" s="51"/>
      <c r="O93" s="51"/>
      <c r="P93" s="56">
        <f t="shared" si="4"/>
        <v>6516.7</v>
      </c>
    </row>
    <row r="94" spans="1:16" x14ac:dyDescent="0.25">
      <c r="A94" s="6" t="s">
        <v>154</v>
      </c>
      <c r="B94" s="9" t="s">
        <v>89</v>
      </c>
      <c r="C94" s="7" t="s">
        <v>82</v>
      </c>
      <c r="D94" s="7" t="s">
        <v>116</v>
      </c>
      <c r="E94" s="7" t="s">
        <v>152</v>
      </c>
      <c r="F94" s="19"/>
      <c r="G94" s="31">
        <v>6506.7</v>
      </c>
      <c r="H94">
        <v>10</v>
      </c>
      <c r="J94" s="52">
        <f t="shared" si="3"/>
        <v>6516.7</v>
      </c>
      <c r="K94" s="51"/>
      <c r="L94" s="54">
        <f t="shared" si="5"/>
        <v>6516.7</v>
      </c>
      <c r="M94" s="51"/>
      <c r="N94" s="51"/>
      <c r="O94" s="51"/>
      <c r="P94" s="56">
        <f t="shared" si="4"/>
        <v>6516.7</v>
      </c>
    </row>
    <row r="95" spans="1:16" ht="31.5" x14ac:dyDescent="0.25">
      <c r="A95" s="6" t="s">
        <v>12</v>
      </c>
      <c r="B95" s="9">
        <v>902</v>
      </c>
      <c r="C95" s="7" t="s">
        <v>82</v>
      </c>
      <c r="D95" s="7">
        <v>13</v>
      </c>
      <c r="E95" s="7" t="s">
        <v>153</v>
      </c>
      <c r="F95" s="19"/>
      <c r="G95" s="31">
        <v>6506.7</v>
      </c>
      <c r="H95">
        <v>10</v>
      </c>
      <c r="J95" s="52">
        <f t="shared" si="3"/>
        <v>6516.7</v>
      </c>
      <c r="K95" s="51"/>
      <c r="L95" s="54">
        <f t="shared" si="5"/>
        <v>6516.7</v>
      </c>
      <c r="M95" s="51"/>
      <c r="N95" s="51"/>
      <c r="O95" s="51"/>
      <c r="P95" s="56">
        <f t="shared" si="4"/>
        <v>6516.7</v>
      </c>
    </row>
    <row r="96" spans="1:16" ht="94.5" x14ac:dyDescent="0.25">
      <c r="A96" s="6" t="s">
        <v>13</v>
      </c>
      <c r="B96" s="9">
        <v>902</v>
      </c>
      <c r="C96" s="7" t="s">
        <v>82</v>
      </c>
      <c r="D96" s="7">
        <v>13</v>
      </c>
      <c r="E96" s="7" t="s">
        <v>153</v>
      </c>
      <c r="F96" s="19">
        <v>100</v>
      </c>
      <c r="G96" s="31">
        <v>6506.7</v>
      </c>
      <c r="J96" s="52">
        <f t="shared" si="3"/>
        <v>6506.7</v>
      </c>
      <c r="K96" s="51"/>
      <c r="L96" s="54">
        <f t="shared" si="5"/>
        <v>6506.7</v>
      </c>
      <c r="M96" s="51"/>
      <c r="N96" s="51"/>
      <c r="O96" s="51"/>
      <c r="P96" s="56">
        <f t="shared" si="4"/>
        <v>6506.7</v>
      </c>
    </row>
    <row r="97" spans="1:16" ht="47.25" x14ac:dyDescent="0.25">
      <c r="A97" s="6" t="s">
        <v>224</v>
      </c>
      <c r="B97" s="9" t="s">
        <v>89</v>
      </c>
      <c r="C97" s="7" t="s">
        <v>82</v>
      </c>
      <c r="D97" s="7">
        <v>13</v>
      </c>
      <c r="E97" s="7" t="s">
        <v>153</v>
      </c>
      <c r="F97" s="19" t="s">
        <v>84</v>
      </c>
      <c r="G97" s="31"/>
      <c r="H97">
        <v>10</v>
      </c>
      <c r="J97" s="52">
        <f t="shared" si="3"/>
        <v>10</v>
      </c>
      <c r="K97" s="51"/>
      <c r="L97" s="54">
        <f t="shared" si="5"/>
        <v>10</v>
      </c>
      <c r="M97" s="51"/>
      <c r="N97" s="51"/>
      <c r="O97" s="51"/>
      <c r="P97" s="56">
        <f t="shared" si="4"/>
        <v>10</v>
      </c>
    </row>
    <row r="98" spans="1:16" ht="31.5" x14ac:dyDescent="0.25">
      <c r="A98" s="6" t="s">
        <v>26</v>
      </c>
      <c r="B98" s="9">
        <v>902</v>
      </c>
      <c r="C98" s="7" t="s">
        <v>82</v>
      </c>
      <c r="D98" s="7">
        <v>13</v>
      </c>
      <c r="E98" s="7" t="s">
        <v>155</v>
      </c>
      <c r="F98" s="19"/>
      <c r="G98" s="31">
        <v>16865.8</v>
      </c>
      <c r="J98" s="52">
        <f t="shared" si="3"/>
        <v>16865.8</v>
      </c>
      <c r="K98" s="51"/>
      <c r="L98" s="54">
        <f t="shared" si="5"/>
        <v>16865.8</v>
      </c>
      <c r="M98" s="51"/>
      <c r="N98" s="51"/>
      <c r="O98" s="51"/>
      <c r="P98" s="56">
        <f t="shared" si="4"/>
        <v>16865.8</v>
      </c>
    </row>
    <row r="99" spans="1:16" ht="31.5" x14ac:dyDescent="0.25">
      <c r="A99" s="6" t="s">
        <v>292</v>
      </c>
      <c r="B99" s="9" t="s">
        <v>89</v>
      </c>
      <c r="C99" s="7" t="s">
        <v>82</v>
      </c>
      <c r="D99" s="7" t="s">
        <v>116</v>
      </c>
      <c r="E99" s="7" t="s">
        <v>290</v>
      </c>
      <c r="F99" s="19"/>
      <c r="G99" s="31">
        <v>3999.8</v>
      </c>
      <c r="J99" s="52">
        <f t="shared" si="3"/>
        <v>3999.8</v>
      </c>
      <c r="K99" s="51"/>
      <c r="L99" s="54">
        <f t="shared" si="5"/>
        <v>3999.8</v>
      </c>
      <c r="M99" s="51"/>
      <c r="N99" s="51"/>
      <c r="O99" s="51"/>
      <c r="P99" s="56">
        <f t="shared" si="4"/>
        <v>3999.8</v>
      </c>
    </row>
    <row r="100" spans="1:16" ht="47.25" x14ac:dyDescent="0.25">
      <c r="A100" s="6" t="s">
        <v>27</v>
      </c>
      <c r="B100" s="9" t="s">
        <v>89</v>
      </c>
      <c r="C100" s="7" t="s">
        <v>82</v>
      </c>
      <c r="D100" s="7" t="s">
        <v>116</v>
      </c>
      <c r="E100" s="7" t="s">
        <v>291</v>
      </c>
      <c r="F100" s="19"/>
      <c r="G100" s="31">
        <v>3999.8</v>
      </c>
      <c r="J100" s="52">
        <f t="shared" si="3"/>
        <v>3999.8</v>
      </c>
      <c r="K100" s="51"/>
      <c r="L100" s="54">
        <f t="shared" si="5"/>
        <v>3999.8</v>
      </c>
      <c r="M100" s="51"/>
      <c r="N100" s="51"/>
      <c r="O100" s="51"/>
      <c r="P100" s="56">
        <f t="shared" si="4"/>
        <v>3999.8</v>
      </c>
    </row>
    <row r="101" spans="1:16" ht="94.5" x14ac:dyDescent="0.25">
      <c r="A101" s="6" t="s">
        <v>13</v>
      </c>
      <c r="B101" s="9">
        <v>902</v>
      </c>
      <c r="C101" s="7" t="s">
        <v>82</v>
      </c>
      <c r="D101" s="7">
        <v>13</v>
      </c>
      <c r="E101" s="7" t="s">
        <v>291</v>
      </c>
      <c r="F101" s="19" t="s">
        <v>101</v>
      </c>
      <c r="G101" s="31">
        <v>3659</v>
      </c>
      <c r="J101" s="52">
        <f t="shared" si="3"/>
        <v>3659</v>
      </c>
      <c r="K101" s="51"/>
      <c r="L101" s="54">
        <f t="shared" si="5"/>
        <v>3659</v>
      </c>
      <c r="M101" s="51"/>
      <c r="N101" s="51"/>
      <c r="O101" s="51"/>
      <c r="P101" s="56">
        <f t="shared" si="4"/>
        <v>3659</v>
      </c>
    </row>
    <row r="102" spans="1:16" ht="47.25" x14ac:dyDescent="0.25">
      <c r="A102" s="6" t="s">
        <v>224</v>
      </c>
      <c r="B102" s="9">
        <v>902</v>
      </c>
      <c r="C102" s="7" t="s">
        <v>82</v>
      </c>
      <c r="D102" s="7">
        <v>13</v>
      </c>
      <c r="E102" s="7" t="s">
        <v>291</v>
      </c>
      <c r="F102" s="19" t="s">
        <v>84</v>
      </c>
      <c r="G102" s="31">
        <v>340.8</v>
      </c>
      <c r="J102" s="52">
        <f t="shared" si="3"/>
        <v>340.8</v>
      </c>
      <c r="K102" s="51"/>
      <c r="L102" s="54">
        <f t="shared" si="5"/>
        <v>340.8</v>
      </c>
      <c r="M102" s="51"/>
      <c r="N102" s="51"/>
      <c r="O102" s="51"/>
      <c r="P102" s="56">
        <f t="shared" si="4"/>
        <v>340.8</v>
      </c>
    </row>
    <row r="103" spans="1:16" ht="47.25" x14ac:dyDescent="0.25">
      <c r="A103" s="6" t="s">
        <v>304</v>
      </c>
      <c r="B103" s="9" t="s">
        <v>89</v>
      </c>
      <c r="C103" s="7" t="s">
        <v>82</v>
      </c>
      <c r="D103" s="7" t="s">
        <v>116</v>
      </c>
      <c r="E103" s="7" t="s">
        <v>275</v>
      </c>
      <c r="F103" s="19"/>
      <c r="G103" s="31">
        <v>12866</v>
      </c>
      <c r="J103" s="52">
        <f t="shared" si="3"/>
        <v>12866</v>
      </c>
      <c r="K103" s="51"/>
      <c r="L103" s="54">
        <f t="shared" si="5"/>
        <v>12866</v>
      </c>
      <c r="M103" s="51"/>
      <c r="N103" s="51"/>
      <c r="O103" s="51"/>
      <c r="P103" s="56">
        <f t="shared" si="4"/>
        <v>12866</v>
      </c>
    </row>
    <row r="104" spans="1:16" ht="47.25" x14ac:dyDescent="0.25">
      <c r="A104" s="6" t="s">
        <v>27</v>
      </c>
      <c r="B104" s="9" t="s">
        <v>89</v>
      </c>
      <c r="C104" s="7" t="s">
        <v>82</v>
      </c>
      <c r="D104" s="7" t="s">
        <v>116</v>
      </c>
      <c r="E104" s="7" t="s">
        <v>276</v>
      </c>
      <c r="F104" s="19"/>
      <c r="G104" s="31">
        <v>12866</v>
      </c>
      <c r="J104" s="52">
        <f t="shared" si="3"/>
        <v>12866</v>
      </c>
      <c r="K104" s="51"/>
      <c r="L104" s="54">
        <f t="shared" si="5"/>
        <v>12866</v>
      </c>
      <c r="M104" s="51"/>
      <c r="N104" s="51"/>
      <c r="O104" s="51"/>
      <c r="P104" s="56">
        <f t="shared" si="4"/>
        <v>12866</v>
      </c>
    </row>
    <row r="105" spans="1:16" ht="94.5" x14ac:dyDescent="0.25">
      <c r="A105" s="6" t="s">
        <v>13</v>
      </c>
      <c r="B105" s="9">
        <v>902</v>
      </c>
      <c r="C105" s="7" t="s">
        <v>82</v>
      </c>
      <c r="D105" s="7">
        <v>13</v>
      </c>
      <c r="E105" s="7" t="s">
        <v>276</v>
      </c>
      <c r="F105" s="19" t="s">
        <v>101</v>
      </c>
      <c r="G105" s="31">
        <v>11552.8</v>
      </c>
      <c r="J105" s="52">
        <f t="shared" si="3"/>
        <v>11552.8</v>
      </c>
      <c r="K105" s="51"/>
      <c r="L105" s="54">
        <f t="shared" si="5"/>
        <v>11552.8</v>
      </c>
      <c r="M105" s="51"/>
      <c r="N105" s="51"/>
      <c r="O105" s="51"/>
      <c r="P105" s="56">
        <f t="shared" si="4"/>
        <v>11552.8</v>
      </c>
    </row>
    <row r="106" spans="1:16" ht="47.25" x14ac:dyDescent="0.25">
      <c r="A106" s="6" t="s">
        <v>224</v>
      </c>
      <c r="B106" s="9">
        <v>902</v>
      </c>
      <c r="C106" s="7" t="s">
        <v>82</v>
      </c>
      <c r="D106" s="7">
        <v>13</v>
      </c>
      <c r="E106" s="7" t="s">
        <v>276</v>
      </c>
      <c r="F106" s="19" t="s">
        <v>84</v>
      </c>
      <c r="G106" s="31">
        <v>1313.2</v>
      </c>
      <c r="J106" s="52">
        <f t="shared" si="3"/>
        <v>1313.2</v>
      </c>
      <c r="K106" s="51"/>
      <c r="L106" s="54">
        <f t="shared" si="5"/>
        <v>1313.2</v>
      </c>
      <c r="M106" s="51"/>
      <c r="N106" s="51"/>
      <c r="O106" s="51"/>
      <c r="P106" s="56">
        <f t="shared" si="4"/>
        <v>1313.2</v>
      </c>
    </row>
    <row r="107" spans="1:16" ht="47.25" x14ac:dyDescent="0.25">
      <c r="A107" s="6" t="s">
        <v>126</v>
      </c>
      <c r="B107" s="9" t="s">
        <v>89</v>
      </c>
      <c r="C107" s="7" t="s">
        <v>82</v>
      </c>
      <c r="D107" s="7" t="s">
        <v>116</v>
      </c>
      <c r="E107" s="7" t="s">
        <v>157</v>
      </c>
      <c r="F107" s="19"/>
      <c r="G107" s="31">
        <v>3000</v>
      </c>
      <c r="J107" s="52">
        <f t="shared" si="3"/>
        <v>3000</v>
      </c>
      <c r="K107" s="51">
        <v>136.9</v>
      </c>
      <c r="L107" s="54">
        <f t="shared" si="5"/>
        <v>3136.9</v>
      </c>
      <c r="M107" s="51"/>
      <c r="N107" s="51"/>
      <c r="O107" s="51">
        <v>-59</v>
      </c>
      <c r="P107" s="56">
        <f t="shared" si="4"/>
        <v>3077.9</v>
      </c>
    </row>
    <row r="108" spans="1:16" ht="31.5" x14ac:dyDescent="0.25">
      <c r="A108" s="6" t="s">
        <v>128</v>
      </c>
      <c r="B108" s="9" t="s">
        <v>89</v>
      </c>
      <c r="C108" s="7" t="s">
        <v>82</v>
      </c>
      <c r="D108" s="7" t="s">
        <v>127</v>
      </c>
      <c r="E108" s="7" t="s">
        <v>158</v>
      </c>
      <c r="F108" s="19"/>
      <c r="G108" s="31">
        <v>3000</v>
      </c>
      <c r="J108" s="52">
        <f t="shared" si="3"/>
        <v>3000</v>
      </c>
      <c r="K108" s="51">
        <v>136.9</v>
      </c>
      <c r="L108" s="54">
        <f t="shared" si="5"/>
        <v>3136.9</v>
      </c>
      <c r="M108" s="51"/>
      <c r="N108" s="51"/>
      <c r="O108" s="51">
        <v>-59</v>
      </c>
      <c r="P108" s="56">
        <f t="shared" si="4"/>
        <v>3077.9</v>
      </c>
    </row>
    <row r="109" spans="1:16" ht="47.25" x14ac:dyDescent="0.25">
      <c r="A109" s="6" t="s">
        <v>224</v>
      </c>
      <c r="B109" s="9" t="s">
        <v>89</v>
      </c>
      <c r="C109" s="7" t="s">
        <v>82</v>
      </c>
      <c r="D109" s="7" t="s">
        <v>116</v>
      </c>
      <c r="E109" s="7" t="s">
        <v>158</v>
      </c>
      <c r="F109" s="19" t="s">
        <v>84</v>
      </c>
      <c r="G109" s="31">
        <v>3000</v>
      </c>
      <c r="J109" s="52">
        <f t="shared" si="3"/>
        <v>3000</v>
      </c>
      <c r="K109" s="51">
        <v>136.9</v>
      </c>
      <c r="L109" s="54">
        <f t="shared" si="5"/>
        <v>3136.9</v>
      </c>
      <c r="M109" s="51"/>
      <c r="N109" s="51"/>
      <c r="O109" s="51">
        <v>-59</v>
      </c>
      <c r="P109" s="56">
        <f t="shared" si="4"/>
        <v>3077.9</v>
      </c>
    </row>
    <row r="110" spans="1:16" ht="31.5" x14ac:dyDescent="0.25">
      <c r="A110" s="6" t="s">
        <v>29</v>
      </c>
      <c r="B110" s="9">
        <v>902</v>
      </c>
      <c r="C110" s="7" t="s">
        <v>82</v>
      </c>
      <c r="D110" s="7">
        <v>13</v>
      </c>
      <c r="E110" s="7" t="s">
        <v>159</v>
      </c>
      <c r="F110" s="19"/>
      <c r="G110" s="31">
        <v>35042.300000000003</v>
      </c>
      <c r="H110">
        <v>10090</v>
      </c>
      <c r="I110" s="49">
        <v>420</v>
      </c>
      <c r="J110" s="52">
        <f t="shared" si="3"/>
        <v>45552.3</v>
      </c>
      <c r="K110" s="51"/>
      <c r="L110" s="54">
        <f t="shared" si="5"/>
        <v>45552.3</v>
      </c>
      <c r="M110" s="51"/>
      <c r="N110" s="51"/>
      <c r="O110" s="51">
        <v>200</v>
      </c>
      <c r="P110" s="56">
        <f t="shared" si="4"/>
        <v>45752.3</v>
      </c>
    </row>
    <row r="111" spans="1:16" ht="47.25" x14ac:dyDescent="0.25">
      <c r="A111" s="6" t="s">
        <v>27</v>
      </c>
      <c r="B111" s="9">
        <v>902</v>
      </c>
      <c r="C111" s="7" t="s">
        <v>82</v>
      </c>
      <c r="D111" s="7">
        <v>13</v>
      </c>
      <c r="E111" s="7" t="s">
        <v>160</v>
      </c>
      <c r="F111" s="19"/>
      <c r="G111" s="31">
        <v>35042.300000000003</v>
      </c>
      <c r="H111">
        <v>10090</v>
      </c>
      <c r="I111" s="49">
        <v>420</v>
      </c>
      <c r="J111" s="52">
        <f t="shared" si="3"/>
        <v>45552.3</v>
      </c>
      <c r="K111" s="51"/>
      <c r="L111" s="54">
        <f t="shared" si="5"/>
        <v>45552.3</v>
      </c>
      <c r="M111" s="51"/>
      <c r="N111" s="51"/>
      <c r="O111" s="51">
        <v>200</v>
      </c>
      <c r="P111" s="56">
        <f t="shared" si="4"/>
        <v>45752.3</v>
      </c>
    </row>
    <row r="112" spans="1:16" ht="94.5" x14ac:dyDescent="0.25">
      <c r="A112" s="6" t="s">
        <v>13</v>
      </c>
      <c r="B112" s="9">
        <v>902</v>
      </c>
      <c r="C112" s="7" t="s">
        <v>82</v>
      </c>
      <c r="D112" s="7">
        <v>13</v>
      </c>
      <c r="E112" s="7" t="s">
        <v>160</v>
      </c>
      <c r="F112" s="19">
        <v>100</v>
      </c>
      <c r="G112" s="31">
        <v>14524.3</v>
      </c>
      <c r="J112" s="52">
        <f t="shared" si="3"/>
        <v>14524.3</v>
      </c>
      <c r="K112" s="51"/>
      <c r="L112" s="54">
        <f t="shared" si="5"/>
        <v>14524.3</v>
      </c>
      <c r="M112" s="51"/>
      <c r="N112" s="51"/>
      <c r="O112" s="51"/>
      <c r="P112" s="56">
        <f t="shared" si="4"/>
        <v>14524.3</v>
      </c>
    </row>
    <row r="113" spans="1:16" ht="47.25" x14ac:dyDescent="0.25">
      <c r="A113" s="6" t="s">
        <v>224</v>
      </c>
      <c r="B113" s="9">
        <v>902</v>
      </c>
      <c r="C113" s="7" t="s">
        <v>82</v>
      </c>
      <c r="D113" s="7">
        <v>13</v>
      </c>
      <c r="E113" s="7" t="s">
        <v>160</v>
      </c>
      <c r="F113" s="19">
        <v>200</v>
      </c>
      <c r="G113" s="31">
        <v>15316</v>
      </c>
      <c r="H113" s="49">
        <v>6280</v>
      </c>
      <c r="I113" s="49">
        <v>420</v>
      </c>
      <c r="J113" s="52">
        <f t="shared" si="3"/>
        <v>22016</v>
      </c>
      <c r="K113" s="51"/>
      <c r="L113" s="54">
        <f t="shared" si="5"/>
        <v>22016</v>
      </c>
      <c r="M113" s="51"/>
      <c r="N113" s="51"/>
      <c r="O113" s="51"/>
      <c r="P113" s="56">
        <f t="shared" si="4"/>
        <v>22016</v>
      </c>
    </row>
    <row r="114" spans="1:16" ht="47.25" x14ac:dyDescent="0.25">
      <c r="A114" s="6" t="s">
        <v>223</v>
      </c>
      <c r="B114" s="9" t="s">
        <v>89</v>
      </c>
      <c r="C114" s="7" t="s">
        <v>82</v>
      </c>
      <c r="D114" s="7" t="s">
        <v>116</v>
      </c>
      <c r="E114" s="7" t="s">
        <v>160</v>
      </c>
      <c r="F114" s="19" t="s">
        <v>102</v>
      </c>
      <c r="G114" s="31">
        <v>5000</v>
      </c>
      <c r="H114">
        <v>3810</v>
      </c>
      <c r="J114" s="52">
        <f t="shared" si="3"/>
        <v>8810</v>
      </c>
      <c r="K114" s="51"/>
      <c r="L114" s="54">
        <f t="shared" si="5"/>
        <v>8810</v>
      </c>
      <c r="M114" s="51"/>
      <c r="N114" s="51"/>
      <c r="O114" s="51">
        <v>200</v>
      </c>
      <c r="P114" s="56">
        <f t="shared" si="4"/>
        <v>9010</v>
      </c>
    </row>
    <row r="115" spans="1:16" x14ac:dyDescent="0.25">
      <c r="A115" s="6" t="s">
        <v>19</v>
      </c>
      <c r="B115" s="9" t="s">
        <v>89</v>
      </c>
      <c r="C115" s="7" t="s">
        <v>82</v>
      </c>
      <c r="D115" s="7" t="s">
        <v>116</v>
      </c>
      <c r="E115" s="7" t="s">
        <v>160</v>
      </c>
      <c r="F115" s="19" t="s">
        <v>90</v>
      </c>
      <c r="G115" s="31">
        <v>202</v>
      </c>
      <c r="J115" s="52">
        <f t="shared" si="3"/>
        <v>202</v>
      </c>
      <c r="K115" s="51"/>
      <c r="L115" s="54">
        <f t="shared" si="5"/>
        <v>202</v>
      </c>
      <c r="M115" s="51"/>
      <c r="N115" s="51"/>
      <c r="O115" s="51"/>
      <c r="P115" s="56">
        <f t="shared" si="4"/>
        <v>202</v>
      </c>
    </row>
    <row r="116" spans="1:16" ht="31.5" x14ac:dyDescent="0.25">
      <c r="A116" s="6" t="s">
        <v>462</v>
      </c>
      <c r="B116" s="9" t="s">
        <v>89</v>
      </c>
      <c r="C116" s="7" t="s">
        <v>82</v>
      </c>
      <c r="D116" s="7" t="s">
        <v>116</v>
      </c>
      <c r="E116" s="7" t="s">
        <v>463</v>
      </c>
      <c r="F116" s="7"/>
      <c r="G116" s="31"/>
      <c r="H116">
        <v>600</v>
      </c>
      <c r="J116" s="52">
        <f t="shared" si="3"/>
        <v>600</v>
      </c>
      <c r="K116" s="51"/>
      <c r="L116" s="54">
        <f t="shared" si="5"/>
        <v>600</v>
      </c>
      <c r="M116" s="51"/>
      <c r="N116" s="51"/>
      <c r="O116" s="51"/>
      <c r="P116" s="56">
        <f t="shared" si="4"/>
        <v>600</v>
      </c>
    </row>
    <row r="117" spans="1:16" ht="47.25" x14ac:dyDescent="0.25">
      <c r="A117" s="6" t="s">
        <v>464</v>
      </c>
      <c r="B117" s="9" t="s">
        <v>89</v>
      </c>
      <c r="C117" s="7" t="s">
        <v>82</v>
      </c>
      <c r="D117" s="7" t="s">
        <v>116</v>
      </c>
      <c r="E117" s="7" t="s">
        <v>465</v>
      </c>
      <c r="F117" s="7"/>
      <c r="G117" s="31"/>
      <c r="H117">
        <v>600</v>
      </c>
      <c r="J117" s="52">
        <f t="shared" si="3"/>
        <v>600</v>
      </c>
      <c r="K117" s="51"/>
      <c r="L117" s="54">
        <f t="shared" si="5"/>
        <v>600</v>
      </c>
      <c r="M117" s="51"/>
      <c r="N117" s="51"/>
      <c r="O117" s="51"/>
      <c r="P117" s="56">
        <f t="shared" si="4"/>
        <v>600</v>
      </c>
    </row>
    <row r="118" spans="1:16" ht="31.5" x14ac:dyDescent="0.25">
      <c r="A118" s="6" t="s">
        <v>466</v>
      </c>
      <c r="B118" s="9" t="s">
        <v>89</v>
      </c>
      <c r="C118" s="7" t="s">
        <v>82</v>
      </c>
      <c r="D118" s="7" t="s">
        <v>116</v>
      </c>
      <c r="E118" s="7" t="s">
        <v>467</v>
      </c>
      <c r="F118" s="7"/>
      <c r="G118" s="31"/>
      <c r="H118">
        <v>600</v>
      </c>
      <c r="J118" s="52">
        <f t="shared" si="3"/>
        <v>600</v>
      </c>
      <c r="K118" s="51"/>
      <c r="L118" s="54">
        <f t="shared" si="5"/>
        <v>600</v>
      </c>
      <c r="M118" s="51"/>
      <c r="N118" s="51"/>
      <c r="O118" s="51"/>
      <c r="P118" s="56">
        <f t="shared" si="4"/>
        <v>600</v>
      </c>
    </row>
    <row r="119" spans="1:16" ht="47.25" x14ac:dyDescent="0.25">
      <c r="A119" s="6" t="s">
        <v>224</v>
      </c>
      <c r="B119" s="9" t="s">
        <v>89</v>
      </c>
      <c r="C119" s="7" t="s">
        <v>82</v>
      </c>
      <c r="D119" s="7" t="s">
        <v>116</v>
      </c>
      <c r="E119" s="7" t="s">
        <v>467</v>
      </c>
      <c r="F119" s="7" t="s">
        <v>84</v>
      </c>
      <c r="G119" s="31"/>
      <c r="H119">
        <v>600</v>
      </c>
      <c r="J119" s="52">
        <f t="shared" si="3"/>
        <v>600</v>
      </c>
      <c r="K119" s="51"/>
      <c r="L119" s="54">
        <f t="shared" si="5"/>
        <v>600</v>
      </c>
      <c r="M119" s="51"/>
      <c r="N119" s="51"/>
      <c r="O119" s="51"/>
      <c r="P119" s="56">
        <f t="shared" si="4"/>
        <v>600</v>
      </c>
    </row>
    <row r="120" spans="1:16" ht="47.25" x14ac:dyDescent="0.25">
      <c r="A120" s="6" t="s">
        <v>162</v>
      </c>
      <c r="B120" s="9" t="s">
        <v>89</v>
      </c>
      <c r="C120" s="7" t="s">
        <v>82</v>
      </c>
      <c r="D120" s="7" t="s">
        <v>116</v>
      </c>
      <c r="E120" s="7" t="s">
        <v>161</v>
      </c>
      <c r="F120" s="19"/>
      <c r="G120" s="31"/>
      <c r="J120" s="52"/>
      <c r="K120" s="51">
        <v>35</v>
      </c>
      <c r="L120" s="54">
        <v>35</v>
      </c>
      <c r="M120" s="51"/>
      <c r="N120" s="51"/>
      <c r="O120" s="51"/>
      <c r="P120" s="56">
        <f t="shared" si="4"/>
        <v>35</v>
      </c>
    </row>
    <row r="121" spans="1:16" x14ac:dyDescent="0.25">
      <c r="A121" s="6" t="s">
        <v>130</v>
      </c>
      <c r="B121" s="9" t="s">
        <v>89</v>
      </c>
      <c r="C121" s="7" t="s">
        <v>82</v>
      </c>
      <c r="D121" s="7" t="s">
        <v>116</v>
      </c>
      <c r="E121" s="7" t="s">
        <v>507</v>
      </c>
      <c r="F121" s="19"/>
      <c r="G121" s="31"/>
      <c r="J121" s="52"/>
      <c r="K121" s="51">
        <v>35</v>
      </c>
      <c r="L121" s="54">
        <v>35</v>
      </c>
      <c r="M121" s="51"/>
      <c r="N121" s="51"/>
      <c r="O121" s="51"/>
      <c r="P121" s="56">
        <f t="shared" si="4"/>
        <v>35</v>
      </c>
    </row>
    <row r="122" spans="1:16" x14ac:dyDescent="0.25">
      <c r="A122" s="6" t="s">
        <v>508</v>
      </c>
      <c r="B122" s="9" t="s">
        <v>89</v>
      </c>
      <c r="C122" s="7" t="s">
        <v>82</v>
      </c>
      <c r="D122" s="7" t="s">
        <v>116</v>
      </c>
      <c r="E122" s="7" t="s">
        <v>509</v>
      </c>
      <c r="F122" s="7"/>
      <c r="G122" s="31"/>
      <c r="J122" s="52"/>
      <c r="K122" s="51">
        <v>35</v>
      </c>
      <c r="L122" s="54">
        <v>35</v>
      </c>
      <c r="M122" s="51"/>
      <c r="N122" s="51"/>
      <c r="O122" s="51"/>
      <c r="P122" s="56">
        <f t="shared" si="4"/>
        <v>35</v>
      </c>
    </row>
    <row r="123" spans="1:16" ht="47.25" x14ac:dyDescent="0.25">
      <c r="A123" s="6" t="s">
        <v>224</v>
      </c>
      <c r="B123" s="9" t="s">
        <v>89</v>
      </c>
      <c r="C123" s="7" t="s">
        <v>82</v>
      </c>
      <c r="D123" s="7" t="s">
        <v>116</v>
      </c>
      <c r="E123" s="7" t="s">
        <v>509</v>
      </c>
      <c r="F123" s="7" t="s">
        <v>84</v>
      </c>
      <c r="G123" s="31"/>
      <c r="J123" s="52"/>
      <c r="K123" s="51">
        <v>35</v>
      </c>
      <c r="L123" s="54">
        <v>35</v>
      </c>
      <c r="M123" s="51"/>
      <c r="N123" s="51"/>
      <c r="O123" s="51"/>
      <c r="P123" s="56">
        <f t="shared" si="4"/>
        <v>35</v>
      </c>
    </row>
    <row r="124" spans="1:16" x14ac:dyDescent="0.25">
      <c r="A124" s="5" t="s">
        <v>30</v>
      </c>
      <c r="B124" s="9">
        <v>902</v>
      </c>
      <c r="C124" s="7" t="s">
        <v>83</v>
      </c>
      <c r="D124" s="7"/>
      <c r="E124" s="7"/>
      <c r="F124" s="19"/>
      <c r="G124" s="31">
        <v>30</v>
      </c>
      <c r="J124" s="52">
        <f t="shared" si="3"/>
        <v>30</v>
      </c>
      <c r="K124" s="51"/>
      <c r="L124" s="54">
        <f t="shared" si="5"/>
        <v>30</v>
      </c>
      <c r="M124" s="51"/>
      <c r="N124" s="51"/>
      <c r="O124" s="51"/>
      <c r="P124" s="56">
        <f t="shared" si="4"/>
        <v>30</v>
      </c>
    </row>
    <row r="125" spans="1:16" x14ac:dyDescent="0.25">
      <c r="A125" s="5" t="s">
        <v>31</v>
      </c>
      <c r="B125" s="9">
        <v>902</v>
      </c>
      <c r="C125" s="7" t="s">
        <v>83</v>
      </c>
      <c r="D125" s="7" t="s">
        <v>85</v>
      </c>
      <c r="E125" s="7"/>
      <c r="F125" s="19"/>
      <c r="G125" s="31">
        <v>30</v>
      </c>
      <c r="J125" s="52">
        <f t="shared" si="3"/>
        <v>30</v>
      </c>
      <c r="K125" s="51"/>
      <c r="L125" s="54">
        <f t="shared" si="5"/>
        <v>30</v>
      </c>
      <c r="M125" s="51"/>
      <c r="N125" s="51"/>
      <c r="O125" s="51"/>
      <c r="P125" s="56">
        <f t="shared" si="4"/>
        <v>30</v>
      </c>
    </row>
    <row r="126" spans="1:16" ht="47.25" x14ac:dyDescent="0.25">
      <c r="A126" s="6" t="s">
        <v>162</v>
      </c>
      <c r="B126" s="9">
        <v>902</v>
      </c>
      <c r="C126" s="7" t="s">
        <v>83</v>
      </c>
      <c r="D126" s="7" t="s">
        <v>85</v>
      </c>
      <c r="E126" s="7" t="s">
        <v>161</v>
      </c>
      <c r="F126" s="19"/>
      <c r="G126" s="31">
        <v>30</v>
      </c>
      <c r="J126" s="52">
        <f t="shared" si="3"/>
        <v>30</v>
      </c>
      <c r="K126" s="51"/>
      <c r="L126" s="54">
        <f t="shared" si="5"/>
        <v>30</v>
      </c>
      <c r="M126" s="51"/>
      <c r="N126" s="51"/>
      <c r="O126" s="51"/>
      <c r="P126" s="56">
        <f t="shared" si="4"/>
        <v>30</v>
      </c>
    </row>
    <row r="127" spans="1:16" x14ac:dyDescent="0.25">
      <c r="A127" s="6" t="s">
        <v>130</v>
      </c>
      <c r="B127" s="9" t="s">
        <v>89</v>
      </c>
      <c r="C127" s="7" t="s">
        <v>83</v>
      </c>
      <c r="D127" s="7" t="s">
        <v>85</v>
      </c>
      <c r="E127" s="7" t="s">
        <v>163</v>
      </c>
      <c r="F127" s="19"/>
      <c r="G127" s="31">
        <v>30</v>
      </c>
      <c r="J127" s="52">
        <f t="shared" si="3"/>
        <v>30</v>
      </c>
      <c r="K127" s="51"/>
      <c r="L127" s="54">
        <f t="shared" si="5"/>
        <v>30</v>
      </c>
      <c r="M127" s="51"/>
      <c r="N127" s="51"/>
      <c r="O127" s="51"/>
      <c r="P127" s="56">
        <f t="shared" si="4"/>
        <v>30</v>
      </c>
    </row>
    <row r="128" spans="1:16" ht="31.5" x14ac:dyDescent="0.25">
      <c r="A128" s="5" t="s">
        <v>32</v>
      </c>
      <c r="B128" s="9">
        <v>902</v>
      </c>
      <c r="C128" s="7" t="s">
        <v>83</v>
      </c>
      <c r="D128" s="7" t="s">
        <v>85</v>
      </c>
      <c r="E128" s="7" t="s">
        <v>164</v>
      </c>
      <c r="F128" s="19"/>
      <c r="G128" s="31">
        <v>30</v>
      </c>
      <c r="J128" s="52">
        <f t="shared" si="3"/>
        <v>30</v>
      </c>
      <c r="K128" s="51"/>
      <c r="L128" s="54">
        <f t="shared" si="5"/>
        <v>30</v>
      </c>
      <c r="M128" s="51"/>
      <c r="N128" s="51"/>
      <c r="O128" s="51"/>
      <c r="P128" s="56">
        <f t="shared" si="4"/>
        <v>30</v>
      </c>
    </row>
    <row r="129" spans="1:16" ht="47.25" x14ac:dyDescent="0.25">
      <c r="A129" s="6" t="s">
        <v>224</v>
      </c>
      <c r="B129" s="9">
        <v>902</v>
      </c>
      <c r="C129" s="7" t="s">
        <v>83</v>
      </c>
      <c r="D129" s="7" t="s">
        <v>85</v>
      </c>
      <c r="E129" s="7" t="s">
        <v>164</v>
      </c>
      <c r="F129" s="19">
        <v>200</v>
      </c>
      <c r="G129" s="31">
        <v>30</v>
      </c>
      <c r="J129" s="52">
        <f t="shared" si="3"/>
        <v>30</v>
      </c>
      <c r="K129" s="51"/>
      <c r="L129" s="54">
        <f t="shared" si="5"/>
        <v>30</v>
      </c>
      <c r="M129" s="51"/>
      <c r="N129" s="51"/>
      <c r="O129" s="51"/>
      <c r="P129" s="56">
        <f t="shared" si="4"/>
        <v>30</v>
      </c>
    </row>
    <row r="130" spans="1:16" ht="31.5" x14ac:dyDescent="0.25">
      <c r="A130" s="5" t="s">
        <v>33</v>
      </c>
      <c r="B130" s="9">
        <v>902</v>
      </c>
      <c r="C130" s="7" t="s">
        <v>95</v>
      </c>
      <c r="D130" s="7"/>
      <c r="E130" s="7"/>
      <c r="F130" s="19"/>
      <c r="G130" s="31">
        <v>17365.3</v>
      </c>
      <c r="H130">
        <v>1776.4</v>
      </c>
      <c r="J130" s="52">
        <f t="shared" si="3"/>
        <v>19141.7</v>
      </c>
      <c r="K130" s="51"/>
      <c r="L130" s="54">
        <f t="shared" si="5"/>
        <v>19141.7</v>
      </c>
      <c r="M130" s="51"/>
      <c r="N130" s="51"/>
      <c r="O130" s="51"/>
      <c r="P130" s="56">
        <f t="shared" si="4"/>
        <v>19141.7</v>
      </c>
    </row>
    <row r="131" spans="1:16" ht="63" x14ac:dyDescent="0.25">
      <c r="A131" s="5" t="s">
        <v>281</v>
      </c>
      <c r="B131" s="9">
        <v>902</v>
      </c>
      <c r="C131" s="7" t="s">
        <v>95</v>
      </c>
      <c r="D131" s="7" t="s">
        <v>96</v>
      </c>
      <c r="E131" s="7"/>
      <c r="F131" s="19"/>
      <c r="G131" s="31">
        <v>7122.2</v>
      </c>
      <c r="H131">
        <v>1776.4</v>
      </c>
      <c r="J131" s="52">
        <f t="shared" si="3"/>
        <v>8898.6</v>
      </c>
      <c r="K131" s="51"/>
      <c r="L131" s="54">
        <v>19141.7</v>
      </c>
      <c r="M131" s="51"/>
      <c r="N131" s="51"/>
      <c r="O131" s="51"/>
      <c r="P131" s="56">
        <f t="shared" si="4"/>
        <v>19141.7</v>
      </c>
    </row>
    <row r="132" spans="1:16" ht="63" x14ac:dyDescent="0.25">
      <c r="A132" s="11" t="s">
        <v>111</v>
      </c>
      <c r="B132" s="9" t="s">
        <v>89</v>
      </c>
      <c r="C132" s="7" t="s">
        <v>95</v>
      </c>
      <c r="D132" s="7" t="s">
        <v>96</v>
      </c>
      <c r="E132" s="7" t="s">
        <v>165</v>
      </c>
      <c r="F132" s="19"/>
      <c r="G132" s="31">
        <v>7122.2</v>
      </c>
      <c r="H132">
        <v>1095.5999999999999</v>
      </c>
      <c r="J132" s="52">
        <f t="shared" si="3"/>
        <v>8217.7999999999993</v>
      </c>
      <c r="K132" s="51"/>
      <c r="L132" s="54">
        <f t="shared" si="5"/>
        <v>8217.7999999999993</v>
      </c>
      <c r="M132" s="51"/>
      <c r="N132" s="51"/>
      <c r="O132" s="51">
        <v>10830.9</v>
      </c>
      <c r="P132" s="56">
        <f t="shared" si="4"/>
        <v>19048.699999999997</v>
      </c>
    </row>
    <row r="133" spans="1:16" ht="63" x14ac:dyDescent="0.25">
      <c r="A133" s="11" t="s">
        <v>237</v>
      </c>
      <c r="B133" s="9" t="s">
        <v>89</v>
      </c>
      <c r="C133" s="7" t="s">
        <v>95</v>
      </c>
      <c r="D133" s="7" t="s">
        <v>96</v>
      </c>
      <c r="E133" s="7" t="s">
        <v>238</v>
      </c>
      <c r="F133" s="19"/>
      <c r="G133" s="31">
        <v>7122.2</v>
      </c>
      <c r="H133">
        <v>1095.5999999999999</v>
      </c>
      <c r="J133" s="52">
        <f t="shared" si="3"/>
        <v>8217.7999999999993</v>
      </c>
      <c r="K133" s="51"/>
      <c r="L133" s="54">
        <f t="shared" si="5"/>
        <v>8217.7999999999993</v>
      </c>
      <c r="M133" s="51"/>
      <c r="N133" s="51"/>
      <c r="O133" s="51">
        <v>10830.9</v>
      </c>
      <c r="P133" s="56">
        <f t="shared" si="4"/>
        <v>19048.699999999997</v>
      </c>
    </row>
    <row r="134" spans="1:16" x14ac:dyDescent="0.25">
      <c r="A134" s="11" t="s">
        <v>166</v>
      </c>
      <c r="B134" s="9" t="s">
        <v>89</v>
      </c>
      <c r="C134" s="7" t="s">
        <v>95</v>
      </c>
      <c r="D134" s="7" t="s">
        <v>96</v>
      </c>
      <c r="E134" s="7" t="s">
        <v>239</v>
      </c>
      <c r="F134" s="19"/>
      <c r="G134" s="31">
        <v>7122.2</v>
      </c>
      <c r="H134">
        <v>1095.5999999999999</v>
      </c>
      <c r="J134" s="52">
        <f t="shared" si="3"/>
        <v>8217.7999999999993</v>
      </c>
      <c r="K134" s="51"/>
      <c r="L134" s="54">
        <f t="shared" si="5"/>
        <v>8217.7999999999993</v>
      </c>
      <c r="M134" s="51"/>
      <c r="N134" s="51"/>
      <c r="O134" s="51"/>
      <c r="P134" s="56">
        <f t="shared" si="4"/>
        <v>8217.7999999999993</v>
      </c>
    </row>
    <row r="135" spans="1:16" ht="47.25" x14ac:dyDescent="0.25">
      <c r="A135" s="6" t="s">
        <v>27</v>
      </c>
      <c r="B135" s="9" t="s">
        <v>89</v>
      </c>
      <c r="C135" s="7" t="s">
        <v>95</v>
      </c>
      <c r="D135" s="7" t="s">
        <v>96</v>
      </c>
      <c r="E135" s="7" t="s">
        <v>240</v>
      </c>
      <c r="F135" s="19"/>
      <c r="G135" s="31">
        <v>7122.2</v>
      </c>
      <c r="H135">
        <v>1095.5999999999999</v>
      </c>
      <c r="J135" s="52">
        <f t="shared" si="3"/>
        <v>8217.7999999999993</v>
      </c>
      <c r="K135" s="51"/>
      <c r="L135" s="54">
        <f t="shared" si="5"/>
        <v>8217.7999999999993</v>
      </c>
      <c r="M135" s="51"/>
      <c r="N135" s="51"/>
      <c r="O135" s="51"/>
      <c r="P135" s="56">
        <f t="shared" si="4"/>
        <v>8217.7999999999993</v>
      </c>
    </row>
    <row r="136" spans="1:16" ht="94.5" x14ac:dyDescent="0.25">
      <c r="A136" s="6" t="s">
        <v>13</v>
      </c>
      <c r="B136" s="9" t="s">
        <v>89</v>
      </c>
      <c r="C136" s="7" t="s">
        <v>95</v>
      </c>
      <c r="D136" s="7" t="s">
        <v>96</v>
      </c>
      <c r="E136" s="7" t="s">
        <v>240</v>
      </c>
      <c r="F136" s="19" t="s">
        <v>101</v>
      </c>
      <c r="G136" s="31">
        <v>5899.8</v>
      </c>
      <c r="H136">
        <v>1095.5999999999999</v>
      </c>
      <c r="J136" s="52">
        <f t="shared" si="3"/>
        <v>6995.4</v>
      </c>
      <c r="K136" s="51"/>
      <c r="L136" s="54">
        <f t="shared" si="5"/>
        <v>6995.4</v>
      </c>
      <c r="M136" s="51"/>
      <c r="N136" s="51"/>
      <c r="O136" s="51"/>
      <c r="P136" s="56">
        <f t="shared" si="4"/>
        <v>6995.4</v>
      </c>
    </row>
    <row r="137" spans="1:16" ht="47.25" x14ac:dyDescent="0.25">
      <c r="A137" s="6" t="s">
        <v>224</v>
      </c>
      <c r="B137" s="9" t="s">
        <v>89</v>
      </c>
      <c r="C137" s="7" t="s">
        <v>95</v>
      </c>
      <c r="D137" s="7" t="s">
        <v>96</v>
      </c>
      <c r="E137" s="7" t="s">
        <v>240</v>
      </c>
      <c r="F137" s="19" t="s">
        <v>84</v>
      </c>
      <c r="G137" s="31">
        <v>1163.2</v>
      </c>
      <c r="J137" s="52">
        <f t="shared" si="3"/>
        <v>1163.2</v>
      </c>
      <c r="K137" s="51"/>
      <c r="L137" s="54">
        <f t="shared" si="5"/>
        <v>1163.2</v>
      </c>
      <c r="M137" s="51"/>
      <c r="N137" s="51"/>
      <c r="O137" s="51"/>
      <c r="P137" s="56">
        <f t="shared" si="4"/>
        <v>1163.2</v>
      </c>
    </row>
    <row r="138" spans="1:16" x14ac:dyDescent="0.25">
      <c r="A138" s="6" t="s">
        <v>19</v>
      </c>
      <c r="B138" s="9" t="s">
        <v>89</v>
      </c>
      <c r="C138" s="7" t="s">
        <v>95</v>
      </c>
      <c r="D138" s="7" t="s">
        <v>96</v>
      </c>
      <c r="E138" s="7" t="s">
        <v>240</v>
      </c>
      <c r="F138" s="19" t="s">
        <v>90</v>
      </c>
      <c r="G138" s="31">
        <v>59.2</v>
      </c>
      <c r="J138" s="52">
        <f t="shared" si="3"/>
        <v>59.2</v>
      </c>
      <c r="K138" s="51"/>
      <c r="L138" s="54">
        <f t="shared" si="5"/>
        <v>59.2</v>
      </c>
      <c r="M138" s="51"/>
      <c r="N138" s="51"/>
      <c r="O138" s="51"/>
      <c r="P138" s="56">
        <f t="shared" si="4"/>
        <v>59.2</v>
      </c>
    </row>
    <row r="139" spans="1:16" x14ac:dyDescent="0.25">
      <c r="A139" s="6" t="s">
        <v>518</v>
      </c>
      <c r="B139" s="9" t="s">
        <v>89</v>
      </c>
      <c r="C139" s="7" t="s">
        <v>95</v>
      </c>
      <c r="D139" s="7" t="s">
        <v>96</v>
      </c>
      <c r="E139" s="7" t="s">
        <v>516</v>
      </c>
      <c r="F139" s="19"/>
      <c r="G139" s="31"/>
      <c r="J139" s="52"/>
      <c r="K139" s="51"/>
      <c r="L139" s="54"/>
      <c r="M139" s="51"/>
      <c r="N139" s="51"/>
      <c r="O139" s="51">
        <v>10830.9</v>
      </c>
      <c r="P139" s="56">
        <f t="shared" si="4"/>
        <v>10830.9</v>
      </c>
    </row>
    <row r="140" spans="1:16" ht="47.25" x14ac:dyDescent="0.25">
      <c r="A140" s="6" t="s">
        <v>27</v>
      </c>
      <c r="B140" s="9" t="s">
        <v>89</v>
      </c>
      <c r="C140" s="7" t="s">
        <v>95</v>
      </c>
      <c r="D140" s="7" t="s">
        <v>96</v>
      </c>
      <c r="E140" s="7" t="s">
        <v>517</v>
      </c>
      <c r="F140" s="19"/>
      <c r="G140" s="31"/>
      <c r="J140" s="52"/>
      <c r="K140" s="51"/>
      <c r="L140" s="54"/>
      <c r="M140" s="51"/>
      <c r="N140" s="51"/>
      <c r="O140" s="51">
        <v>10830.9</v>
      </c>
      <c r="P140" s="56">
        <f t="shared" si="4"/>
        <v>10830.9</v>
      </c>
    </row>
    <row r="141" spans="1:16" ht="94.5" x14ac:dyDescent="0.25">
      <c r="A141" s="6" t="s">
        <v>13</v>
      </c>
      <c r="B141" s="9" t="s">
        <v>89</v>
      </c>
      <c r="C141" s="7" t="s">
        <v>95</v>
      </c>
      <c r="D141" s="7" t="s">
        <v>96</v>
      </c>
      <c r="E141" s="7" t="s">
        <v>517</v>
      </c>
      <c r="F141" s="19" t="s">
        <v>101</v>
      </c>
      <c r="G141" s="31"/>
      <c r="J141" s="52"/>
      <c r="K141" s="51"/>
      <c r="L141" s="54"/>
      <c r="M141" s="51"/>
      <c r="N141" s="51"/>
      <c r="O141" s="51">
        <v>10390.799999999999</v>
      </c>
      <c r="P141" s="56">
        <f t="shared" si="4"/>
        <v>10390.799999999999</v>
      </c>
    </row>
    <row r="142" spans="1:16" ht="47.25" x14ac:dyDescent="0.25">
      <c r="A142" s="6" t="s">
        <v>224</v>
      </c>
      <c r="B142" s="9" t="s">
        <v>89</v>
      </c>
      <c r="C142" s="7" t="s">
        <v>95</v>
      </c>
      <c r="D142" s="7" t="s">
        <v>96</v>
      </c>
      <c r="E142" s="7" t="s">
        <v>517</v>
      </c>
      <c r="F142" s="19" t="s">
        <v>84</v>
      </c>
      <c r="G142" s="31"/>
      <c r="J142" s="52"/>
      <c r="K142" s="51"/>
      <c r="L142" s="54"/>
      <c r="M142" s="51"/>
      <c r="N142" s="51"/>
      <c r="O142" s="51">
        <v>440</v>
      </c>
      <c r="P142" s="56">
        <f t="shared" si="4"/>
        <v>440</v>
      </c>
    </row>
    <row r="143" spans="1:16" x14ac:dyDescent="0.25">
      <c r="A143" s="6" t="s">
        <v>19</v>
      </c>
      <c r="B143" s="9" t="s">
        <v>89</v>
      </c>
      <c r="C143" s="7" t="s">
        <v>95</v>
      </c>
      <c r="D143" s="7" t="s">
        <v>96</v>
      </c>
      <c r="E143" s="7" t="s">
        <v>517</v>
      </c>
      <c r="F143" s="19" t="s">
        <v>90</v>
      </c>
      <c r="G143" s="31"/>
      <c r="J143" s="52"/>
      <c r="K143" s="51"/>
      <c r="L143" s="54"/>
      <c r="M143" s="51"/>
      <c r="N143" s="51"/>
      <c r="O143" s="51">
        <v>0.1</v>
      </c>
      <c r="P143" s="56">
        <f t="shared" si="4"/>
        <v>0.1</v>
      </c>
    </row>
    <row r="144" spans="1:16" ht="63" x14ac:dyDescent="0.25">
      <c r="A144" s="6" t="s">
        <v>293</v>
      </c>
      <c r="B144" s="9" t="s">
        <v>89</v>
      </c>
      <c r="C144" s="7" t="s">
        <v>95</v>
      </c>
      <c r="D144" s="7" t="s">
        <v>96</v>
      </c>
      <c r="E144" s="7" t="s">
        <v>294</v>
      </c>
      <c r="F144" s="19"/>
      <c r="G144" s="31">
        <v>10150.1</v>
      </c>
      <c r="H144">
        <v>680.8</v>
      </c>
      <c r="J144" s="52">
        <f t="shared" si="3"/>
        <v>10830.9</v>
      </c>
      <c r="K144" s="51"/>
      <c r="L144" s="54">
        <f t="shared" si="5"/>
        <v>10830.9</v>
      </c>
      <c r="M144" s="51"/>
      <c r="N144" s="51"/>
      <c r="O144" s="51">
        <v>-10830.9</v>
      </c>
      <c r="P144" s="56">
        <f t="shared" si="4"/>
        <v>0</v>
      </c>
    </row>
    <row r="145" spans="1:16" ht="78.75" x14ac:dyDescent="0.25">
      <c r="A145" s="6" t="s">
        <v>295</v>
      </c>
      <c r="B145" s="9" t="s">
        <v>89</v>
      </c>
      <c r="C145" s="7" t="s">
        <v>95</v>
      </c>
      <c r="D145" s="7" t="s">
        <v>96</v>
      </c>
      <c r="E145" s="7" t="s">
        <v>384</v>
      </c>
      <c r="F145" s="19"/>
      <c r="G145" s="31">
        <v>10150.1</v>
      </c>
      <c r="H145">
        <v>680.8</v>
      </c>
      <c r="J145" s="52">
        <f t="shared" si="3"/>
        <v>10830.9</v>
      </c>
      <c r="K145" s="51"/>
      <c r="L145" s="54">
        <f t="shared" si="5"/>
        <v>10830.9</v>
      </c>
      <c r="M145" s="51"/>
      <c r="N145" s="51"/>
      <c r="O145" s="51">
        <v>-10830.9</v>
      </c>
      <c r="P145" s="56">
        <f t="shared" si="4"/>
        <v>0</v>
      </c>
    </row>
    <row r="146" spans="1:16" ht="47.25" x14ac:dyDescent="0.25">
      <c r="A146" s="6" t="s">
        <v>27</v>
      </c>
      <c r="B146" s="9" t="s">
        <v>89</v>
      </c>
      <c r="C146" s="7" t="s">
        <v>95</v>
      </c>
      <c r="D146" s="7" t="s">
        <v>96</v>
      </c>
      <c r="E146" s="7" t="s">
        <v>296</v>
      </c>
      <c r="F146" s="19"/>
      <c r="G146" s="31">
        <v>10150.1</v>
      </c>
      <c r="H146">
        <v>680.8</v>
      </c>
      <c r="J146" s="52">
        <f t="shared" si="3"/>
        <v>10830.9</v>
      </c>
      <c r="K146" s="51"/>
      <c r="L146" s="54">
        <f t="shared" si="5"/>
        <v>10830.9</v>
      </c>
      <c r="M146" s="51"/>
      <c r="N146" s="51"/>
      <c r="O146" s="51">
        <v>-10830.9</v>
      </c>
      <c r="P146" s="56">
        <f t="shared" si="4"/>
        <v>0</v>
      </c>
    </row>
    <row r="147" spans="1:16" ht="94.5" x14ac:dyDescent="0.25">
      <c r="A147" s="6" t="s">
        <v>13</v>
      </c>
      <c r="B147" s="9" t="s">
        <v>89</v>
      </c>
      <c r="C147" s="7" t="s">
        <v>95</v>
      </c>
      <c r="D147" s="7" t="s">
        <v>96</v>
      </c>
      <c r="E147" s="7" t="s">
        <v>296</v>
      </c>
      <c r="F147" s="19" t="s">
        <v>101</v>
      </c>
      <c r="G147" s="31">
        <v>9710</v>
      </c>
      <c r="H147">
        <v>680.8</v>
      </c>
      <c r="J147" s="52">
        <f t="shared" si="3"/>
        <v>10390.799999999999</v>
      </c>
      <c r="K147" s="51"/>
      <c r="L147" s="54">
        <f t="shared" si="5"/>
        <v>10390.799999999999</v>
      </c>
      <c r="M147" s="51"/>
      <c r="N147" s="51"/>
      <c r="O147" s="51">
        <v>-10390.799999999999</v>
      </c>
      <c r="P147" s="56">
        <f t="shared" si="4"/>
        <v>0</v>
      </c>
    </row>
    <row r="148" spans="1:16" ht="47.25" x14ac:dyDescent="0.25">
      <c r="A148" s="6" t="s">
        <v>224</v>
      </c>
      <c r="B148" s="9" t="s">
        <v>89</v>
      </c>
      <c r="C148" s="7" t="s">
        <v>95</v>
      </c>
      <c r="D148" s="7" t="s">
        <v>96</v>
      </c>
      <c r="E148" s="7" t="s">
        <v>296</v>
      </c>
      <c r="F148" s="19" t="s">
        <v>84</v>
      </c>
      <c r="G148" s="31">
        <v>440</v>
      </c>
      <c r="J148" s="52">
        <f t="shared" si="3"/>
        <v>440</v>
      </c>
      <c r="K148" s="51"/>
      <c r="L148" s="54">
        <f t="shared" si="5"/>
        <v>440</v>
      </c>
      <c r="M148" s="51"/>
      <c r="N148" s="51"/>
      <c r="O148" s="51">
        <v>-440</v>
      </c>
      <c r="P148" s="56">
        <f t="shared" si="4"/>
        <v>0</v>
      </c>
    </row>
    <row r="149" spans="1:16" x14ac:dyDescent="0.25">
      <c r="A149" s="6" t="s">
        <v>19</v>
      </c>
      <c r="B149" s="9" t="s">
        <v>89</v>
      </c>
      <c r="C149" s="7" t="s">
        <v>95</v>
      </c>
      <c r="D149" s="7" t="s">
        <v>96</v>
      </c>
      <c r="E149" s="7" t="s">
        <v>296</v>
      </c>
      <c r="F149" s="19" t="s">
        <v>90</v>
      </c>
      <c r="G149" s="31">
        <v>0.1</v>
      </c>
      <c r="J149" s="52">
        <f t="shared" si="3"/>
        <v>0.1</v>
      </c>
      <c r="K149" s="51"/>
      <c r="L149" s="54">
        <f t="shared" si="5"/>
        <v>0.1</v>
      </c>
      <c r="M149" s="51"/>
      <c r="N149" s="51"/>
      <c r="O149" s="51">
        <v>-0.1</v>
      </c>
      <c r="P149" s="56">
        <f t="shared" si="4"/>
        <v>0</v>
      </c>
    </row>
    <row r="150" spans="1:16" x14ac:dyDescent="0.25">
      <c r="A150" s="6" t="s">
        <v>34</v>
      </c>
      <c r="B150" s="9">
        <v>902</v>
      </c>
      <c r="C150" s="7" t="s">
        <v>95</v>
      </c>
      <c r="D150" s="7" t="s">
        <v>96</v>
      </c>
      <c r="E150" s="7" t="s">
        <v>167</v>
      </c>
      <c r="F150" s="19"/>
      <c r="G150" s="31">
        <v>93</v>
      </c>
      <c r="J150" s="52">
        <f t="shared" si="3"/>
        <v>93</v>
      </c>
      <c r="K150" s="51"/>
      <c r="L150" s="54">
        <f t="shared" si="5"/>
        <v>93</v>
      </c>
      <c r="M150" s="51"/>
      <c r="N150" s="51"/>
      <c r="O150" s="51"/>
      <c r="P150" s="56">
        <f t="shared" si="4"/>
        <v>93</v>
      </c>
    </row>
    <row r="151" spans="1:16" ht="47.25" x14ac:dyDescent="0.25">
      <c r="A151" s="6" t="s">
        <v>35</v>
      </c>
      <c r="B151" s="9">
        <v>902</v>
      </c>
      <c r="C151" s="7" t="s">
        <v>95</v>
      </c>
      <c r="D151" s="7" t="s">
        <v>96</v>
      </c>
      <c r="E151" s="7" t="s">
        <v>168</v>
      </c>
      <c r="F151" s="19"/>
      <c r="G151" s="31">
        <v>30</v>
      </c>
      <c r="J151" s="52">
        <f t="shared" si="3"/>
        <v>30</v>
      </c>
      <c r="K151" s="51"/>
      <c r="L151" s="54">
        <f t="shared" si="5"/>
        <v>30</v>
      </c>
      <c r="M151" s="51"/>
      <c r="N151" s="51"/>
      <c r="O151" s="51"/>
      <c r="P151" s="56">
        <f t="shared" si="4"/>
        <v>30</v>
      </c>
    </row>
    <row r="152" spans="1:16" ht="47.25" x14ac:dyDescent="0.25">
      <c r="A152" s="6" t="s">
        <v>224</v>
      </c>
      <c r="B152" s="9">
        <v>902</v>
      </c>
      <c r="C152" s="7" t="s">
        <v>95</v>
      </c>
      <c r="D152" s="7" t="s">
        <v>96</v>
      </c>
      <c r="E152" s="7" t="s">
        <v>168</v>
      </c>
      <c r="F152" s="19">
        <v>200</v>
      </c>
      <c r="G152" s="31">
        <v>30</v>
      </c>
      <c r="J152" s="52">
        <f t="shared" si="3"/>
        <v>30</v>
      </c>
      <c r="K152" s="51"/>
      <c r="L152" s="54">
        <f t="shared" si="5"/>
        <v>30</v>
      </c>
      <c r="M152" s="51"/>
      <c r="N152" s="51"/>
      <c r="O152" s="51"/>
      <c r="P152" s="56">
        <f t="shared" si="4"/>
        <v>30</v>
      </c>
    </row>
    <row r="153" spans="1:16" ht="94.5" x14ac:dyDescent="0.25">
      <c r="A153" s="6" t="s">
        <v>213</v>
      </c>
      <c r="B153" s="9" t="s">
        <v>89</v>
      </c>
      <c r="C153" s="7" t="s">
        <v>95</v>
      </c>
      <c r="D153" s="7" t="s">
        <v>96</v>
      </c>
      <c r="E153" s="7" t="s">
        <v>204</v>
      </c>
      <c r="F153" s="19"/>
      <c r="G153" s="31">
        <v>63</v>
      </c>
      <c r="J153" s="52">
        <f t="shared" si="3"/>
        <v>63</v>
      </c>
      <c r="K153" s="51"/>
      <c r="L153" s="54">
        <f t="shared" si="5"/>
        <v>63</v>
      </c>
      <c r="M153" s="51"/>
      <c r="N153" s="51"/>
      <c r="O153" s="51"/>
      <c r="P153" s="56">
        <f t="shared" si="4"/>
        <v>63</v>
      </c>
    </row>
    <row r="154" spans="1:16" ht="47.25" x14ac:dyDescent="0.25">
      <c r="A154" s="6" t="s">
        <v>224</v>
      </c>
      <c r="B154" s="9" t="s">
        <v>89</v>
      </c>
      <c r="C154" s="7" t="s">
        <v>95</v>
      </c>
      <c r="D154" s="7" t="s">
        <v>96</v>
      </c>
      <c r="E154" s="7" t="s">
        <v>204</v>
      </c>
      <c r="F154" s="19" t="s">
        <v>84</v>
      </c>
      <c r="G154" s="31">
        <v>63</v>
      </c>
      <c r="J154" s="52">
        <f t="shared" si="3"/>
        <v>63</v>
      </c>
      <c r="K154" s="51"/>
      <c r="L154" s="54">
        <f t="shared" si="5"/>
        <v>63</v>
      </c>
      <c r="M154" s="51"/>
      <c r="N154" s="51"/>
      <c r="O154" s="51"/>
      <c r="P154" s="56">
        <f t="shared" si="4"/>
        <v>63</v>
      </c>
    </row>
    <row r="155" spans="1:16" x14ac:dyDescent="0.25">
      <c r="A155" s="5" t="s">
        <v>36</v>
      </c>
      <c r="B155" s="9">
        <v>902</v>
      </c>
      <c r="C155" s="7" t="s">
        <v>85</v>
      </c>
      <c r="D155" s="7"/>
      <c r="E155" s="7"/>
      <c r="F155" s="19"/>
      <c r="G155" s="31">
        <v>26951.4</v>
      </c>
      <c r="H155">
        <v>1739.5</v>
      </c>
      <c r="J155" s="52">
        <f t="shared" si="3"/>
        <v>28690.9</v>
      </c>
      <c r="K155" s="51"/>
      <c r="L155" s="54">
        <f t="shared" si="5"/>
        <v>28690.9</v>
      </c>
      <c r="M155" s="51"/>
      <c r="N155" s="51"/>
      <c r="O155" s="51">
        <v>784.4</v>
      </c>
      <c r="P155" s="56">
        <f t="shared" ref="P155:P218" si="6">SUM(L155:O155)</f>
        <v>29475.300000000003</v>
      </c>
    </row>
    <row r="156" spans="1:16" x14ac:dyDescent="0.25">
      <c r="A156" s="5" t="s">
        <v>37</v>
      </c>
      <c r="B156" s="9">
        <v>902</v>
      </c>
      <c r="C156" s="7" t="s">
        <v>85</v>
      </c>
      <c r="D156" s="7" t="s">
        <v>87</v>
      </c>
      <c r="E156" s="7"/>
      <c r="F156" s="19"/>
      <c r="G156" s="31">
        <v>15734.4</v>
      </c>
      <c r="J156" s="52">
        <f t="shared" si="3"/>
        <v>15734.4</v>
      </c>
      <c r="K156" s="51"/>
      <c r="L156" s="54">
        <f t="shared" si="5"/>
        <v>15734.4</v>
      </c>
      <c r="M156" s="51"/>
      <c r="N156" s="51"/>
      <c r="O156" s="51"/>
      <c r="P156" s="56">
        <f t="shared" si="6"/>
        <v>15734.4</v>
      </c>
    </row>
    <row r="157" spans="1:16" ht="47.25" x14ac:dyDescent="0.25">
      <c r="A157" s="6" t="s">
        <v>217</v>
      </c>
      <c r="B157" s="9" t="s">
        <v>89</v>
      </c>
      <c r="C157" s="7" t="s">
        <v>85</v>
      </c>
      <c r="D157" s="7" t="s">
        <v>87</v>
      </c>
      <c r="E157" s="7" t="s">
        <v>171</v>
      </c>
      <c r="F157" s="19"/>
      <c r="G157" s="31">
        <v>8851.2000000000007</v>
      </c>
      <c r="J157" s="52">
        <f t="shared" si="3"/>
        <v>8851.2000000000007</v>
      </c>
      <c r="K157" s="51"/>
      <c r="L157" s="54">
        <f t="shared" si="5"/>
        <v>8851.2000000000007</v>
      </c>
      <c r="M157" s="51"/>
      <c r="N157" s="51"/>
      <c r="O157" s="51"/>
      <c r="P157" s="56">
        <f t="shared" si="6"/>
        <v>8851.2000000000007</v>
      </c>
    </row>
    <row r="158" spans="1:16" ht="126" x14ac:dyDescent="0.25">
      <c r="A158" s="6" t="s">
        <v>285</v>
      </c>
      <c r="B158" s="9" t="s">
        <v>89</v>
      </c>
      <c r="C158" s="7" t="s">
        <v>85</v>
      </c>
      <c r="D158" s="7" t="s">
        <v>87</v>
      </c>
      <c r="E158" s="7" t="s">
        <v>286</v>
      </c>
      <c r="F158" s="19"/>
      <c r="G158" s="31">
        <v>734.2</v>
      </c>
      <c r="J158" s="52">
        <f t="shared" si="3"/>
        <v>734.2</v>
      </c>
      <c r="K158" s="51"/>
      <c r="L158" s="54">
        <f t="shared" si="5"/>
        <v>734.2</v>
      </c>
      <c r="M158" s="51"/>
      <c r="N158" s="51"/>
      <c r="O158" s="51"/>
      <c r="P158" s="56">
        <f t="shared" si="6"/>
        <v>734.2</v>
      </c>
    </row>
    <row r="159" spans="1:16" ht="31.5" x14ac:dyDescent="0.25">
      <c r="A159" s="6" t="s">
        <v>307</v>
      </c>
      <c r="B159" s="9" t="s">
        <v>89</v>
      </c>
      <c r="C159" s="7" t="s">
        <v>85</v>
      </c>
      <c r="D159" s="7" t="s">
        <v>87</v>
      </c>
      <c r="E159" s="7" t="s">
        <v>287</v>
      </c>
      <c r="F159" s="19"/>
      <c r="G159" s="31">
        <v>734.2</v>
      </c>
      <c r="J159" s="52">
        <f t="shared" si="3"/>
        <v>734.2</v>
      </c>
      <c r="K159" s="51"/>
      <c r="L159" s="54">
        <f t="shared" si="5"/>
        <v>734.2</v>
      </c>
      <c r="M159" s="51"/>
      <c r="N159" s="51"/>
      <c r="O159" s="51"/>
      <c r="P159" s="56">
        <f t="shared" si="6"/>
        <v>734.2</v>
      </c>
    </row>
    <row r="160" spans="1:16" ht="47.25" x14ac:dyDescent="0.25">
      <c r="A160" s="6" t="s">
        <v>224</v>
      </c>
      <c r="B160" s="9" t="s">
        <v>89</v>
      </c>
      <c r="C160" s="7" t="s">
        <v>85</v>
      </c>
      <c r="D160" s="7" t="s">
        <v>87</v>
      </c>
      <c r="E160" s="7" t="s">
        <v>287</v>
      </c>
      <c r="F160" s="19" t="s">
        <v>84</v>
      </c>
      <c r="G160" s="31">
        <v>398</v>
      </c>
      <c r="J160" s="52">
        <f t="shared" si="3"/>
        <v>398</v>
      </c>
      <c r="K160" s="51"/>
      <c r="L160" s="54">
        <f t="shared" si="5"/>
        <v>398</v>
      </c>
      <c r="M160" s="51"/>
      <c r="N160" s="51"/>
      <c r="O160" s="51"/>
      <c r="P160" s="56">
        <f t="shared" si="6"/>
        <v>398</v>
      </c>
    </row>
    <row r="161" spans="1:16" ht="31.5" x14ac:dyDescent="0.25">
      <c r="A161" s="5" t="s">
        <v>45</v>
      </c>
      <c r="B161" s="9" t="s">
        <v>89</v>
      </c>
      <c r="C161" s="7" t="s">
        <v>85</v>
      </c>
      <c r="D161" s="7" t="s">
        <v>87</v>
      </c>
      <c r="E161" s="7" t="s">
        <v>287</v>
      </c>
      <c r="F161" s="19" t="s">
        <v>106</v>
      </c>
      <c r="G161" s="31">
        <v>336.2</v>
      </c>
      <c r="J161" s="52">
        <f t="shared" si="3"/>
        <v>336.2</v>
      </c>
      <c r="K161" s="51"/>
      <c r="L161" s="54">
        <f t="shared" si="5"/>
        <v>336.2</v>
      </c>
      <c r="M161" s="51"/>
      <c r="N161" s="51"/>
      <c r="O161" s="51"/>
      <c r="P161" s="56">
        <f t="shared" si="6"/>
        <v>336.2</v>
      </c>
    </row>
    <row r="162" spans="1:16" ht="47.25" x14ac:dyDescent="0.25">
      <c r="A162" s="6" t="s">
        <v>112</v>
      </c>
      <c r="B162" s="9" t="s">
        <v>89</v>
      </c>
      <c r="C162" s="7" t="s">
        <v>85</v>
      </c>
      <c r="D162" s="7" t="s">
        <v>87</v>
      </c>
      <c r="E162" s="7" t="s">
        <v>216</v>
      </c>
      <c r="F162" s="19"/>
      <c r="G162" s="31">
        <v>5279.3</v>
      </c>
      <c r="J162" s="52">
        <f t="shared" si="3"/>
        <v>5279.3</v>
      </c>
      <c r="K162" s="51"/>
      <c r="L162" s="54">
        <f t="shared" si="5"/>
        <v>5279.3</v>
      </c>
      <c r="M162" s="51"/>
      <c r="N162" s="51"/>
      <c r="O162" s="51"/>
      <c r="P162" s="56">
        <f t="shared" si="6"/>
        <v>5279.3</v>
      </c>
    </row>
    <row r="163" spans="1:16" ht="63" x14ac:dyDescent="0.25">
      <c r="A163" s="6" t="s">
        <v>214</v>
      </c>
      <c r="B163" s="9">
        <v>902</v>
      </c>
      <c r="C163" s="7" t="s">
        <v>85</v>
      </c>
      <c r="D163" s="7" t="s">
        <v>87</v>
      </c>
      <c r="E163" s="7" t="s">
        <v>260</v>
      </c>
      <c r="F163" s="19"/>
      <c r="G163" s="31">
        <v>5279.3</v>
      </c>
      <c r="J163" s="52">
        <f t="shared" si="3"/>
        <v>5279.3</v>
      </c>
      <c r="K163" s="51"/>
      <c r="L163" s="54">
        <f t="shared" si="5"/>
        <v>5279.3</v>
      </c>
      <c r="M163" s="51"/>
      <c r="N163" s="51"/>
      <c r="O163" s="51"/>
      <c r="P163" s="56">
        <f t="shared" si="6"/>
        <v>5279.3</v>
      </c>
    </row>
    <row r="164" spans="1:16" x14ac:dyDescent="0.25">
      <c r="A164" s="6" t="s">
        <v>19</v>
      </c>
      <c r="B164" s="9">
        <v>902</v>
      </c>
      <c r="C164" s="7" t="s">
        <v>85</v>
      </c>
      <c r="D164" s="7" t="s">
        <v>87</v>
      </c>
      <c r="E164" s="7" t="s">
        <v>260</v>
      </c>
      <c r="F164" s="19">
        <v>800</v>
      </c>
      <c r="G164" s="31">
        <v>5279.3</v>
      </c>
      <c r="J164" s="52">
        <f t="shared" ref="J164:J227" si="7">G164+H164+I164</f>
        <v>5279.3</v>
      </c>
      <c r="K164" s="51"/>
      <c r="L164" s="54">
        <f t="shared" si="5"/>
        <v>5279.3</v>
      </c>
      <c r="M164" s="51"/>
      <c r="N164" s="51"/>
      <c r="O164" s="51"/>
      <c r="P164" s="56">
        <f t="shared" si="6"/>
        <v>5279.3</v>
      </c>
    </row>
    <row r="165" spans="1:16" ht="31.5" x14ac:dyDescent="0.25">
      <c r="A165" s="6" t="s">
        <v>113</v>
      </c>
      <c r="B165" s="9" t="s">
        <v>89</v>
      </c>
      <c r="C165" s="7" t="s">
        <v>85</v>
      </c>
      <c r="D165" s="7" t="s">
        <v>87</v>
      </c>
      <c r="E165" s="7" t="s">
        <v>215</v>
      </c>
      <c r="F165" s="19"/>
      <c r="G165" s="31">
        <v>1377.7</v>
      </c>
      <c r="J165" s="52">
        <f t="shared" si="7"/>
        <v>1377.7</v>
      </c>
      <c r="K165" s="51"/>
      <c r="L165" s="54">
        <f t="shared" ref="L165:L228" si="8">J165+K165</f>
        <v>1377.7</v>
      </c>
      <c r="M165" s="51"/>
      <c r="N165" s="51"/>
      <c r="O165" s="51"/>
      <c r="P165" s="56">
        <f t="shared" si="6"/>
        <v>1377.7</v>
      </c>
    </row>
    <row r="166" spans="1:16" ht="47.25" x14ac:dyDescent="0.25">
      <c r="A166" s="6" t="s">
        <v>283</v>
      </c>
      <c r="B166" s="9" t="s">
        <v>89</v>
      </c>
      <c r="C166" s="7" t="s">
        <v>85</v>
      </c>
      <c r="D166" s="7" t="s">
        <v>87</v>
      </c>
      <c r="E166" s="7" t="s">
        <v>284</v>
      </c>
      <c r="F166" s="19"/>
      <c r="G166" s="31">
        <v>520</v>
      </c>
      <c r="J166" s="52">
        <f t="shared" si="7"/>
        <v>520</v>
      </c>
      <c r="K166" s="51"/>
      <c r="L166" s="54">
        <f t="shared" si="8"/>
        <v>520</v>
      </c>
      <c r="M166" s="51"/>
      <c r="N166" s="51"/>
      <c r="O166" s="51"/>
      <c r="P166" s="56">
        <f t="shared" si="6"/>
        <v>520</v>
      </c>
    </row>
    <row r="167" spans="1:16" ht="47.25" x14ac:dyDescent="0.25">
      <c r="A167" s="6" t="s">
        <v>224</v>
      </c>
      <c r="B167" s="9" t="s">
        <v>89</v>
      </c>
      <c r="C167" s="7" t="s">
        <v>85</v>
      </c>
      <c r="D167" s="7" t="s">
        <v>87</v>
      </c>
      <c r="E167" s="7" t="s">
        <v>284</v>
      </c>
      <c r="F167" s="19" t="s">
        <v>84</v>
      </c>
      <c r="G167" s="31">
        <v>520</v>
      </c>
      <c r="J167" s="52">
        <f t="shared" si="7"/>
        <v>520</v>
      </c>
      <c r="K167" s="51"/>
      <c r="L167" s="54">
        <f t="shared" si="8"/>
        <v>520</v>
      </c>
      <c r="M167" s="51"/>
      <c r="N167" s="51"/>
      <c r="O167" s="51"/>
      <c r="P167" s="56">
        <f t="shared" si="6"/>
        <v>520</v>
      </c>
    </row>
    <row r="168" spans="1:16" ht="141.75" x14ac:dyDescent="0.25">
      <c r="A168" s="6" t="s">
        <v>264</v>
      </c>
      <c r="B168" s="9">
        <v>902</v>
      </c>
      <c r="C168" s="7" t="s">
        <v>85</v>
      </c>
      <c r="D168" s="7" t="s">
        <v>87</v>
      </c>
      <c r="E168" s="7" t="s">
        <v>211</v>
      </c>
      <c r="F168" s="19"/>
      <c r="G168" s="31">
        <v>857.7</v>
      </c>
      <c r="J168" s="52">
        <f t="shared" si="7"/>
        <v>857.7</v>
      </c>
      <c r="K168" s="51"/>
      <c r="L168" s="54">
        <f t="shared" si="8"/>
        <v>857.7</v>
      </c>
      <c r="M168" s="51"/>
      <c r="N168" s="51"/>
      <c r="O168" s="51"/>
      <c r="P168" s="56">
        <f t="shared" si="6"/>
        <v>857.7</v>
      </c>
    </row>
    <row r="169" spans="1:16" ht="47.25" x14ac:dyDescent="0.25">
      <c r="A169" s="6" t="s">
        <v>224</v>
      </c>
      <c r="B169" s="9">
        <v>902</v>
      </c>
      <c r="C169" s="7" t="s">
        <v>85</v>
      </c>
      <c r="D169" s="7" t="s">
        <v>87</v>
      </c>
      <c r="E169" s="7" t="s">
        <v>211</v>
      </c>
      <c r="F169" s="19" t="s">
        <v>84</v>
      </c>
      <c r="G169" s="31">
        <v>857.7</v>
      </c>
      <c r="J169" s="52">
        <f t="shared" si="7"/>
        <v>857.7</v>
      </c>
      <c r="K169" s="51"/>
      <c r="L169" s="54">
        <f t="shared" si="8"/>
        <v>857.7</v>
      </c>
      <c r="M169" s="51"/>
      <c r="N169" s="51"/>
      <c r="O169" s="51"/>
      <c r="P169" s="56">
        <f t="shared" si="6"/>
        <v>857.7</v>
      </c>
    </row>
    <row r="170" spans="1:16" ht="63" x14ac:dyDescent="0.25">
      <c r="A170" s="6" t="s">
        <v>218</v>
      </c>
      <c r="B170" s="9" t="s">
        <v>89</v>
      </c>
      <c r="C170" s="7" t="s">
        <v>85</v>
      </c>
      <c r="D170" s="7" t="s">
        <v>87</v>
      </c>
      <c r="E170" s="7" t="s">
        <v>202</v>
      </c>
      <c r="F170" s="19"/>
      <c r="G170" s="31">
        <v>1460</v>
      </c>
      <c r="J170" s="52">
        <f t="shared" si="7"/>
        <v>1460</v>
      </c>
      <c r="K170" s="51"/>
      <c r="L170" s="54">
        <f t="shared" si="8"/>
        <v>1460</v>
      </c>
      <c r="M170" s="51"/>
      <c r="N170" s="51"/>
      <c r="O170" s="51"/>
      <c r="P170" s="56">
        <f t="shared" si="6"/>
        <v>1460</v>
      </c>
    </row>
    <row r="171" spans="1:16" ht="63" x14ac:dyDescent="0.25">
      <c r="A171" s="6" t="s">
        <v>214</v>
      </c>
      <c r="B171" s="9" t="s">
        <v>89</v>
      </c>
      <c r="C171" s="7" t="s">
        <v>85</v>
      </c>
      <c r="D171" s="7" t="s">
        <v>87</v>
      </c>
      <c r="E171" s="7" t="s">
        <v>203</v>
      </c>
      <c r="F171" s="19"/>
      <c r="G171" s="31">
        <v>1460</v>
      </c>
      <c r="J171" s="52">
        <f t="shared" si="7"/>
        <v>1460</v>
      </c>
      <c r="K171" s="51"/>
      <c r="L171" s="54">
        <f t="shared" si="8"/>
        <v>1460</v>
      </c>
      <c r="M171" s="51"/>
      <c r="N171" s="51"/>
      <c r="O171" s="51"/>
      <c r="P171" s="56">
        <f t="shared" si="6"/>
        <v>1460</v>
      </c>
    </row>
    <row r="172" spans="1:16" ht="94.5" x14ac:dyDescent="0.25">
      <c r="A172" s="6" t="s">
        <v>13</v>
      </c>
      <c r="B172" s="9" t="s">
        <v>89</v>
      </c>
      <c r="C172" s="7" t="s">
        <v>85</v>
      </c>
      <c r="D172" s="7" t="s">
        <v>87</v>
      </c>
      <c r="E172" s="7" t="s">
        <v>203</v>
      </c>
      <c r="F172" s="19" t="s">
        <v>101</v>
      </c>
      <c r="G172" s="31">
        <v>1298</v>
      </c>
      <c r="J172" s="52">
        <f t="shared" si="7"/>
        <v>1298</v>
      </c>
      <c r="K172" s="51"/>
      <c r="L172" s="54">
        <f t="shared" si="8"/>
        <v>1298</v>
      </c>
      <c r="M172" s="51"/>
      <c r="N172" s="51"/>
      <c r="O172" s="51"/>
      <c r="P172" s="56">
        <f t="shared" si="6"/>
        <v>1298</v>
      </c>
    </row>
    <row r="173" spans="1:16" ht="47.25" x14ac:dyDescent="0.25">
      <c r="A173" s="6" t="s">
        <v>224</v>
      </c>
      <c r="B173" s="9" t="s">
        <v>89</v>
      </c>
      <c r="C173" s="7" t="s">
        <v>85</v>
      </c>
      <c r="D173" s="7" t="s">
        <v>87</v>
      </c>
      <c r="E173" s="7" t="s">
        <v>203</v>
      </c>
      <c r="F173" s="19" t="s">
        <v>84</v>
      </c>
      <c r="G173" s="31">
        <v>162</v>
      </c>
      <c r="J173" s="52">
        <f t="shared" si="7"/>
        <v>162</v>
      </c>
      <c r="K173" s="51"/>
      <c r="L173" s="54">
        <f t="shared" si="8"/>
        <v>162</v>
      </c>
      <c r="M173" s="51"/>
      <c r="N173" s="51"/>
      <c r="O173" s="51"/>
      <c r="P173" s="56">
        <f t="shared" si="6"/>
        <v>162</v>
      </c>
    </row>
    <row r="174" spans="1:16" ht="47.25" x14ac:dyDescent="0.25">
      <c r="A174" s="6" t="s">
        <v>17</v>
      </c>
      <c r="B174" s="9">
        <v>902</v>
      </c>
      <c r="C174" s="7" t="s">
        <v>85</v>
      </c>
      <c r="D174" s="7" t="s">
        <v>87</v>
      </c>
      <c r="E174" s="7" t="s">
        <v>141</v>
      </c>
      <c r="F174" s="19"/>
      <c r="G174" s="31">
        <v>6883.2</v>
      </c>
      <c r="J174" s="52">
        <f t="shared" si="7"/>
        <v>6883.2</v>
      </c>
      <c r="K174" s="51"/>
      <c r="L174" s="54">
        <f t="shared" si="8"/>
        <v>6883.2</v>
      </c>
      <c r="M174" s="51"/>
      <c r="N174" s="51"/>
      <c r="O174" s="51"/>
      <c r="P174" s="56">
        <f t="shared" si="6"/>
        <v>6883.2</v>
      </c>
    </row>
    <row r="175" spans="1:16" ht="63" x14ac:dyDescent="0.25">
      <c r="A175" s="6" t="s">
        <v>38</v>
      </c>
      <c r="B175" s="9">
        <v>902</v>
      </c>
      <c r="C175" s="7" t="s">
        <v>85</v>
      </c>
      <c r="D175" s="7" t="s">
        <v>87</v>
      </c>
      <c r="E175" s="7" t="s">
        <v>169</v>
      </c>
      <c r="F175" s="19"/>
      <c r="G175" s="31">
        <v>6883.2</v>
      </c>
      <c r="J175" s="52">
        <f t="shared" si="7"/>
        <v>6883.2</v>
      </c>
      <c r="K175" s="51"/>
      <c r="L175" s="54">
        <f t="shared" si="8"/>
        <v>6883.2</v>
      </c>
      <c r="M175" s="51"/>
      <c r="N175" s="51"/>
      <c r="O175" s="51"/>
      <c r="P175" s="56">
        <f t="shared" si="6"/>
        <v>6883.2</v>
      </c>
    </row>
    <row r="176" spans="1:16" ht="31.5" x14ac:dyDescent="0.25">
      <c r="A176" s="6" t="s">
        <v>12</v>
      </c>
      <c r="B176" s="9">
        <v>902</v>
      </c>
      <c r="C176" s="7" t="s">
        <v>85</v>
      </c>
      <c r="D176" s="7" t="s">
        <v>87</v>
      </c>
      <c r="E176" s="7" t="s">
        <v>170</v>
      </c>
      <c r="F176" s="19"/>
      <c r="G176" s="31">
        <v>6883.2</v>
      </c>
      <c r="J176" s="52">
        <f t="shared" si="7"/>
        <v>6883.2</v>
      </c>
      <c r="K176" s="51"/>
      <c r="L176" s="54">
        <f t="shared" si="8"/>
        <v>6883.2</v>
      </c>
      <c r="M176" s="51"/>
      <c r="N176" s="51"/>
      <c r="O176" s="51"/>
      <c r="P176" s="56">
        <f t="shared" si="6"/>
        <v>6883.2</v>
      </c>
    </row>
    <row r="177" spans="1:16" ht="94.5" x14ac:dyDescent="0.25">
      <c r="A177" s="6" t="s">
        <v>13</v>
      </c>
      <c r="B177" s="9">
        <v>902</v>
      </c>
      <c r="C177" s="7" t="s">
        <v>85</v>
      </c>
      <c r="D177" s="7" t="s">
        <v>87</v>
      </c>
      <c r="E177" s="7" t="s">
        <v>170</v>
      </c>
      <c r="F177" s="19">
        <v>100</v>
      </c>
      <c r="G177" s="31">
        <v>6883.2</v>
      </c>
      <c r="J177" s="52">
        <f t="shared" si="7"/>
        <v>6883.2</v>
      </c>
      <c r="K177" s="51"/>
      <c r="L177" s="54">
        <f t="shared" si="8"/>
        <v>6883.2</v>
      </c>
      <c r="M177" s="51"/>
      <c r="N177" s="51"/>
      <c r="O177" s="51"/>
      <c r="P177" s="56">
        <f t="shared" si="6"/>
        <v>6883.2</v>
      </c>
    </row>
    <row r="178" spans="1:16" x14ac:dyDescent="0.25">
      <c r="A178" s="6" t="s">
        <v>125</v>
      </c>
      <c r="B178" s="9" t="s">
        <v>89</v>
      </c>
      <c r="C178" s="7" t="s">
        <v>85</v>
      </c>
      <c r="D178" s="7" t="s">
        <v>88</v>
      </c>
      <c r="E178" s="7"/>
      <c r="F178" s="19"/>
      <c r="G178" s="31">
        <v>5500</v>
      </c>
      <c r="J178" s="52">
        <f t="shared" si="7"/>
        <v>5500</v>
      </c>
      <c r="K178" s="51"/>
      <c r="L178" s="54">
        <f t="shared" si="8"/>
        <v>5500</v>
      </c>
      <c r="M178" s="51"/>
      <c r="N178" s="51"/>
      <c r="O178" s="51"/>
      <c r="P178" s="56">
        <f t="shared" si="6"/>
        <v>5500</v>
      </c>
    </row>
    <row r="179" spans="1:16" ht="47.25" x14ac:dyDescent="0.25">
      <c r="A179" s="6" t="s">
        <v>162</v>
      </c>
      <c r="B179" s="9" t="s">
        <v>89</v>
      </c>
      <c r="C179" s="7" t="s">
        <v>85</v>
      </c>
      <c r="D179" s="7" t="s">
        <v>88</v>
      </c>
      <c r="E179" s="7" t="s">
        <v>161</v>
      </c>
      <c r="F179" s="19"/>
      <c r="G179" s="31">
        <v>5500</v>
      </c>
      <c r="J179" s="52">
        <f t="shared" si="7"/>
        <v>5500</v>
      </c>
      <c r="K179" s="51"/>
      <c r="L179" s="54">
        <f t="shared" si="8"/>
        <v>5500</v>
      </c>
      <c r="M179" s="51"/>
      <c r="N179" s="51"/>
      <c r="O179" s="51"/>
      <c r="P179" s="56">
        <f t="shared" si="6"/>
        <v>5500</v>
      </c>
    </row>
    <row r="180" spans="1:16" x14ac:dyDescent="0.25">
      <c r="A180" s="6" t="s">
        <v>130</v>
      </c>
      <c r="B180" s="9" t="s">
        <v>89</v>
      </c>
      <c r="C180" s="7" t="s">
        <v>85</v>
      </c>
      <c r="D180" s="7" t="s">
        <v>88</v>
      </c>
      <c r="E180" s="7" t="s">
        <v>163</v>
      </c>
      <c r="F180" s="19"/>
      <c r="G180" s="31">
        <v>5500</v>
      </c>
      <c r="J180" s="52">
        <f t="shared" si="7"/>
        <v>5500</v>
      </c>
      <c r="K180" s="51"/>
      <c r="L180" s="54">
        <f t="shared" si="8"/>
        <v>5500</v>
      </c>
      <c r="M180" s="51"/>
      <c r="N180" s="51"/>
      <c r="O180" s="51"/>
      <c r="P180" s="56">
        <f t="shared" si="6"/>
        <v>5500</v>
      </c>
    </row>
    <row r="181" spans="1:16" ht="47.25" x14ac:dyDescent="0.25">
      <c r="A181" s="6" t="s">
        <v>249</v>
      </c>
      <c r="B181" s="9" t="s">
        <v>89</v>
      </c>
      <c r="C181" s="7" t="s">
        <v>85</v>
      </c>
      <c r="D181" s="7" t="s">
        <v>88</v>
      </c>
      <c r="E181" s="7" t="s">
        <v>244</v>
      </c>
      <c r="F181" s="19"/>
      <c r="G181" s="31">
        <v>5500</v>
      </c>
      <c r="J181" s="52">
        <f t="shared" si="7"/>
        <v>5500</v>
      </c>
      <c r="K181" s="51"/>
      <c r="L181" s="54">
        <f t="shared" si="8"/>
        <v>5500</v>
      </c>
      <c r="M181" s="51"/>
      <c r="N181" s="51"/>
      <c r="O181" s="51"/>
      <c r="P181" s="56">
        <f t="shared" si="6"/>
        <v>5500</v>
      </c>
    </row>
    <row r="182" spans="1:16" ht="47.25" x14ac:dyDescent="0.25">
      <c r="A182" s="6" t="s">
        <v>224</v>
      </c>
      <c r="B182" s="9" t="s">
        <v>89</v>
      </c>
      <c r="C182" s="7" t="s">
        <v>85</v>
      </c>
      <c r="D182" s="7" t="s">
        <v>88</v>
      </c>
      <c r="E182" s="7" t="s">
        <v>244</v>
      </c>
      <c r="F182" s="19" t="s">
        <v>84</v>
      </c>
      <c r="G182" s="31">
        <v>5500</v>
      </c>
      <c r="J182" s="52">
        <f t="shared" si="7"/>
        <v>5500</v>
      </c>
      <c r="K182" s="51"/>
      <c r="L182" s="54">
        <f t="shared" si="8"/>
        <v>5500</v>
      </c>
      <c r="M182" s="51"/>
      <c r="N182" s="51"/>
      <c r="O182" s="51"/>
      <c r="P182" s="56">
        <f t="shared" si="6"/>
        <v>5500</v>
      </c>
    </row>
    <row r="183" spans="1:16" x14ac:dyDescent="0.25">
      <c r="A183" s="6" t="s">
        <v>39</v>
      </c>
      <c r="B183" s="9">
        <v>902</v>
      </c>
      <c r="C183" s="7" t="s">
        <v>85</v>
      </c>
      <c r="D183" s="7" t="s">
        <v>86</v>
      </c>
      <c r="E183" s="7"/>
      <c r="F183" s="19"/>
      <c r="G183" s="31">
        <v>70</v>
      </c>
      <c r="H183">
        <v>1421.2</v>
      </c>
      <c r="J183" s="52">
        <f t="shared" si="7"/>
        <v>1491.2</v>
      </c>
      <c r="K183" s="51"/>
      <c r="L183" s="54">
        <f t="shared" si="8"/>
        <v>1491.2</v>
      </c>
      <c r="M183" s="51"/>
      <c r="N183" s="51"/>
      <c r="O183" s="51"/>
      <c r="P183" s="56">
        <f t="shared" si="6"/>
        <v>1491.2</v>
      </c>
    </row>
    <row r="184" spans="1:16" x14ac:dyDescent="0.25">
      <c r="A184" s="6" t="s">
        <v>40</v>
      </c>
      <c r="B184" s="9">
        <v>902</v>
      </c>
      <c r="C184" s="7" t="s">
        <v>85</v>
      </c>
      <c r="D184" s="7" t="s">
        <v>86</v>
      </c>
      <c r="E184" s="7" t="s">
        <v>172</v>
      </c>
      <c r="F184" s="19"/>
      <c r="G184" s="31">
        <v>70</v>
      </c>
      <c r="H184">
        <v>1421.2</v>
      </c>
      <c r="J184" s="52">
        <f t="shared" si="7"/>
        <v>1491.2</v>
      </c>
      <c r="K184" s="51"/>
      <c r="L184" s="54">
        <f t="shared" si="8"/>
        <v>1491.2</v>
      </c>
      <c r="M184" s="51"/>
      <c r="N184" s="51"/>
      <c r="O184" s="51"/>
      <c r="P184" s="56">
        <f t="shared" si="6"/>
        <v>1491.2</v>
      </c>
    </row>
    <row r="185" spans="1:16" ht="47.25" x14ac:dyDescent="0.25">
      <c r="A185" s="12" t="s">
        <v>41</v>
      </c>
      <c r="B185" s="9">
        <v>902</v>
      </c>
      <c r="C185" s="7" t="s">
        <v>85</v>
      </c>
      <c r="D185" s="7" t="s">
        <v>86</v>
      </c>
      <c r="E185" s="7" t="s">
        <v>173</v>
      </c>
      <c r="F185" s="19"/>
      <c r="G185" s="31">
        <v>70</v>
      </c>
      <c r="H185">
        <v>1421.2</v>
      </c>
      <c r="J185" s="52">
        <f t="shared" si="7"/>
        <v>1491.2</v>
      </c>
      <c r="K185" s="51"/>
      <c r="L185" s="54">
        <f t="shared" si="8"/>
        <v>1491.2</v>
      </c>
      <c r="M185" s="51"/>
      <c r="N185" s="51"/>
      <c r="O185" s="51"/>
      <c r="P185" s="56">
        <f t="shared" si="6"/>
        <v>1491.2</v>
      </c>
    </row>
    <row r="186" spans="1:16" ht="47.25" x14ac:dyDescent="0.25">
      <c r="A186" s="6" t="s">
        <v>224</v>
      </c>
      <c r="B186" s="9">
        <v>902</v>
      </c>
      <c r="C186" s="7" t="s">
        <v>85</v>
      </c>
      <c r="D186" s="7" t="s">
        <v>86</v>
      </c>
      <c r="E186" s="7" t="s">
        <v>173</v>
      </c>
      <c r="F186" s="19">
        <v>200</v>
      </c>
      <c r="G186" s="31">
        <v>70</v>
      </c>
      <c r="H186">
        <v>1421.2</v>
      </c>
      <c r="J186" s="52">
        <f t="shared" si="7"/>
        <v>1491.2</v>
      </c>
      <c r="K186" s="51"/>
      <c r="L186" s="54">
        <f t="shared" si="8"/>
        <v>1491.2</v>
      </c>
      <c r="M186" s="51"/>
      <c r="N186" s="51"/>
      <c r="O186" s="51"/>
      <c r="P186" s="56">
        <f t="shared" si="6"/>
        <v>1491.2</v>
      </c>
    </row>
    <row r="187" spans="1:16" x14ac:dyDescent="0.25">
      <c r="A187" s="17" t="s">
        <v>273</v>
      </c>
      <c r="B187" s="9" t="s">
        <v>89</v>
      </c>
      <c r="C187" s="7" t="s">
        <v>85</v>
      </c>
      <c r="D187" s="7" t="s">
        <v>274</v>
      </c>
      <c r="E187" s="7"/>
      <c r="F187" s="19"/>
      <c r="G187" s="31">
        <v>5647</v>
      </c>
      <c r="H187">
        <v>318.3</v>
      </c>
      <c r="J187" s="52">
        <f t="shared" si="7"/>
        <v>5965.3</v>
      </c>
      <c r="K187" s="51"/>
      <c r="L187" s="54">
        <f t="shared" si="8"/>
        <v>5965.3</v>
      </c>
      <c r="M187" s="51"/>
      <c r="N187" s="51"/>
      <c r="O187" s="51">
        <v>784.4</v>
      </c>
      <c r="P187" s="56">
        <f t="shared" si="6"/>
        <v>6749.7</v>
      </c>
    </row>
    <row r="188" spans="1:16" ht="63" x14ac:dyDescent="0.25">
      <c r="A188" s="6" t="s">
        <v>419</v>
      </c>
      <c r="B188" s="9">
        <v>902</v>
      </c>
      <c r="C188" s="7" t="s">
        <v>85</v>
      </c>
      <c r="D188" s="7" t="s">
        <v>274</v>
      </c>
      <c r="E188" s="7" t="s">
        <v>420</v>
      </c>
      <c r="F188" s="19"/>
      <c r="G188" s="31">
        <v>500</v>
      </c>
      <c r="J188" s="52">
        <f t="shared" si="7"/>
        <v>500</v>
      </c>
      <c r="K188" s="51"/>
      <c r="L188" s="54">
        <f t="shared" si="8"/>
        <v>500</v>
      </c>
      <c r="M188" s="51"/>
      <c r="N188" s="51"/>
      <c r="O188" s="51"/>
      <c r="P188" s="56">
        <f t="shared" si="6"/>
        <v>500</v>
      </c>
    </row>
    <row r="189" spans="1:16" ht="78.75" x14ac:dyDescent="0.25">
      <c r="A189" s="6" t="s">
        <v>421</v>
      </c>
      <c r="B189" s="9">
        <v>902</v>
      </c>
      <c r="C189" s="7" t="s">
        <v>85</v>
      </c>
      <c r="D189" s="7" t="s">
        <v>274</v>
      </c>
      <c r="E189" s="7" t="s">
        <v>422</v>
      </c>
      <c r="F189" s="19"/>
      <c r="G189" s="31">
        <v>500</v>
      </c>
      <c r="J189" s="52">
        <f t="shared" si="7"/>
        <v>500</v>
      </c>
      <c r="K189" s="51"/>
      <c r="L189" s="54">
        <f t="shared" si="8"/>
        <v>500</v>
      </c>
      <c r="M189" s="51"/>
      <c r="N189" s="51"/>
      <c r="O189" s="51"/>
      <c r="P189" s="56">
        <f t="shared" si="6"/>
        <v>500</v>
      </c>
    </row>
    <row r="190" spans="1:16" ht="78.75" x14ac:dyDescent="0.25">
      <c r="A190" s="6" t="s">
        <v>421</v>
      </c>
      <c r="B190" s="9">
        <v>902</v>
      </c>
      <c r="C190" s="7" t="s">
        <v>85</v>
      </c>
      <c r="D190" s="7" t="s">
        <v>274</v>
      </c>
      <c r="E190" s="7" t="s">
        <v>423</v>
      </c>
      <c r="F190" s="19"/>
      <c r="G190" s="31">
        <v>500</v>
      </c>
      <c r="J190" s="52">
        <f t="shared" si="7"/>
        <v>500</v>
      </c>
      <c r="K190" s="51"/>
      <c r="L190" s="54">
        <f t="shared" si="8"/>
        <v>500</v>
      </c>
      <c r="M190" s="51"/>
      <c r="N190" s="51"/>
      <c r="O190" s="51"/>
      <c r="P190" s="56">
        <f t="shared" si="6"/>
        <v>500</v>
      </c>
    </row>
    <row r="191" spans="1:16" ht="47.25" x14ac:dyDescent="0.25">
      <c r="A191" s="6" t="s">
        <v>224</v>
      </c>
      <c r="B191" s="9">
        <v>902</v>
      </c>
      <c r="C191" s="7" t="s">
        <v>85</v>
      </c>
      <c r="D191" s="7" t="s">
        <v>274</v>
      </c>
      <c r="E191" s="7" t="s">
        <v>423</v>
      </c>
      <c r="F191" s="19" t="s">
        <v>84</v>
      </c>
      <c r="G191" s="31">
        <v>500</v>
      </c>
      <c r="J191" s="52">
        <f t="shared" si="7"/>
        <v>500</v>
      </c>
      <c r="K191" s="51"/>
      <c r="L191" s="54">
        <f t="shared" si="8"/>
        <v>500</v>
      </c>
      <c r="M191" s="51"/>
      <c r="N191" s="51"/>
      <c r="O191" s="51"/>
      <c r="P191" s="56">
        <f t="shared" si="6"/>
        <v>500</v>
      </c>
    </row>
    <row r="192" spans="1:16" ht="47.25" x14ac:dyDescent="0.25">
      <c r="A192" s="6" t="s">
        <v>468</v>
      </c>
      <c r="B192" s="9">
        <v>902</v>
      </c>
      <c r="C192" s="7" t="s">
        <v>85</v>
      </c>
      <c r="D192" s="7" t="s">
        <v>274</v>
      </c>
      <c r="E192" s="7" t="s">
        <v>469</v>
      </c>
      <c r="F192" s="7"/>
      <c r="G192" s="31"/>
      <c r="H192">
        <v>132</v>
      </c>
      <c r="J192" s="52">
        <f t="shared" si="7"/>
        <v>132</v>
      </c>
      <c r="K192" s="51"/>
      <c r="L192" s="54">
        <f t="shared" si="8"/>
        <v>132</v>
      </c>
      <c r="M192" s="51"/>
      <c r="N192" s="51"/>
      <c r="O192" s="51">
        <v>500</v>
      </c>
      <c r="P192" s="56">
        <f t="shared" si="6"/>
        <v>632</v>
      </c>
    </row>
    <row r="193" spans="1:16" ht="47.25" x14ac:dyDescent="0.25">
      <c r="A193" s="6" t="s">
        <v>470</v>
      </c>
      <c r="B193" s="9">
        <v>902</v>
      </c>
      <c r="C193" s="7" t="s">
        <v>85</v>
      </c>
      <c r="D193" s="7" t="s">
        <v>274</v>
      </c>
      <c r="E193" s="7" t="s">
        <v>471</v>
      </c>
      <c r="F193" s="7"/>
      <c r="G193" s="31"/>
      <c r="H193">
        <v>132</v>
      </c>
      <c r="J193" s="52">
        <f t="shared" si="7"/>
        <v>132</v>
      </c>
      <c r="K193" s="51"/>
      <c r="L193" s="54">
        <f t="shared" si="8"/>
        <v>132</v>
      </c>
      <c r="M193" s="51"/>
      <c r="N193" s="51"/>
      <c r="O193" s="51">
        <v>500</v>
      </c>
      <c r="P193" s="56">
        <f t="shared" si="6"/>
        <v>632</v>
      </c>
    </row>
    <row r="194" spans="1:16" ht="47.25" x14ac:dyDescent="0.25">
      <c r="A194" s="6" t="s">
        <v>472</v>
      </c>
      <c r="B194" s="9">
        <v>902</v>
      </c>
      <c r="C194" s="7" t="s">
        <v>85</v>
      </c>
      <c r="D194" s="7" t="s">
        <v>274</v>
      </c>
      <c r="E194" s="7" t="s">
        <v>473</v>
      </c>
      <c r="F194" s="7"/>
      <c r="G194" s="31"/>
      <c r="H194">
        <v>132</v>
      </c>
      <c r="J194" s="52">
        <f t="shared" si="7"/>
        <v>132</v>
      </c>
      <c r="K194" s="51"/>
      <c r="L194" s="54">
        <f t="shared" si="8"/>
        <v>132</v>
      </c>
      <c r="M194" s="51"/>
      <c r="N194" s="51"/>
      <c r="O194" s="51">
        <v>500</v>
      </c>
      <c r="P194" s="56">
        <f t="shared" si="6"/>
        <v>632</v>
      </c>
    </row>
    <row r="195" spans="1:16" ht="47.25" x14ac:dyDescent="0.25">
      <c r="A195" s="6" t="s">
        <v>224</v>
      </c>
      <c r="B195" s="9">
        <v>902</v>
      </c>
      <c r="C195" s="7" t="s">
        <v>85</v>
      </c>
      <c r="D195" s="7" t="s">
        <v>274</v>
      </c>
      <c r="E195" s="7" t="s">
        <v>473</v>
      </c>
      <c r="F195" s="7" t="s">
        <v>84</v>
      </c>
      <c r="G195" s="31"/>
      <c r="H195">
        <v>132</v>
      </c>
      <c r="J195" s="52">
        <f t="shared" si="7"/>
        <v>132</v>
      </c>
      <c r="K195" s="51"/>
      <c r="L195" s="54">
        <f t="shared" si="8"/>
        <v>132</v>
      </c>
      <c r="M195" s="51"/>
      <c r="N195" s="51"/>
      <c r="O195" s="51">
        <v>500</v>
      </c>
      <c r="P195" s="56">
        <f t="shared" si="6"/>
        <v>632</v>
      </c>
    </row>
    <row r="196" spans="1:16" ht="47.25" x14ac:dyDescent="0.25">
      <c r="A196" s="6" t="s">
        <v>17</v>
      </c>
      <c r="B196" s="9">
        <v>902</v>
      </c>
      <c r="C196" s="7" t="s">
        <v>85</v>
      </c>
      <c r="D196" s="7" t="s">
        <v>274</v>
      </c>
      <c r="E196" s="7" t="s">
        <v>141</v>
      </c>
      <c r="F196" s="19"/>
      <c r="G196" s="31">
        <v>5147</v>
      </c>
      <c r="H196">
        <v>186.3</v>
      </c>
      <c r="J196" s="52">
        <f t="shared" si="7"/>
        <v>5333.3</v>
      </c>
      <c r="K196" s="51"/>
      <c r="L196" s="54">
        <f t="shared" si="8"/>
        <v>5333.3</v>
      </c>
      <c r="M196" s="51"/>
      <c r="N196" s="51"/>
      <c r="O196" s="51">
        <v>284.39999999999998</v>
      </c>
      <c r="P196" s="56">
        <f t="shared" si="6"/>
        <v>5617.7</v>
      </c>
    </row>
    <row r="197" spans="1:16" ht="31.5" x14ac:dyDescent="0.25">
      <c r="A197" s="6" t="s">
        <v>26</v>
      </c>
      <c r="B197" s="9">
        <v>902</v>
      </c>
      <c r="C197" s="7" t="s">
        <v>85</v>
      </c>
      <c r="D197" s="7" t="s">
        <v>274</v>
      </c>
      <c r="E197" s="7" t="s">
        <v>155</v>
      </c>
      <c r="F197" s="19"/>
      <c r="G197" s="31">
        <v>5147</v>
      </c>
      <c r="H197">
        <v>186.3</v>
      </c>
      <c r="J197" s="52">
        <f t="shared" si="7"/>
        <v>5333.3</v>
      </c>
      <c r="K197" s="51"/>
      <c r="L197" s="54">
        <f t="shared" si="8"/>
        <v>5333.3</v>
      </c>
      <c r="M197" s="51"/>
      <c r="N197" s="51"/>
      <c r="O197" s="51">
        <v>284.39999999999998</v>
      </c>
      <c r="P197" s="56">
        <f t="shared" si="6"/>
        <v>5617.7</v>
      </c>
    </row>
    <row r="198" spans="1:16" ht="47.25" x14ac:dyDescent="0.25">
      <c r="A198" s="6" t="s">
        <v>27</v>
      </c>
      <c r="B198" s="9">
        <v>902</v>
      </c>
      <c r="C198" s="7" t="s">
        <v>85</v>
      </c>
      <c r="D198" s="7" t="s">
        <v>274</v>
      </c>
      <c r="E198" s="7" t="s">
        <v>156</v>
      </c>
      <c r="F198" s="19"/>
      <c r="G198" s="31">
        <v>5147</v>
      </c>
      <c r="H198">
        <v>186.3</v>
      </c>
      <c r="J198" s="52">
        <f t="shared" si="7"/>
        <v>5333.3</v>
      </c>
      <c r="K198" s="51"/>
      <c r="L198" s="54">
        <f t="shared" si="8"/>
        <v>5333.3</v>
      </c>
      <c r="M198" s="51"/>
      <c r="N198" s="51"/>
      <c r="O198" s="51">
        <v>284.39999999999998</v>
      </c>
      <c r="P198" s="56">
        <f t="shared" si="6"/>
        <v>5617.7</v>
      </c>
    </row>
    <row r="199" spans="1:16" ht="94.5" x14ac:dyDescent="0.25">
      <c r="A199" s="6" t="s">
        <v>13</v>
      </c>
      <c r="B199" s="9">
        <v>902</v>
      </c>
      <c r="C199" s="7" t="s">
        <v>85</v>
      </c>
      <c r="D199" s="7" t="s">
        <v>274</v>
      </c>
      <c r="E199" s="7" t="s">
        <v>156</v>
      </c>
      <c r="F199" s="19" t="s">
        <v>101</v>
      </c>
      <c r="G199" s="31">
        <v>4685.6000000000004</v>
      </c>
      <c r="H199">
        <v>186.3</v>
      </c>
      <c r="J199" s="52">
        <f t="shared" si="7"/>
        <v>4871.9000000000005</v>
      </c>
      <c r="K199" s="51"/>
      <c r="L199" s="54">
        <f t="shared" si="8"/>
        <v>4871.9000000000005</v>
      </c>
      <c r="M199" s="51"/>
      <c r="N199" s="51"/>
      <c r="O199" s="51"/>
      <c r="P199" s="56">
        <f t="shared" si="6"/>
        <v>4871.9000000000005</v>
      </c>
    </row>
    <row r="200" spans="1:16" ht="47.25" x14ac:dyDescent="0.25">
      <c r="A200" s="6" t="s">
        <v>224</v>
      </c>
      <c r="B200" s="9">
        <v>902</v>
      </c>
      <c r="C200" s="7" t="s">
        <v>85</v>
      </c>
      <c r="D200" s="7" t="s">
        <v>274</v>
      </c>
      <c r="E200" s="7" t="s">
        <v>156</v>
      </c>
      <c r="F200" s="19" t="s">
        <v>84</v>
      </c>
      <c r="G200" s="31">
        <v>421.4</v>
      </c>
      <c r="J200" s="52">
        <f t="shared" si="7"/>
        <v>421.4</v>
      </c>
      <c r="K200" s="51"/>
      <c r="L200" s="54">
        <f t="shared" si="8"/>
        <v>421.4</v>
      </c>
      <c r="M200" s="51"/>
      <c r="N200" s="51"/>
      <c r="O200" s="51">
        <v>284.39999999999998</v>
      </c>
      <c r="P200" s="56">
        <f t="shared" si="6"/>
        <v>705.8</v>
      </c>
    </row>
    <row r="201" spans="1:16" x14ac:dyDescent="0.25">
      <c r="A201" s="10" t="s">
        <v>19</v>
      </c>
      <c r="B201" s="9">
        <v>902</v>
      </c>
      <c r="C201" s="7" t="s">
        <v>85</v>
      </c>
      <c r="D201" s="7" t="s">
        <v>274</v>
      </c>
      <c r="E201" s="7" t="s">
        <v>156</v>
      </c>
      <c r="F201" s="19" t="s">
        <v>90</v>
      </c>
      <c r="G201" s="31">
        <v>40</v>
      </c>
      <c r="J201" s="52">
        <f t="shared" si="7"/>
        <v>40</v>
      </c>
      <c r="K201" s="51"/>
      <c r="L201" s="54">
        <f t="shared" si="8"/>
        <v>40</v>
      </c>
      <c r="M201" s="51"/>
      <c r="N201" s="51"/>
      <c r="O201" s="51"/>
      <c r="P201" s="56">
        <f t="shared" si="6"/>
        <v>40</v>
      </c>
    </row>
    <row r="202" spans="1:16" x14ac:dyDescent="0.25">
      <c r="A202" s="6" t="s">
        <v>42</v>
      </c>
      <c r="B202" s="9" t="s">
        <v>89</v>
      </c>
      <c r="C202" s="7" t="s">
        <v>87</v>
      </c>
      <c r="D202" s="7"/>
      <c r="E202" s="7"/>
      <c r="F202" s="19"/>
      <c r="G202" s="31">
        <v>125524.5</v>
      </c>
      <c r="H202">
        <v>8500</v>
      </c>
      <c r="I202">
        <v>100</v>
      </c>
      <c r="J202" s="52">
        <f t="shared" si="7"/>
        <v>134124.5</v>
      </c>
      <c r="K202" s="51">
        <v>-935.6</v>
      </c>
      <c r="L202" s="54">
        <f t="shared" si="8"/>
        <v>133188.9</v>
      </c>
      <c r="M202" s="51"/>
      <c r="N202" s="51"/>
      <c r="O202" s="51">
        <v>5135</v>
      </c>
      <c r="P202" s="56">
        <f t="shared" si="6"/>
        <v>138323.9</v>
      </c>
    </row>
    <row r="203" spans="1:16" x14ac:dyDescent="0.25">
      <c r="A203" s="6" t="s">
        <v>75</v>
      </c>
      <c r="B203" s="9" t="s">
        <v>89</v>
      </c>
      <c r="C203" s="7" t="s">
        <v>87</v>
      </c>
      <c r="D203" s="7" t="s">
        <v>82</v>
      </c>
      <c r="E203" s="7"/>
      <c r="F203" s="19"/>
      <c r="G203" s="31">
        <v>1120</v>
      </c>
      <c r="H203">
        <v>844.4</v>
      </c>
      <c r="J203" s="52">
        <f t="shared" si="7"/>
        <v>1964.4</v>
      </c>
      <c r="K203" s="51"/>
      <c r="L203" s="54">
        <f t="shared" si="8"/>
        <v>1964.4</v>
      </c>
      <c r="M203" s="51"/>
      <c r="N203" s="51"/>
      <c r="O203" s="51"/>
      <c r="P203" s="56">
        <f t="shared" si="6"/>
        <v>1964.4</v>
      </c>
    </row>
    <row r="204" spans="1:16" ht="47.25" x14ac:dyDescent="0.25">
      <c r="A204" s="6" t="s">
        <v>394</v>
      </c>
      <c r="B204" s="9" t="s">
        <v>89</v>
      </c>
      <c r="C204" s="7" t="s">
        <v>87</v>
      </c>
      <c r="D204" s="7" t="s">
        <v>82</v>
      </c>
      <c r="E204" s="7" t="s">
        <v>395</v>
      </c>
      <c r="F204" s="19"/>
      <c r="G204" s="31">
        <v>800</v>
      </c>
      <c r="J204" s="52">
        <f t="shared" si="7"/>
        <v>800</v>
      </c>
      <c r="K204" s="51"/>
      <c r="L204" s="54">
        <f t="shared" si="8"/>
        <v>800</v>
      </c>
      <c r="M204" s="51"/>
      <c r="N204" s="51"/>
      <c r="O204" s="51"/>
      <c r="P204" s="56">
        <f t="shared" si="6"/>
        <v>800</v>
      </c>
    </row>
    <row r="205" spans="1:16" ht="47.25" x14ac:dyDescent="0.25">
      <c r="A205" s="6" t="s">
        <v>396</v>
      </c>
      <c r="B205" s="9" t="s">
        <v>89</v>
      </c>
      <c r="C205" s="7" t="s">
        <v>87</v>
      </c>
      <c r="D205" s="7" t="s">
        <v>82</v>
      </c>
      <c r="E205" s="7" t="s">
        <v>397</v>
      </c>
      <c r="F205" s="19"/>
      <c r="G205" s="31">
        <v>800</v>
      </c>
      <c r="J205" s="52">
        <f t="shared" si="7"/>
        <v>800</v>
      </c>
      <c r="K205" s="51"/>
      <c r="L205" s="54">
        <f t="shared" si="8"/>
        <v>800</v>
      </c>
      <c r="M205" s="51"/>
      <c r="N205" s="51"/>
      <c r="O205" s="51"/>
      <c r="P205" s="56">
        <f t="shared" si="6"/>
        <v>800</v>
      </c>
    </row>
    <row r="206" spans="1:16" ht="47.25" x14ac:dyDescent="0.25">
      <c r="A206" s="6" t="s">
        <v>396</v>
      </c>
      <c r="B206" s="9" t="s">
        <v>89</v>
      </c>
      <c r="C206" s="7" t="s">
        <v>87</v>
      </c>
      <c r="D206" s="7" t="s">
        <v>82</v>
      </c>
      <c r="E206" s="7" t="s">
        <v>398</v>
      </c>
      <c r="F206" s="19"/>
      <c r="G206" s="31">
        <v>800</v>
      </c>
      <c r="J206" s="52">
        <f t="shared" si="7"/>
        <v>800</v>
      </c>
      <c r="K206" s="51"/>
      <c r="L206" s="54">
        <f t="shared" si="8"/>
        <v>800</v>
      </c>
      <c r="M206" s="51"/>
      <c r="N206" s="51"/>
      <c r="O206" s="51"/>
      <c r="P206" s="56">
        <f t="shared" si="6"/>
        <v>800</v>
      </c>
    </row>
    <row r="207" spans="1:16" ht="47.25" x14ac:dyDescent="0.25">
      <c r="A207" s="6" t="s">
        <v>224</v>
      </c>
      <c r="B207" s="9" t="s">
        <v>89</v>
      </c>
      <c r="C207" s="7" t="s">
        <v>87</v>
      </c>
      <c r="D207" s="7" t="s">
        <v>82</v>
      </c>
      <c r="E207" s="7" t="s">
        <v>398</v>
      </c>
      <c r="F207" s="19" t="s">
        <v>84</v>
      </c>
      <c r="G207" s="31">
        <v>800</v>
      </c>
      <c r="J207" s="52">
        <f t="shared" si="7"/>
        <v>800</v>
      </c>
      <c r="K207" s="51"/>
      <c r="L207" s="54">
        <f t="shared" si="8"/>
        <v>800</v>
      </c>
      <c r="M207" s="51"/>
      <c r="N207" s="51"/>
      <c r="O207" s="51"/>
      <c r="P207" s="56">
        <f t="shared" si="6"/>
        <v>800</v>
      </c>
    </row>
    <row r="208" spans="1:16" ht="47.25" x14ac:dyDescent="0.25">
      <c r="A208" s="6" t="s">
        <v>162</v>
      </c>
      <c r="B208" s="9" t="s">
        <v>89</v>
      </c>
      <c r="C208" s="7" t="s">
        <v>87</v>
      </c>
      <c r="D208" s="7" t="s">
        <v>82</v>
      </c>
      <c r="E208" s="7" t="s">
        <v>161</v>
      </c>
      <c r="F208" s="19"/>
      <c r="G208" s="31">
        <v>320</v>
      </c>
      <c r="H208">
        <v>844.4</v>
      </c>
      <c r="J208" s="52">
        <f t="shared" si="7"/>
        <v>1164.4000000000001</v>
      </c>
      <c r="K208" s="51"/>
      <c r="L208" s="54">
        <f t="shared" si="8"/>
        <v>1164.4000000000001</v>
      </c>
      <c r="M208" s="51"/>
      <c r="N208" s="51"/>
      <c r="O208" s="51"/>
      <c r="P208" s="56">
        <f t="shared" si="6"/>
        <v>1164.4000000000001</v>
      </c>
    </row>
    <row r="209" spans="1:16" x14ac:dyDescent="0.25">
      <c r="A209" s="6" t="s">
        <v>130</v>
      </c>
      <c r="B209" s="9" t="s">
        <v>89</v>
      </c>
      <c r="C209" s="7" t="s">
        <v>87</v>
      </c>
      <c r="D209" s="7" t="s">
        <v>82</v>
      </c>
      <c r="E209" s="7" t="s">
        <v>163</v>
      </c>
      <c r="F209" s="19"/>
      <c r="G209" s="31">
        <v>320</v>
      </c>
      <c r="H209">
        <v>844.4</v>
      </c>
      <c r="J209" s="52">
        <f t="shared" si="7"/>
        <v>1164.4000000000001</v>
      </c>
      <c r="K209" s="51"/>
      <c r="L209" s="54">
        <f t="shared" si="8"/>
        <v>1164.4000000000001</v>
      </c>
      <c r="M209" s="51"/>
      <c r="N209" s="51"/>
      <c r="O209" s="51"/>
      <c r="P209" s="56">
        <f t="shared" si="6"/>
        <v>1164.4000000000001</v>
      </c>
    </row>
    <row r="210" spans="1:16" ht="31.5" x14ac:dyDescent="0.25">
      <c r="A210" s="6" t="s">
        <v>241</v>
      </c>
      <c r="B210" s="9" t="s">
        <v>89</v>
      </c>
      <c r="C210" s="7" t="s">
        <v>87</v>
      </c>
      <c r="D210" s="7" t="s">
        <v>82</v>
      </c>
      <c r="E210" s="7" t="s">
        <v>242</v>
      </c>
      <c r="F210" s="19"/>
      <c r="G210" s="31">
        <v>320</v>
      </c>
      <c r="J210" s="52">
        <f t="shared" si="7"/>
        <v>320</v>
      </c>
      <c r="K210" s="51"/>
      <c r="L210" s="54">
        <f t="shared" si="8"/>
        <v>320</v>
      </c>
      <c r="M210" s="51"/>
      <c r="N210" s="51"/>
      <c r="O210" s="51"/>
      <c r="P210" s="56">
        <f t="shared" si="6"/>
        <v>320</v>
      </c>
    </row>
    <row r="211" spans="1:16" ht="47.25" x14ac:dyDescent="0.25">
      <c r="A211" s="6" t="s">
        <v>224</v>
      </c>
      <c r="B211" s="9" t="s">
        <v>89</v>
      </c>
      <c r="C211" s="7" t="s">
        <v>87</v>
      </c>
      <c r="D211" s="7" t="s">
        <v>82</v>
      </c>
      <c r="E211" s="7" t="s">
        <v>242</v>
      </c>
      <c r="F211" s="19" t="s">
        <v>84</v>
      </c>
      <c r="G211" s="31">
        <v>320</v>
      </c>
      <c r="J211" s="52">
        <f t="shared" si="7"/>
        <v>320</v>
      </c>
      <c r="K211" s="51"/>
      <c r="L211" s="54">
        <f t="shared" si="8"/>
        <v>320</v>
      </c>
      <c r="M211" s="51"/>
      <c r="N211" s="51"/>
      <c r="O211" s="51"/>
      <c r="P211" s="56">
        <f t="shared" si="6"/>
        <v>320</v>
      </c>
    </row>
    <row r="212" spans="1:16" ht="31.5" x14ac:dyDescent="0.25">
      <c r="A212" s="6" t="s">
        <v>474</v>
      </c>
      <c r="B212" s="9" t="s">
        <v>89</v>
      </c>
      <c r="C212" s="7" t="s">
        <v>87</v>
      </c>
      <c r="D212" s="7" t="s">
        <v>82</v>
      </c>
      <c r="E212" s="7" t="s">
        <v>475</v>
      </c>
      <c r="F212" s="7"/>
      <c r="G212" s="31"/>
      <c r="H212">
        <v>844.4</v>
      </c>
      <c r="J212" s="52">
        <f t="shared" si="7"/>
        <v>844.4</v>
      </c>
      <c r="K212" s="51"/>
      <c r="L212" s="54">
        <f t="shared" si="8"/>
        <v>844.4</v>
      </c>
      <c r="M212" s="51"/>
      <c r="N212" s="51"/>
      <c r="O212" s="51"/>
      <c r="P212" s="56">
        <f t="shared" si="6"/>
        <v>844.4</v>
      </c>
    </row>
    <row r="213" spans="1:16" ht="47.25" x14ac:dyDescent="0.25">
      <c r="A213" s="6" t="s">
        <v>224</v>
      </c>
      <c r="B213" s="9" t="s">
        <v>89</v>
      </c>
      <c r="C213" s="7" t="s">
        <v>87</v>
      </c>
      <c r="D213" s="7" t="s">
        <v>82</v>
      </c>
      <c r="E213" s="7" t="s">
        <v>475</v>
      </c>
      <c r="F213" s="7" t="s">
        <v>84</v>
      </c>
      <c r="G213" s="31"/>
      <c r="H213">
        <v>844.4</v>
      </c>
      <c r="J213" s="52">
        <f t="shared" si="7"/>
        <v>844.4</v>
      </c>
      <c r="K213" s="51"/>
      <c r="L213" s="54">
        <f t="shared" si="8"/>
        <v>844.4</v>
      </c>
      <c r="M213" s="51"/>
      <c r="N213" s="51"/>
      <c r="O213" s="51"/>
      <c r="P213" s="56">
        <f t="shared" si="6"/>
        <v>844.4</v>
      </c>
    </row>
    <row r="214" spans="1:16" x14ac:dyDescent="0.25">
      <c r="A214" s="6" t="s">
        <v>289</v>
      </c>
      <c r="B214" s="9" t="s">
        <v>89</v>
      </c>
      <c r="C214" s="7" t="s">
        <v>87</v>
      </c>
      <c r="D214" s="7" t="s">
        <v>83</v>
      </c>
      <c r="E214" s="7"/>
      <c r="F214" s="19"/>
      <c r="G214" s="31">
        <v>119896.4</v>
      </c>
      <c r="H214">
        <v>7655.6</v>
      </c>
      <c r="I214">
        <v>100</v>
      </c>
      <c r="J214" s="52">
        <f t="shared" si="7"/>
        <v>127652</v>
      </c>
      <c r="K214" s="51">
        <v>-935.6</v>
      </c>
      <c r="L214" s="54">
        <f t="shared" si="8"/>
        <v>126716.4</v>
      </c>
      <c r="M214" s="51"/>
      <c r="N214" s="51"/>
      <c r="O214" s="51">
        <v>5135</v>
      </c>
      <c r="P214" s="56">
        <f t="shared" si="6"/>
        <v>131851.4</v>
      </c>
    </row>
    <row r="215" spans="1:16" ht="78.75" x14ac:dyDescent="0.25">
      <c r="A215" s="41" t="s">
        <v>416</v>
      </c>
      <c r="B215" s="9" t="s">
        <v>89</v>
      </c>
      <c r="C215" s="7" t="s">
        <v>87</v>
      </c>
      <c r="D215" s="7" t="s">
        <v>83</v>
      </c>
      <c r="E215" s="7" t="s">
        <v>299</v>
      </c>
      <c r="F215" s="19"/>
      <c r="G215" s="31">
        <v>115609.4</v>
      </c>
      <c r="H215">
        <v>1443.5</v>
      </c>
      <c r="I215">
        <v>100</v>
      </c>
      <c r="J215" s="52">
        <f t="shared" si="7"/>
        <v>117152.9</v>
      </c>
      <c r="K215" s="51">
        <v>-3335.6</v>
      </c>
      <c r="L215" s="54">
        <f t="shared" si="8"/>
        <v>113817.29999999999</v>
      </c>
      <c r="M215" s="51"/>
      <c r="N215" s="51"/>
      <c r="O215" s="51">
        <v>170</v>
      </c>
      <c r="P215" s="56">
        <f t="shared" si="6"/>
        <v>113987.29999999999</v>
      </c>
    </row>
    <row r="216" spans="1:16" ht="78.75" x14ac:dyDescent="0.25">
      <c r="A216" s="6" t="s">
        <v>415</v>
      </c>
      <c r="B216" s="9" t="s">
        <v>89</v>
      </c>
      <c r="C216" s="7" t="s">
        <v>87</v>
      </c>
      <c r="D216" s="7" t="s">
        <v>83</v>
      </c>
      <c r="E216" s="7" t="s">
        <v>300</v>
      </c>
      <c r="F216" s="19"/>
      <c r="G216" s="31">
        <v>20782.2</v>
      </c>
      <c r="H216">
        <v>1443.5</v>
      </c>
      <c r="I216">
        <v>100</v>
      </c>
      <c r="J216" s="52">
        <f t="shared" si="7"/>
        <v>22325.7</v>
      </c>
      <c r="K216" s="51">
        <v>-3335.6</v>
      </c>
      <c r="L216" s="54">
        <f t="shared" si="8"/>
        <v>18990.100000000002</v>
      </c>
      <c r="M216" s="51"/>
      <c r="N216" s="51"/>
      <c r="O216" s="51">
        <v>170</v>
      </c>
      <c r="P216" s="56">
        <f t="shared" si="6"/>
        <v>19160.100000000002</v>
      </c>
    </row>
    <row r="217" spans="1:16" ht="47.25" x14ac:dyDescent="0.25">
      <c r="A217" s="6" t="s">
        <v>476</v>
      </c>
      <c r="B217" s="9" t="s">
        <v>89</v>
      </c>
      <c r="C217" s="7" t="s">
        <v>87</v>
      </c>
      <c r="D217" s="7" t="s">
        <v>83</v>
      </c>
      <c r="E217" s="7" t="s">
        <v>477</v>
      </c>
      <c r="F217" s="7"/>
      <c r="G217" s="31"/>
      <c r="H217">
        <v>459.5</v>
      </c>
      <c r="I217">
        <v>100</v>
      </c>
      <c r="J217" s="52">
        <f t="shared" si="7"/>
        <v>559.5</v>
      </c>
      <c r="K217" s="51"/>
      <c r="L217" s="54">
        <f t="shared" si="8"/>
        <v>559.5</v>
      </c>
      <c r="M217" s="51"/>
      <c r="N217" s="51"/>
      <c r="O217" s="51">
        <v>170</v>
      </c>
      <c r="P217" s="56">
        <f t="shared" si="6"/>
        <v>729.5</v>
      </c>
    </row>
    <row r="218" spans="1:16" ht="47.25" x14ac:dyDescent="0.25">
      <c r="A218" s="6" t="s">
        <v>223</v>
      </c>
      <c r="B218" s="9" t="s">
        <v>89</v>
      </c>
      <c r="C218" s="7" t="s">
        <v>87</v>
      </c>
      <c r="D218" s="7" t="s">
        <v>83</v>
      </c>
      <c r="E218" s="7" t="s">
        <v>477</v>
      </c>
      <c r="F218" s="7" t="s">
        <v>102</v>
      </c>
      <c r="G218" s="31"/>
      <c r="H218">
        <v>459.5</v>
      </c>
      <c r="I218">
        <v>100</v>
      </c>
      <c r="J218" s="52">
        <f t="shared" si="7"/>
        <v>559.5</v>
      </c>
      <c r="K218" s="51"/>
      <c r="L218" s="54">
        <f t="shared" si="8"/>
        <v>559.5</v>
      </c>
      <c r="M218" s="51"/>
      <c r="N218" s="51"/>
      <c r="O218" s="51">
        <v>170</v>
      </c>
      <c r="P218" s="56">
        <f t="shared" si="6"/>
        <v>729.5</v>
      </c>
    </row>
    <row r="219" spans="1:16" ht="63" x14ac:dyDescent="0.25">
      <c r="A219" s="6" t="s">
        <v>478</v>
      </c>
      <c r="B219" s="9" t="s">
        <v>89</v>
      </c>
      <c r="C219" s="7" t="s">
        <v>87</v>
      </c>
      <c r="D219" s="7" t="s">
        <v>83</v>
      </c>
      <c r="E219" s="7" t="s">
        <v>479</v>
      </c>
      <c r="F219" s="7"/>
      <c r="G219" s="31"/>
      <c r="H219">
        <v>984</v>
      </c>
      <c r="J219" s="52">
        <f t="shared" si="7"/>
        <v>984</v>
      </c>
      <c r="K219" s="51"/>
      <c r="L219" s="54">
        <f t="shared" si="8"/>
        <v>984</v>
      </c>
      <c r="M219" s="51"/>
      <c r="N219" s="51"/>
      <c r="O219" s="51"/>
      <c r="P219" s="56">
        <f t="shared" ref="P219:P282" si="9">SUM(L219:O219)</f>
        <v>984</v>
      </c>
    </row>
    <row r="220" spans="1:16" ht="47.25" x14ac:dyDescent="0.25">
      <c r="A220" s="6" t="s">
        <v>223</v>
      </c>
      <c r="B220" s="9" t="s">
        <v>89</v>
      </c>
      <c r="C220" s="7" t="s">
        <v>87</v>
      </c>
      <c r="D220" s="7" t="s">
        <v>83</v>
      </c>
      <c r="E220" s="7" t="s">
        <v>479</v>
      </c>
      <c r="F220" s="7" t="s">
        <v>102</v>
      </c>
      <c r="G220" s="31"/>
      <c r="H220">
        <v>984</v>
      </c>
      <c r="J220" s="52">
        <f t="shared" si="7"/>
        <v>984</v>
      </c>
      <c r="K220" s="51"/>
      <c r="L220" s="54">
        <f t="shared" si="8"/>
        <v>984</v>
      </c>
      <c r="M220" s="51"/>
      <c r="N220" s="51"/>
      <c r="O220" s="51"/>
      <c r="P220" s="56">
        <f t="shared" si="9"/>
        <v>984</v>
      </c>
    </row>
    <row r="221" spans="1:16" ht="78.75" x14ac:dyDescent="0.25">
      <c r="A221" s="23" t="s">
        <v>437</v>
      </c>
      <c r="B221" s="9" t="s">
        <v>89</v>
      </c>
      <c r="C221" s="7" t="s">
        <v>87</v>
      </c>
      <c r="D221" s="7" t="s">
        <v>83</v>
      </c>
      <c r="E221" s="7" t="s">
        <v>436</v>
      </c>
      <c r="F221" s="19"/>
      <c r="G221" s="31">
        <v>20782.2</v>
      </c>
      <c r="J221" s="52">
        <f t="shared" si="7"/>
        <v>20782.2</v>
      </c>
      <c r="K221" s="51"/>
      <c r="L221" s="54">
        <f t="shared" si="8"/>
        <v>20782.2</v>
      </c>
      <c r="M221" s="51"/>
      <c r="N221" s="51"/>
      <c r="O221" s="51"/>
      <c r="P221" s="56">
        <f t="shared" si="9"/>
        <v>20782.2</v>
      </c>
    </row>
    <row r="222" spans="1:16" ht="47.25" x14ac:dyDescent="0.25">
      <c r="A222" s="6" t="s">
        <v>223</v>
      </c>
      <c r="B222" s="9" t="s">
        <v>89</v>
      </c>
      <c r="C222" s="7" t="s">
        <v>87</v>
      </c>
      <c r="D222" s="7" t="s">
        <v>83</v>
      </c>
      <c r="E222" s="7" t="s">
        <v>436</v>
      </c>
      <c r="F222" s="19" t="s">
        <v>102</v>
      </c>
      <c r="G222" s="31">
        <v>20782.2</v>
      </c>
      <c r="J222" s="52">
        <f t="shared" si="7"/>
        <v>20782.2</v>
      </c>
      <c r="K222" s="51"/>
      <c r="L222" s="54">
        <f t="shared" si="8"/>
        <v>20782.2</v>
      </c>
      <c r="M222" s="51"/>
      <c r="N222" s="51"/>
      <c r="O222" s="51"/>
      <c r="P222" s="56">
        <f t="shared" si="9"/>
        <v>20782.2</v>
      </c>
    </row>
    <row r="223" spans="1:16" ht="78.75" x14ac:dyDescent="0.25">
      <c r="A223" s="6" t="s">
        <v>414</v>
      </c>
      <c r="B223" s="9" t="s">
        <v>89</v>
      </c>
      <c r="C223" s="7" t="s">
        <v>87</v>
      </c>
      <c r="D223" s="7" t="s">
        <v>83</v>
      </c>
      <c r="E223" s="7" t="s">
        <v>411</v>
      </c>
      <c r="F223" s="19"/>
      <c r="G223" s="31">
        <v>94827.199999999997</v>
      </c>
      <c r="H223">
        <v>3812.1</v>
      </c>
      <c r="J223" s="52">
        <f t="shared" si="7"/>
        <v>98639.3</v>
      </c>
      <c r="K223" s="51">
        <v>-3335.6</v>
      </c>
      <c r="L223" s="54">
        <f t="shared" si="8"/>
        <v>95303.7</v>
      </c>
      <c r="M223" s="51"/>
      <c r="N223" s="51"/>
      <c r="O223" s="51"/>
      <c r="P223" s="56">
        <f t="shared" si="9"/>
        <v>95303.7</v>
      </c>
    </row>
    <row r="224" spans="1:16" ht="63" x14ac:dyDescent="0.25">
      <c r="A224" s="6" t="s">
        <v>480</v>
      </c>
      <c r="B224" s="9" t="s">
        <v>89</v>
      </c>
      <c r="C224" s="7" t="s">
        <v>87</v>
      </c>
      <c r="D224" s="7" t="s">
        <v>83</v>
      </c>
      <c r="E224" s="7" t="s">
        <v>481</v>
      </c>
      <c r="F224" s="7"/>
      <c r="G224" s="31"/>
      <c r="H224">
        <v>3335.6</v>
      </c>
      <c r="J224" s="52">
        <f t="shared" si="7"/>
        <v>3335.6</v>
      </c>
      <c r="K224" s="51">
        <v>-3335.6</v>
      </c>
      <c r="L224" s="54">
        <f t="shared" si="8"/>
        <v>0</v>
      </c>
      <c r="M224" s="51"/>
      <c r="N224" s="51"/>
      <c r="O224" s="51"/>
      <c r="P224" s="56">
        <f t="shared" si="9"/>
        <v>0</v>
      </c>
    </row>
    <row r="225" spans="1:16" ht="47.25" x14ac:dyDescent="0.25">
      <c r="A225" s="6" t="s">
        <v>223</v>
      </c>
      <c r="B225" s="9" t="s">
        <v>89</v>
      </c>
      <c r="C225" s="7" t="s">
        <v>87</v>
      </c>
      <c r="D225" s="7" t="s">
        <v>83</v>
      </c>
      <c r="E225" s="7" t="s">
        <v>481</v>
      </c>
      <c r="F225" s="7" t="s">
        <v>102</v>
      </c>
      <c r="G225" s="31"/>
      <c r="H225">
        <v>3335.6</v>
      </c>
      <c r="J225" s="52">
        <f t="shared" si="7"/>
        <v>3335.6</v>
      </c>
      <c r="K225" s="51">
        <v>-3335.6</v>
      </c>
      <c r="L225" s="54">
        <f t="shared" si="8"/>
        <v>0</v>
      </c>
      <c r="M225" s="51"/>
      <c r="N225" s="51"/>
      <c r="O225" s="51"/>
      <c r="P225" s="56">
        <f t="shared" si="9"/>
        <v>0</v>
      </c>
    </row>
    <row r="226" spans="1:16" x14ac:dyDescent="0.25">
      <c r="A226" s="6" t="s">
        <v>413</v>
      </c>
      <c r="B226" s="9" t="s">
        <v>89</v>
      </c>
      <c r="C226" s="7" t="s">
        <v>87</v>
      </c>
      <c r="D226" s="7" t="s">
        <v>83</v>
      </c>
      <c r="E226" s="7" t="s">
        <v>412</v>
      </c>
      <c r="F226" s="19"/>
      <c r="G226" s="31">
        <v>94827.199999999997</v>
      </c>
      <c r="H226">
        <v>476.5</v>
      </c>
      <c r="J226" s="52">
        <f t="shared" si="7"/>
        <v>95303.7</v>
      </c>
      <c r="K226" s="51"/>
      <c r="L226" s="54">
        <f t="shared" si="8"/>
        <v>95303.7</v>
      </c>
      <c r="M226" s="51"/>
      <c r="N226" s="51"/>
      <c r="O226" s="51"/>
      <c r="P226" s="56">
        <f t="shared" si="9"/>
        <v>95303.7</v>
      </c>
    </row>
    <row r="227" spans="1:16" ht="47.25" x14ac:dyDescent="0.25">
      <c r="A227" s="6" t="s">
        <v>417</v>
      </c>
      <c r="B227" s="9" t="s">
        <v>89</v>
      </c>
      <c r="C227" s="7" t="s">
        <v>87</v>
      </c>
      <c r="D227" s="7" t="s">
        <v>83</v>
      </c>
      <c r="E227" s="7" t="s">
        <v>418</v>
      </c>
      <c r="F227" s="19"/>
      <c r="G227" s="31">
        <v>94827.199999999997</v>
      </c>
      <c r="H227">
        <v>476.5</v>
      </c>
      <c r="J227" s="52">
        <f t="shared" si="7"/>
        <v>95303.7</v>
      </c>
      <c r="K227" s="51"/>
      <c r="L227" s="54">
        <f t="shared" si="8"/>
        <v>95303.7</v>
      </c>
      <c r="M227" s="51"/>
      <c r="N227" s="51"/>
      <c r="O227" s="51"/>
      <c r="P227" s="56">
        <f t="shared" si="9"/>
        <v>95303.7</v>
      </c>
    </row>
    <row r="228" spans="1:16" ht="47.25" x14ac:dyDescent="0.25">
      <c r="A228" s="6" t="s">
        <v>223</v>
      </c>
      <c r="B228" s="9" t="s">
        <v>89</v>
      </c>
      <c r="C228" s="7" t="s">
        <v>87</v>
      </c>
      <c r="D228" s="7" t="s">
        <v>83</v>
      </c>
      <c r="E228" s="7" t="s">
        <v>418</v>
      </c>
      <c r="F228" s="19" t="s">
        <v>102</v>
      </c>
      <c r="G228" s="31">
        <v>94827.199999999997</v>
      </c>
      <c r="H228">
        <v>476.5</v>
      </c>
      <c r="J228" s="52">
        <f t="shared" ref="J228:J303" si="10">G228+H228+I228</f>
        <v>95303.7</v>
      </c>
      <c r="K228" s="51"/>
      <c r="L228" s="54">
        <f t="shared" si="8"/>
        <v>95303.7</v>
      </c>
      <c r="M228" s="51"/>
      <c r="N228" s="51"/>
      <c r="O228" s="51"/>
      <c r="P228" s="56">
        <f t="shared" si="9"/>
        <v>95303.7</v>
      </c>
    </row>
    <row r="229" spans="1:16" ht="94.5" x14ac:dyDescent="0.25">
      <c r="A229" s="6" t="s">
        <v>406</v>
      </c>
      <c r="B229" s="9" t="s">
        <v>89</v>
      </c>
      <c r="C229" s="7" t="s">
        <v>87</v>
      </c>
      <c r="D229" s="7" t="s">
        <v>83</v>
      </c>
      <c r="E229" s="7" t="s">
        <v>407</v>
      </c>
      <c r="F229" s="19"/>
      <c r="G229" s="31">
        <v>4287</v>
      </c>
      <c r="J229" s="52">
        <f t="shared" si="10"/>
        <v>4287</v>
      </c>
      <c r="K229" s="51"/>
      <c r="L229" s="54">
        <f t="shared" ref="L229:L304" si="11">J229+K229</f>
        <v>4287</v>
      </c>
      <c r="M229" s="51"/>
      <c r="N229" s="51"/>
      <c r="O229" s="51"/>
      <c r="P229" s="56">
        <f t="shared" si="9"/>
        <v>4287</v>
      </c>
    </row>
    <row r="230" spans="1:16" ht="94.5" x14ac:dyDescent="0.25">
      <c r="A230" s="6" t="s">
        <v>409</v>
      </c>
      <c r="B230" s="9" t="s">
        <v>89</v>
      </c>
      <c r="C230" s="7" t="s">
        <v>87</v>
      </c>
      <c r="D230" s="7" t="s">
        <v>83</v>
      </c>
      <c r="E230" s="7" t="s">
        <v>410</v>
      </c>
      <c r="F230" s="19"/>
      <c r="G230" s="31">
        <v>4287</v>
      </c>
      <c r="J230" s="52">
        <f t="shared" si="10"/>
        <v>4287</v>
      </c>
      <c r="K230" s="51"/>
      <c r="L230" s="54">
        <f t="shared" si="11"/>
        <v>4287</v>
      </c>
      <c r="M230" s="51"/>
      <c r="N230" s="51"/>
      <c r="O230" s="51"/>
      <c r="P230" s="56">
        <f t="shared" si="9"/>
        <v>4287</v>
      </c>
    </row>
    <row r="231" spans="1:16" ht="63" x14ac:dyDescent="0.25">
      <c r="A231" s="6" t="s">
        <v>432</v>
      </c>
      <c r="B231" s="9" t="s">
        <v>89</v>
      </c>
      <c r="C231" s="7" t="s">
        <v>87</v>
      </c>
      <c r="D231" s="7" t="s">
        <v>83</v>
      </c>
      <c r="E231" s="7" t="s">
        <v>430</v>
      </c>
      <c r="F231" s="19"/>
      <c r="G231" s="31">
        <v>2100</v>
      </c>
      <c r="J231" s="52">
        <f t="shared" si="10"/>
        <v>2100</v>
      </c>
      <c r="K231" s="51"/>
      <c r="L231" s="54">
        <f t="shared" si="11"/>
        <v>2100</v>
      </c>
      <c r="M231" s="51"/>
      <c r="N231" s="51"/>
      <c r="O231" s="51"/>
      <c r="P231" s="56">
        <f t="shared" si="9"/>
        <v>2100</v>
      </c>
    </row>
    <row r="232" spans="1:16" ht="47.25" x14ac:dyDescent="0.25">
      <c r="A232" s="6" t="s">
        <v>224</v>
      </c>
      <c r="B232" s="9" t="s">
        <v>89</v>
      </c>
      <c r="C232" s="7" t="s">
        <v>87</v>
      </c>
      <c r="D232" s="7" t="s">
        <v>83</v>
      </c>
      <c r="E232" s="7" t="s">
        <v>430</v>
      </c>
      <c r="F232" s="19" t="s">
        <v>84</v>
      </c>
      <c r="G232" s="31">
        <v>2100</v>
      </c>
      <c r="J232" s="52">
        <f t="shared" si="10"/>
        <v>2100</v>
      </c>
      <c r="K232" s="51"/>
      <c r="L232" s="54">
        <f t="shared" si="11"/>
        <v>2100</v>
      </c>
      <c r="M232" s="51"/>
      <c r="N232" s="51"/>
      <c r="O232" s="51"/>
      <c r="P232" s="56">
        <f t="shared" si="9"/>
        <v>2100</v>
      </c>
    </row>
    <row r="233" spans="1:16" ht="94.5" x14ac:dyDescent="0.25">
      <c r="A233" s="6" t="s">
        <v>445</v>
      </c>
      <c r="B233" s="9" t="s">
        <v>89</v>
      </c>
      <c r="C233" s="7" t="s">
        <v>87</v>
      </c>
      <c r="D233" s="7" t="s">
        <v>83</v>
      </c>
      <c r="E233" s="7" t="s">
        <v>431</v>
      </c>
      <c r="F233" s="19"/>
      <c r="G233" s="31">
        <v>1587</v>
      </c>
      <c r="J233" s="52">
        <f t="shared" si="10"/>
        <v>1587</v>
      </c>
      <c r="K233" s="51"/>
      <c r="L233" s="54">
        <f t="shared" si="11"/>
        <v>1587</v>
      </c>
      <c r="M233" s="51"/>
      <c r="N233" s="51"/>
      <c r="O233" s="51"/>
      <c r="P233" s="56">
        <f t="shared" si="9"/>
        <v>1587</v>
      </c>
    </row>
    <row r="234" spans="1:16" ht="47.25" x14ac:dyDescent="0.25">
      <c r="A234" s="6" t="s">
        <v>224</v>
      </c>
      <c r="B234" s="9" t="s">
        <v>89</v>
      </c>
      <c r="C234" s="7" t="s">
        <v>87</v>
      </c>
      <c r="D234" s="7" t="s">
        <v>83</v>
      </c>
      <c r="E234" s="7" t="s">
        <v>431</v>
      </c>
      <c r="F234" s="19" t="s">
        <v>84</v>
      </c>
      <c r="G234" s="31">
        <v>1587</v>
      </c>
      <c r="J234" s="52">
        <f t="shared" si="10"/>
        <v>1587</v>
      </c>
      <c r="K234" s="51"/>
      <c r="L234" s="54">
        <f t="shared" si="11"/>
        <v>1587</v>
      </c>
      <c r="M234" s="51"/>
      <c r="N234" s="51"/>
      <c r="O234" s="51"/>
      <c r="P234" s="56">
        <f t="shared" si="9"/>
        <v>1587</v>
      </c>
    </row>
    <row r="235" spans="1:16" x14ac:dyDescent="0.25">
      <c r="A235" s="6" t="s">
        <v>408</v>
      </c>
      <c r="B235" s="9" t="s">
        <v>89</v>
      </c>
      <c r="C235" s="7" t="s">
        <v>87</v>
      </c>
      <c r="D235" s="7" t="s">
        <v>83</v>
      </c>
      <c r="E235" s="7" t="s">
        <v>427</v>
      </c>
      <c r="F235" s="19"/>
      <c r="G235" s="31">
        <v>600</v>
      </c>
      <c r="J235" s="52">
        <f t="shared" si="10"/>
        <v>600</v>
      </c>
      <c r="K235" s="51"/>
      <c r="L235" s="54">
        <f t="shared" si="11"/>
        <v>600</v>
      </c>
      <c r="M235" s="51"/>
      <c r="N235" s="51"/>
      <c r="O235" s="51"/>
      <c r="P235" s="56">
        <f t="shared" si="9"/>
        <v>600</v>
      </c>
    </row>
    <row r="236" spans="1:16" ht="47.25" x14ac:dyDescent="0.25">
      <c r="A236" s="6" t="s">
        <v>224</v>
      </c>
      <c r="B236" s="9" t="s">
        <v>89</v>
      </c>
      <c r="C236" s="7" t="s">
        <v>87</v>
      </c>
      <c r="D236" s="7" t="s">
        <v>83</v>
      </c>
      <c r="E236" s="7" t="s">
        <v>427</v>
      </c>
      <c r="F236" s="19" t="s">
        <v>84</v>
      </c>
      <c r="G236" s="31">
        <v>600</v>
      </c>
      <c r="J236" s="52">
        <f t="shared" si="10"/>
        <v>600</v>
      </c>
      <c r="K236" s="51"/>
      <c r="L236" s="54">
        <f t="shared" si="11"/>
        <v>600</v>
      </c>
      <c r="M236" s="51"/>
      <c r="N236" s="51"/>
      <c r="O236" s="51"/>
      <c r="P236" s="56">
        <f t="shared" si="9"/>
        <v>600</v>
      </c>
    </row>
    <row r="237" spans="1:16" ht="47.25" x14ac:dyDescent="0.25">
      <c r="A237" s="6" t="s">
        <v>162</v>
      </c>
      <c r="B237" s="9" t="s">
        <v>89</v>
      </c>
      <c r="C237" s="7" t="s">
        <v>87</v>
      </c>
      <c r="D237" s="7" t="s">
        <v>83</v>
      </c>
      <c r="E237" s="7" t="s">
        <v>161</v>
      </c>
      <c r="F237" s="7"/>
      <c r="G237" s="31"/>
      <c r="H237">
        <v>2400</v>
      </c>
      <c r="J237" s="52">
        <f t="shared" si="10"/>
        <v>2400</v>
      </c>
      <c r="K237" s="51">
        <v>2400</v>
      </c>
      <c r="L237" s="54">
        <f t="shared" si="11"/>
        <v>4800</v>
      </c>
      <c r="M237" s="51"/>
      <c r="N237" s="51"/>
      <c r="O237" s="51">
        <v>4965</v>
      </c>
      <c r="P237" s="56">
        <f t="shared" si="9"/>
        <v>9765</v>
      </c>
    </row>
    <row r="238" spans="1:16" x14ac:dyDescent="0.25">
      <c r="A238" s="6" t="s">
        <v>130</v>
      </c>
      <c r="B238" s="9" t="s">
        <v>89</v>
      </c>
      <c r="C238" s="7" t="s">
        <v>87</v>
      </c>
      <c r="D238" s="7" t="s">
        <v>83</v>
      </c>
      <c r="E238" s="7" t="s">
        <v>163</v>
      </c>
      <c r="F238" s="7"/>
      <c r="G238" s="31"/>
      <c r="H238">
        <v>2400</v>
      </c>
      <c r="J238" s="52">
        <f t="shared" si="10"/>
        <v>2400</v>
      </c>
      <c r="K238" s="51">
        <v>2400</v>
      </c>
      <c r="L238" s="54">
        <f t="shared" si="11"/>
        <v>4800</v>
      </c>
      <c r="M238" s="51"/>
      <c r="N238" s="51"/>
      <c r="O238" s="51">
        <v>4965</v>
      </c>
      <c r="P238" s="56">
        <f t="shared" si="9"/>
        <v>9765</v>
      </c>
    </row>
    <row r="239" spans="1:16" ht="47.25" x14ac:dyDescent="0.25">
      <c r="A239" s="6" t="s">
        <v>482</v>
      </c>
      <c r="B239" s="9" t="s">
        <v>89</v>
      </c>
      <c r="C239" s="7" t="s">
        <v>87</v>
      </c>
      <c r="D239" s="7" t="s">
        <v>83</v>
      </c>
      <c r="E239" s="7" t="s">
        <v>483</v>
      </c>
      <c r="F239" s="7"/>
      <c r="G239" s="31"/>
      <c r="H239">
        <v>2400</v>
      </c>
      <c r="J239" s="52">
        <f t="shared" si="10"/>
        <v>2400</v>
      </c>
      <c r="K239" s="51">
        <v>2400</v>
      </c>
      <c r="L239" s="54">
        <f t="shared" si="11"/>
        <v>4800</v>
      </c>
      <c r="M239" s="51"/>
      <c r="N239" s="51"/>
      <c r="O239" s="51">
        <v>4800</v>
      </c>
      <c r="P239" s="56">
        <f t="shared" si="9"/>
        <v>9600</v>
      </c>
    </row>
    <row r="240" spans="1:16" ht="47.25" x14ac:dyDescent="0.25">
      <c r="A240" s="6" t="s">
        <v>224</v>
      </c>
      <c r="B240" s="9" t="s">
        <v>89</v>
      </c>
      <c r="C240" s="7" t="s">
        <v>87</v>
      </c>
      <c r="D240" s="7" t="s">
        <v>83</v>
      </c>
      <c r="E240" s="7" t="s">
        <v>483</v>
      </c>
      <c r="F240" s="7" t="s">
        <v>84</v>
      </c>
      <c r="G240" s="31"/>
      <c r="H240">
        <v>2400</v>
      </c>
      <c r="J240" s="52">
        <f t="shared" si="10"/>
        <v>2400</v>
      </c>
      <c r="K240" s="51">
        <v>2400</v>
      </c>
      <c r="L240" s="54">
        <f t="shared" si="11"/>
        <v>4800</v>
      </c>
      <c r="M240" s="51"/>
      <c r="N240" s="51"/>
      <c r="O240" s="51">
        <v>4800</v>
      </c>
      <c r="P240" s="56">
        <f t="shared" si="9"/>
        <v>9600</v>
      </c>
    </row>
    <row r="241" spans="1:16" ht="31.5" x14ac:dyDescent="0.25">
      <c r="A241" s="6" t="s">
        <v>515</v>
      </c>
      <c r="B241" s="9" t="s">
        <v>89</v>
      </c>
      <c r="C241" s="7" t="s">
        <v>87</v>
      </c>
      <c r="D241" s="7" t="s">
        <v>83</v>
      </c>
      <c r="E241" s="7" t="s">
        <v>475</v>
      </c>
      <c r="F241" s="19"/>
      <c r="G241" s="31"/>
      <c r="J241" s="52"/>
      <c r="K241" s="51"/>
      <c r="L241" s="54"/>
      <c r="M241" s="51"/>
      <c r="N241" s="51"/>
      <c r="O241" s="51">
        <v>165</v>
      </c>
      <c r="P241" s="56">
        <f t="shared" si="9"/>
        <v>165</v>
      </c>
    </row>
    <row r="242" spans="1:16" ht="47.25" x14ac:dyDescent="0.25">
      <c r="A242" s="6" t="s">
        <v>224</v>
      </c>
      <c r="B242" s="9" t="s">
        <v>89</v>
      </c>
      <c r="C242" s="7" t="s">
        <v>87</v>
      </c>
      <c r="D242" s="7" t="s">
        <v>83</v>
      </c>
      <c r="E242" s="7" t="s">
        <v>475</v>
      </c>
      <c r="F242" s="19" t="s">
        <v>84</v>
      </c>
      <c r="G242" s="31"/>
      <c r="J242" s="52"/>
      <c r="K242" s="51"/>
      <c r="L242" s="54"/>
      <c r="M242" s="51"/>
      <c r="N242" s="51"/>
      <c r="O242" s="51">
        <v>165</v>
      </c>
      <c r="P242" s="56">
        <f t="shared" si="9"/>
        <v>165</v>
      </c>
    </row>
    <row r="243" spans="1:16" ht="31.5" x14ac:dyDescent="0.25">
      <c r="A243" s="5" t="s">
        <v>43</v>
      </c>
      <c r="B243" s="9">
        <v>902</v>
      </c>
      <c r="C243" s="7" t="s">
        <v>87</v>
      </c>
      <c r="D243" s="7" t="s">
        <v>87</v>
      </c>
      <c r="E243" s="7"/>
      <c r="F243" s="19"/>
      <c r="G243" s="31">
        <v>4508.1000000000004</v>
      </c>
      <c r="J243" s="52">
        <f t="shared" si="10"/>
        <v>4508.1000000000004</v>
      </c>
      <c r="K243" s="51"/>
      <c r="L243" s="54">
        <f t="shared" si="11"/>
        <v>4508.1000000000004</v>
      </c>
      <c r="M243" s="51"/>
      <c r="N243" s="51"/>
      <c r="O243" s="51"/>
      <c r="P243" s="56">
        <f t="shared" si="9"/>
        <v>4508.1000000000004</v>
      </c>
    </row>
    <row r="244" spans="1:16" ht="47.25" x14ac:dyDescent="0.25">
      <c r="A244" s="6" t="s">
        <v>17</v>
      </c>
      <c r="B244" s="9">
        <v>902</v>
      </c>
      <c r="C244" s="7" t="s">
        <v>87</v>
      </c>
      <c r="D244" s="7" t="s">
        <v>87</v>
      </c>
      <c r="E244" s="7" t="s">
        <v>141</v>
      </c>
      <c r="F244" s="19"/>
      <c r="G244" s="31">
        <v>4508.1000000000004</v>
      </c>
      <c r="J244" s="52">
        <f t="shared" si="10"/>
        <v>4508.1000000000004</v>
      </c>
      <c r="K244" s="51"/>
      <c r="L244" s="54">
        <f t="shared" si="11"/>
        <v>4508.1000000000004</v>
      </c>
      <c r="M244" s="51"/>
      <c r="N244" s="51"/>
      <c r="O244" s="51"/>
      <c r="P244" s="56">
        <f t="shared" si="9"/>
        <v>4508.1000000000004</v>
      </c>
    </row>
    <row r="245" spans="1:16" ht="63" x14ac:dyDescent="0.25">
      <c r="A245" s="6" t="s">
        <v>44</v>
      </c>
      <c r="B245" s="9">
        <v>902</v>
      </c>
      <c r="C245" s="7" t="s">
        <v>87</v>
      </c>
      <c r="D245" s="7" t="s">
        <v>87</v>
      </c>
      <c r="E245" s="7" t="s">
        <v>174</v>
      </c>
      <c r="F245" s="19"/>
      <c r="G245" s="31">
        <v>4508.1000000000004</v>
      </c>
      <c r="J245" s="52">
        <f t="shared" si="10"/>
        <v>4508.1000000000004</v>
      </c>
      <c r="K245" s="51"/>
      <c r="L245" s="54">
        <f t="shared" si="11"/>
        <v>4508.1000000000004</v>
      </c>
      <c r="M245" s="51"/>
      <c r="N245" s="51"/>
      <c r="O245" s="51"/>
      <c r="P245" s="56">
        <f t="shared" si="9"/>
        <v>4508.1000000000004</v>
      </c>
    </row>
    <row r="246" spans="1:16" ht="31.5" x14ac:dyDescent="0.25">
      <c r="A246" s="6" t="s">
        <v>12</v>
      </c>
      <c r="B246" s="9">
        <v>902</v>
      </c>
      <c r="C246" s="7" t="s">
        <v>87</v>
      </c>
      <c r="D246" s="7" t="s">
        <v>87</v>
      </c>
      <c r="E246" s="7" t="s">
        <v>175</v>
      </c>
      <c r="F246" s="19"/>
      <c r="G246" s="31">
        <v>4508.1000000000004</v>
      </c>
      <c r="J246" s="52">
        <f t="shared" si="10"/>
        <v>4508.1000000000004</v>
      </c>
      <c r="K246" s="51"/>
      <c r="L246" s="54">
        <f t="shared" si="11"/>
        <v>4508.1000000000004</v>
      </c>
      <c r="M246" s="51"/>
      <c r="N246" s="51"/>
      <c r="O246" s="51"/>
      <c r="P246" s="56">
        <f t="shared" si="9"/>
        <v>4508.1000000000004</v>
      </c>
    </row>
    <row r="247" spans="1:16" ht="94.5" x14ac:dyDescent="0.25">
      <c r="A247" s="6" t="s">
        <v>13</v>
      </c>
      <c r="B247" s="9">
        <v>902</v>
      </c>
      <c r="C247" s="7" t="s">
        <v>87</v>
      </c>
      <c r="D247" s="7" t="s">
        <v>87</v>
      </c>
      <c r="E247" s="7" t="s">
        <v>175</v>
      </c>
      <c r="F247" s="19">
        <v>100</v>
      </c>
      <c r="G247" s="31">
        <v>4508.1000000000004</v>
      </c>
      <c r="J247" s="52">
        <f t="shared" si="10"/>
        <v>4508.1000000000004</v>
      </c>
      <c r="K247" s="51"/>
      <c r="L247" s="54">
        <f t="shared" si="11"/>
        <v>4508.1000000000004</v>
      </c>
      <c r="M247" s="51"/>
      <c r="N247" s="51"/>
      <c r="O247" s="51"/>
      <c r="P247" s="56">
        <f t="shared" si="9"/>
        <v>4508.1000000000004</v>
      </c>
    </row>
    <row r="248" spans="1:16" x14ac:dyDescent="0.25">
      <c r="A248" s="5" t="s">
        <v>59</v>
      </c>
      <c r="B248" s="9" t="s">
        <v>89</v>
      </c>
      <c r="C248" s="7" t="s">
        <v>91</v>
      </c>
      <c r="D248" s="7"/>
      <c r="E248" s="7"/>
      <c r="F248" s="19"/>
      <c r="G248" s="31">
        <v>690</v>
      </c>
      <c r="J248" s="52">
        <f t="shared" si="10"/>
        <v>690</v>
      </c>
      <c r="K248" s="51"/>
      <c r="L248" s="54">
        <f t="shared" si="11"/>
        <v>690</v>
      </c>
      <c r="M248" s="51"/>
      <c r="N248" s="51"/>
      <c r="O248" s="51"/>
      <c r="P248" s="56">
        <f t="shared" si="9"/>
        <v>690</v>
      </c>
    </row>
    <row r="249" spans="1:16" x14ac:dyDescent="0.25">
      <c r="A249" s="6" t="s">
        <v>63</v>
      </c>
      <c r="B249" s="9" t="s">
        <v>89</v>
      </c>
      <c r="C249" s="7" t="s">
        <v>91</v>
      </c>
      <c r="D249" s="7" t="s">
        <v>86</v>
      </c>
      <c r="E249" s="7"/>
      <c r="F249" s="19"/>
      <c r="G249" s="31">
        <v>690</v>
      </c>
      <c r="J249" s="52">
        <f t="shared" si="10"/>
        <v>690</v>
      </c>
      <c r="K249" s="51"/>
      <c r="L249" s="54">
        <f t="shared" si="11"/>
        <v>690</v>
      </c>
      <c r="M249" s="51"/>
      <c r="N249" s="51"/>
      <c r="O249" s="51"/>
      <c r="P249" s="56">
        <f t="shared" si="9"/>
        <v>690</v>
      </c>
    </row>
    <row r="250" spans="1:16" ht="31.5" x14ac:dyDescent="0.25">
      <c r="A250" s="5" t="s">
        <v>117</v>
      </c>
      <c r="B250" s="9" t="s">
        <v>89</v>
      </c>
      <c r="C250" s="7" t="s">
        <v>91</v>
      </c>
      <c r="D250" s="7" t="s">
        <v>86</v>
      </c>
      <c r="E250" s="7" t="s">
        <v>176</v>
      </c>
      <c r="F250" s="19"/>
      <c r="G250" s="31">
        <v>690</v>
      </c>
      <c r="J250" s="52">
        <f t="shared" si="10"/>
        <v>690</v>
      </c>
      <c r="K250" s="51"/>
      <c r="L250" s="54">
        <f t="shared" si="11"/>
        <v>690</v>
      </c>
      <c r="M250" s="51"/>
      <c r="N250" s="51"/>
      <c r="O250" s="51"/>
      <c r="P250" s="56">
        <f t="shared" si="9"/>
        <v>690</v>
      </c>
    </row>
    <row r="251" spans="1:16" ht="47.25" x14ac:dyDescent="0.25">
      <c r="A251" s="5" t="s">
        <v>118</v>
      </c>
      <c r="B251" s="9" t="s">
        <v>89</v>
      </c>
      <c r="C251" s="7" t="s">
        <v>91</v>
      </c>
      <c r="D251" s="7" t="s">
        <v>86</v>
      </c>
      <c r="E251" s="7" t="s">
        <v>177</v>
      </c>
      <c r="F251" s="19"/>
      <c r="G251" s="31">
        <v>690</v>
      </c>
      <c r="J251" s="52">
        <f t="shared" si="10"/>
        <v>690</v>
      </c>
      <c r="K251" s="51"/>
      <c r="L251" s="54">
        <f t="shared" si="11"/>
        <v>690</v>
      </c>
      <c r="M251" s="51"/>
      <c r="N251" s="51"/>
      <c r="O251" s="51"/>
      <c r="P251" s="56">
        <f t="shared" si="9"/>
        <v>690</v>
      </c>
    </row>
    <row r="252" spans="1:16" ht="31.5" x14ac:dyDescent="0.25">
      <c r="A252" s="5" t="s">
        <v>119</v>
      </c>
      <c r="B252" s="9" t="s">
        <v>89</v>
      </c>
      <c r="C252" s="7" t="s">
        <v>91</v>
      </c>
      <c r="D252" s="7" t="s">
        <v>86</v>
      </c>
      <c r="E252" s="7" t="s">
        <v>298</v>
      </c>
      <c r="F252" s="19"/>
      <c r="G252" s="31">
        <v>690</v>
      </c>
      <c r="J252" s="52">
        <f t="shared" si="10"/>
        <v>690</v>
      </c>
      <c r="K252" s="51"/>
      <c r="L252" s="54">
        <f t="shared" si="11"/>
        <v>690</v>
      </c>
      <c r="M252" s="51"/>
      <c r="N252" s="51"/>
      <c r="O252" s="51"/>
      <c r="P252" s="56">
        <f t="shared" si="9"/>
        <v>690</v>
      </c>
    </row>
    <row r="253" spans="1:16" ht="47.25" x14ac:dyDescent="0.25">
      <c r="A253" s="6" t="s">
        <v>224</v>
      </c>
      <c r="B253" s="9" t="s">
        <v>89</v>
      </c>
      <c r="C253" s="7" t="s">
        <v>91</v>
      </c>
      <c r="D253" s="7" t="s">
        <v>86</v>
      </c>
      <c r="E253" s="7" t="s">
        <v>298</v>
      </c>
      <c r="F253" s="19" t="s">
        <v>84</v>
      </c>
      <c r="G253" s="31">
        <v>690</v>
      </c>
      <c r="J253" s="52">
        <f t="shared" si="10"/>
        <v>690</v>
      </c>
      <c r="K253" s="51"/>
      <c r="L253" s="54">
        <f t="shared" si="11"/>
        <v>690</v>
      </c>
      <c r="M253" s="51"/>
      <c r="N253" s="51"/>
      <c r="O253" s="51"/>
      <c r="P253" s="56">
        <f t="shared" si="9"/>
        <v>690</v>
      </c>
    </row>
    <row r="254" spans="1:16" x14ac:dyDescent="0.25">
      <c r="A254" s="5" t="s">
        <v>353</v>
      </c>
      <c r="B254" s="9">
        <v>902</v>
      </c>
      <c r="C254" s="7" t="s">
        <v>86</v>
      </c>
      <c r="D254" s="7"/>
      <c r="E254" s="7"/>
      <c r="F254" s="19"/>
      <c r="G254" s="31">
        <v>25000</v>
      </c>
      <c r="J254" s="52">
        <f t="shared" si="10"/>
        <v>25000</v>
      </c>
      <c r="K254" s="51"/>
      <c r="L254" s="54">
        <f t="shared" si="11"/>
        <v>25000</v>
      </c>
      <c r="M254" s="51"/>
      <c r="N254" s="51"/>
      <c r="O254" s="51">
        <v>230</v>
      </c>
      <c r="P254" s="56">
        <f t="shared" si="9"/>
        <v>25230</v>
      </c>
    </row>
    <row r="255" spans="1:16" x14ac:dyDescent="0.25">
      <c r="A255" s="5" t="s">
        <v>444</v>
      </c>
      <c r="B255" s="9" t="s">
        <v>89</v>
      </c>
      <c r="C255" s="7" t="s">
        <v>86</v>
      </c>
      <c r="D255" s="7" t="s">
        <v>83</v>
      </c>
      <c r="E255" s="7"/>
      <c r="F255" s="19"/>
      <c r="G255" s="31">
        <v>25000</v>
      </c>
      <c r="J255" s="52">
        <f t="shared" si="10"/>
        <v>25000</v>
      </c>
      <c r="K255" s="51"/>
      <c r="L255" s="54">
        <f t="shared" si="11"/>
        <v>25000</v>
      </c>
      <c r="M255" s="51"/>
      <c r="N255" s="51"/>
      <c r="O255" s="51">
        <v>230</v>
      </c>
      <c r="P255" s="56">
        <f t="shared" si="9"/>
        <v>25230</v>
      </c>
    </row>
    <row r="256" spans="1:16" ht="31.5" x14ac:dyDescent="0.25">
      <c r="A256" s="6" t="s">
        <v>379</v>
      </c>
      <c r="B256" s="9" t="s">
        <v>89</v>
      </c>
      <c r="C256" s="7" t="s">
        <v>86</v>
      </c>
      <c r="D256" s="7" t="s">
        <v>83</v>
      </c>
      <c r="E256" s="7" t="s">
        <v>378</v>
      </c>
      <c r="F256" s="19"/>
      <c r="G256" s="31">
        <v>25000</v>
      </c>
      <c r="J256" s="52">
        <f t="shared" si="10"/>
        <v>25000</v>
      </c>
      <c r="K256" s="51"/>
      <c r="L256" s="54">
        <f t="shared" si="11"/>
        <v>25000</v>
      </c>
      <c r="M256" s="51"/>
      <c r="N256" s="51"/>
      <c r="O256" s="51">
        <v>230</v>
      </c>
      <c r="P256" s="56">
        <f t="shared" si="9"/>
        <v>25230</v>
      </c>
    </row>
    <row r="257" spans="1:16" ht="47.25" x14ac:dyDescent="0.25">
      <c r="A257" s="6" t="s">
        <v>381</v>
      </c>
      <c r="B257" s="9" t="s">
        <v>89</v>
      </c>
      <c r="C257" s="7" t="s">
        <v>86</v>
      </c>
      <c r="D257" s="7" t="s">
        <v>83</v>
      </c>
      <c r="E257" s="7" t="s">
        <v>380</v>
      </c>
      <c r="F257" s="19"/>
      <c r="G257" s="31">
        <v>25000</v>
      </c>
      <c r="J257" s="52">
        <f t="shared" si="10"/>
        <v>25000</v>
      </c>
      <c r="K257" s="51"/>
      <c r="L257" s="54">
        <f t="shared" si="11"/>
        <v>25000</v>
      </c>
      <c r="M257" s="51"/>
      <c r="N257" s="51"/>
      <c r="O257" s="51">
        <v>230</v>
      </c>
      <c r="P257" s="56">
        <f t="shared" si="9"/>
        <v>25230</v>
      </c>
    </row>
    <row r="258" spans="1:16" ht="63" x14ac:dyDescent="0.25">
      <c r="A258" s="6" t="s">
        <v>513</v>
      </c>
      <c r="B258" s="9" t="s">
        <v>89</v>
      </c>
      <c r="C258" s="7" t="s">
        <v>86</v>
      </c>
      <c r="D258" s="7" t="s">
        <v>83</v>
      </c>
      <c r="E258" s="7" t="s">
        <v>514</v>
      </c>
      <c r="F258" s="19"/>
      <c r="G258" s="31"/>
      <c r="J258" s="52"/>
      <c r="K258" s="51"/>
      <c r="L258" s="54"/>
      <c r="M258" s="51"/>
      <c r="N258" s="51"/>
      <c r="O258" s="51">
        <v>230</v>
      </c>
      <c r="P258" s="56">
        <f t="shared" si="9"/>
        <v>230</v>
      </c>
    </row>
    <row r="259" spans="1:16" ht="47.25" x14ac:dyDescent="0.25">
      <c r="A259" s="6" t="s">
        <v>223</v>
      </c>
      <c r="B259" s="9" t="s">
        <v>89</v>
      </c>
      <c r="C259" s="7" t="s">
        <v>86</v>
      </c>
      <c r="D259" s="7" t="s">
        <v>83</v>
      </c>
      <c r="E259" s="7" t="s">
        <v>514</v>
      </c>
      <c r="F259" s="19" t="s">
        <v>102</v>
      </c>
      <c r="G259" s="31"/>
      <c r="J259" s="52"/>
      <c r="K259" s="51"/>
      <c r="L259" s="54"/>
      <c r="M259" s="51"/>
      <c r="N259" s="51"/>
      <c r="O259" s="51">
        <v>230</v>
      </c>
      <c r="P259" s="56">
        <f t="shared" si="9"/>
        <v>230</v>
      </c>
    </row>
    <row r="260" spans="1:16" ht="173.25" x14ac:dyDescent="0.25">
      <c r="A260" s="6" t="s">
        <v>354</v>
      </c>
      <c r="B260" s="9" t="s">
        <v>89</v>
      </c>
      <c r="C260" s="7" t="s">
        <v>86</v>
      </c>
      <c r="D260" s="7" t="s">
        <v>83</v>
      </c>
      <c r="E260" s="7" t="s">
        <v>382</v>
      </c>
      <c r="F260" s="19"/>
      <c r="G260" s="31">
        <v>25000</v>
      </c>
      <c r="J260" s="52">
        <f t="shared" si="10"/>
        <v>25000</v>
      </c>
      <c r="K260" s="51"/>
      <c r="L260" s="54">
        <f t="shared" si="11"/>
        <v>25000</v>
      </c>
      <c r="M260" s="51"/>
      <c r="N260" s="51"/>
      <c r="O260" s="51"/>
      <c r="P260" s="56">
        <f t="shared" si="9"/>
        <v>25000</v>
      </c>
    </row>
    <row r="261" spans="1:16" ht="47.25" x14ac:dyDescent="0.25">
      <c r="A261" s="6" t="s">
        <v>223</v>
      </c>
      <c r="B261" s="9" t="s">
        <v>89</v>
      </c>
      <c r="C261" s="7" t="s">
        <v>86</v>
      </c>
      <c r="D261" s="7" t="s">
        <v>83</v>
      </c>
      <c r="E261" s="7" t="s">
        <v>382</v>
      </c>
      <c r="F261" s="19" t="s">
        <v>102</v>
      </c>
      <c r="G261" s="31">
        <v>25000</v>
      </c>
      <c r="J261" s="52">
        <f t="shared" si="10"/>
        <v>25000</v>
      </c>
      <c r="K261" s="51"/>
      <c r="L261" s="54">
        <f t="shared" si="11"/>
        <v>25000</v>
      </c>
      <c r="M261" s="51"/>
      <c r="N261" s="51"/>
      <c r="O261" s="51"/>
      <c r="P261" s="56">
        <f t="shared" si="9"/>
        <v>25000</v>
      </c>
    </row>
    <row r="262" spans="1:16" x14ac:dyDescent="0.25">
      <c r="A262" s="5" t="s">
        <v>46</v>
      </c>
      <c r="B262" s="9">
        <v>902</v>
      </c>
      <c r="C262" s="7">
        <v>10</v>
      </c>
      <c r="D262" s="7"/>
      <c r="E262" s="7"/>
      <c r="F262" s="19"/>
      <c r="G262" s="31">
        <v>58804.7</v>
      </c>
      <c r="I262">
        <v>-158.9</v>
      </c>
      <c r="J262" s="52">
        <f t="shared" si="10"/>
        <v>58645.799999999996</v>
      </c>
      <c r="K262" s="51"/>
      <c r="L262" s="54">
        <f t="shared" si="11"/>
        <v>58645.799999999996</v>
      </c>
      <c r="M262" s="51">
        <v>-7478</v>
      </c>
      <c r="N262" s="51"/>
      <c r="O262" s="51">
        <v>878.2</v>
      </c>
      <c r="P262" s="56">
        <f t="shared" si="9"/>
        <v>52045.999999999993</v>
      </c>
    </row>
    <row r="263" spans="1:16" x14ac:dyDescent="0.25">
      <c r="A263" s="5" t="s">
        <v>47</v>
      </c>
      <c r="B263" s="9">
        <v>902</v>
      </c>
      <c r="C263" s="7">
        <v>10</v>
      </c>
      <c r="D263" s="7" t="s">
        <v>82</v>
      </c>
      <c r="E263" s="7"/>
      <c r="F263" s="19"/>
      <c r="G263" s="31">
        <v>9639</v>
      </c>
      <c r="J263" s="52">
        <f t="shared" si="10"/>
        <v>9639</v>
      </c>
      <c r="K263" s="51"/>
      <c r="L263" s="54">
        <f t="shared" si="11"/>
        <v>9639</v>
      </c>
      <c r="M263" s="51"/>
      <c r="N263" s="51"/>
      <c r="O263" s="51"/>
      <c r="P263" s="56">
        <f t="shared" si="9"/>
        <v>9639</v>
      </c>
    </row>
    <row r="264" spans="1:16" ht="31.5" x14ac:dyDescent="0.25">
      <c r="A264" s="6" t="s">
        <v>48</v>
      </c>
      <c r="B264" s="9">
        <v>902</v>
      </c>
      <c r="C264" s="7">
        <v>10</v>
      </c>
      <c r="D264" s="7" t="s">
        <v>82</v>
      </c>
      <c r="E264" s="7" t="s">
        <v>178</v>
      </c>
      <c r="F264" s="19"/>
      <c r="G264" s="31">
        <v>9639</v>
      </c>
      <c r="J264" s="52">
        <f t="shared" si="10"/>
        <v>9639</v>
      </c>
      <c r="K264" s="51"/>
      <c r="L264" s="54">
        <f t="shared" si="11"/>
        <v>9639</v>
      </c>
      <c r="M264" s="51"/>
      <c r="N264" s="51"/>
      <c r="O264" s="51"/>
      <c r="P264" s="56">
        <f t="shared" si="9"/>
        <v>9639</v>
      </c>
    </row>
    <row r="265" spans="1:16" ht="141.75" x14ac:dyDescent="0.25">
      <c r="A265" s="13" t="s">
        <v>49</v>
      </c>
      <c r="B265" s="9">
        <v>902</v>
      </c>
      <c r="C265" s="7">
        <v>10</v>
      </c>
      <c r="D265" s="7" t="s">
        <v>82</v>
      </c>
      <c r="E265" s="7" t="s">
        <v>179</v>
      </c>
      <c r="F265" s="19"/>
      <c r="G265" s="31">
        <v>9639</v>
      </c>
      <c r="J265" s="52">
        <f t="shared" si="10"/>
        <v>9639</v>
      </c>
      <c r="K265" s="51"/>
      <c r="L265" s="54">
        <f t="shared" si="11"/>
        <v>9639</v>
      </c>
      <c r="M265" s="51"/>
      <c r="N265" s="51"/>
      <c r="O265" s="51"/>
      <c r="P265" s="56">
        <f t="shared" si="9"/>
        <v>9639</v>
      </c>
    </row>
    <row r="266" spans="1:16" ht="31.5" x14ac:dyDescent="0.25">
      <c r="A266" s="5" t="s">
        <v>45</v>
      </c>
      <c r="B266" s="9">
        <v>902</v>
      </c>
      <c r="C266" s="7">
        <v>10</v>
      </c>
      <c r="D266" s="7" t="s">
        <v>82</v>
      </c>
      <c r="E266" s="7" t="s">
        <v>179</v>
      </c>
      <c r="F266" s="19">
        <v>300</v>
      </c>
      <c r="G266" s="31">
        <v>9639</v>
      </c>
      <c r="J266" s="52">
        <f t="shared" si="10"/>
        <v>9639</v>
      </c>
      <c r="K266" s="51"/>
      <c r="L266" s="54">
        <f t="shared" si="11"/>
        <v>9639</v>
      </c>
      <c r="M266" s="51"/>
      <c r="N266" s="51"/>
      <c r="O266" s="51"/>
      <c r="P266" s="56">
        <f t="shared" si="9"/>
        <v>9639</v>
      </c>
    </row>
    <row r="267" spans="1:16" x14ac:dyDescent="0.25">
      <c r="A267" s="5" t="s">
        <v>65</v>
      </c>
      <c r="B267" s="9" t="s">
        <v>89</v>
      </c>
      <c r="C267" s="7" t="s">
        <v>96</v>
      </c>
      <c r="D267" s="7" t="s">
        <v>85</v>
      </c>
      <c r="E267" s="7"/>
      <c r="F267" s="19"/>
      <c r="G267" s="31">
        <v>46196</v>
      </c>
      <c r="I267">
        <v>-158.9</v>
      </c>
      <c r="J267" s="52">
        <f t="shared" si="10"/>
        <v>46037.1</v>
      </c>
      <c r="K267" s="51"/>
      <c r="L267" s="54">
        <f t="shared" si="11"/>
        <v>46037.1</v>
      </c>
      <c r="M267" s="51">
        <v>-7478</v>
      </c>
      <c r="N267" s="51"/>
      <c r="O267" s="51">
        <v>878.2</v>
      </c>
      <c r="P267" s="56">
        <f t="shared" si="9"/>
        <v>39437.299999999996</v>
      </c>
    </row>
    <row r="268" spans="1:16" ht="63" x14ac:dyDescent="0.25">
      <c r="A268" s="5" t="s">
        <v>199</v>
      </c>
      <c r="B268" s="9" t="s">
        <v>89</v>
      </c>
      <c r="C268" s="7" t="s">
        <v>96</v>
      </c>
      <c r="D268" s="7" t="s">
        <v>85</v>
      </c>
      <c r="E268" s="7" t="s">
        <v>198</v>
      </c>
      <c r="F268" s="19"/>
      <c r="G268" s="31">
        <v>4754.3999999999996</v>
      </c>
      <c r="I268">
        <v>-158.9</v>
      </c>
      <c r="J268" s="52">
        <f t="shared" si="10"/>
        <v>4595.5</v>
      </c>
      <c r="K268" s="51"/>
      <c r="L268" s="54">
        <f t="shared" si="11"/>
        <v>4595.5</v>
      </c>
      <c r="M268" s="51">
        <v>0.1</v>
      </c>
      <c r="N268" s="51"/>
      <c r="O268" s="51">
        <v>878.2</v>
      </c>
      <c r="P268" s="56">
        <f t="shared" si="9"/>
        <v>5473.8</v>
      </c>
    </row>
    <row r="269" spans="1:16" ht="63" x14ac:dyDescent="0.25">
      <c r="A269" s="6" t="s">
        <v>200</v>
      </c>
      <c r="B269" s="9" t="s">
        <v>89</v>
      </c>
      <c r="C269" s="7" t="s">
        <v>96</v>
      </c>
      <c r="D269" s="7" t="s">
        <v>85</v>
      </c>
      <c r="E269" s="7" t="s">
        <v>201</v>
      </c>
      <c r="F269" s="19"/>
      <c r="G269" s="31">
        <v>4754.3999999999996</v>
      </c>
      <c r="I269">
        <v>-158.9</v>
      </c>
      <c r="J269" s="52">
        <f t="shared" si="10"/>
        <v>4595.5</v>
      </c>
      <c r="K269" s="51"/>
      <c r="L269" s="54">
        <f t="shared" si="11"/>
        <v>4595.5</v>
      </c>
      <c r="M269" s="51">
        <v>0.1</v>
      </c>
      <c r="N269" s="51"/>
      <c r="O269" s="51">
        <v>878.2</v>
      </c>
      <c r="P269" s="56">
        <f t="shared" si="9"/>
        <v>5473.8</v>
      </c>
    </row>
    <row r="270" spans="1:16" ht="31.5" x14ac:dyDescent="0.25">
      <c r="A270" s="5" t="s">
        <v>277</v>
      </c>
      <c r="B270" s="9" t="s">
        <v>89</v>
      </c>
      <c r="C270" s="7" t="s">
        <v>96</v>
      </c>
      <c r="D270" s="7" t="s">
        <v>85</v>
      </c>
      <c r="E270" s="7" t="s">
        <v>245</v>
      </c>
      <c r="F270" s="19"/>
      <c r="G270" s="31">
        <v>4754.3999999999996</v>
      </c>
      <c r="I270">
        <v>-158.9</v>
      </c>
      <c r="J270" s="52">
        <f t="shared" si="10"/>
        <v>4595.5</v>
      </c>
      <c r="K270" s="51"/>
      <c r="L270" s="54">
        <f t="shared" si="11"/>
        <v>4595.5</v>
      </c>
      <c r="M270" s="51">
        <v>0.1</v>
      </c>
      <c r="N270" s="51"/>
      <c r="O270" s="51">
        <v>878.2</v>
      </c>
      <c r="P270" s="56">
        <f t="shared" si="9"/>
        <v>5473.8</v>
      </c>
    </row>
    <row r="271" spans="1:16" ht="31.5" x14ac:dyDescent="0.25">
      <c r="A271" s="5" t="s">
        <v>45</v>
      </c>
      <c r="B271" s="9" t="s">
        <v>89</v>
      </c>
      <c r="C271" s="7" t="s">
        <v>96</v>
      </c>
      <c r="D271" s="7" t="s">
        <v>85</v>
      </c>
      <c r="E271" s="7" t="s">
        <v>245</v>
      </c>
      <c r="F271" s="19" t="s">
        <v>106</v>
      </c>
      <c r="G271" s="31">
        <v>4754.3999999999996</v>
      </c>
      <c r="I271">
        <v>-158.9</v>
      </c>
      <c r="J271" s="52">
        <f t="shared" si="10"/>
        <v>4595.5</v>
      </c>
      <c r="K271" s="51"/>
      <c r="L271" s="54">
        <f t="shared" si="11"/>
        <v>4595.5</v>
      </c>
      <c r="M271" s="51">
        <v>0.1</v>
      </c>
      <c r="N271" s="51"/>
      <c r="O271" s="51">
        <v>878.2</v>
      </c>
      <c r="P271" s="56">
        <f t="shared" si="9"/>
        <v>5473.8</v>
      </c>
    </row>
    <row r="272" spans="1:16" ht="47.25" x14ac:dyDescent="0.25">
      <c r="A272" s="6" t="s">
        <v>17</v>
      </c>
      <c r="B272" s="9" t="s">
        <v>89</v>
      </c>
      <c r="C272" s="7" t="s">
        <v>96</v>
      </c>
      <c r="D272" s="7" t="s">
        <v>85</v>
      </c>
      <c r="E272" s="7" t="s">
        <v>141</v>
      </c>
      <c r="F272" s="19"/>
      <c r="G272" s="31">
        <v>41441.599999999999</v>
      </c>
      <c r="J272" s="52">
        <f t="shared" si="10"/>
        <v>41441.599999999999</v>
      </c>
      <c r="K272" s="51"/>
      <c r="L272" s="54">
        <f t="shared" si="11"/>
        <v>41441.599999999999</v>
      </c>
      <c r="M272" s="51">
        <v>-7478.1</v>
      </c>
      <c r="N272" s="51"/>
      <c r="O272" s="51"/>
      <c r="P272" s="56">
        <f t="shared" si="9"/>
        <v>33963.5</v>
      </c>
    </row>
    <row r="273" spans="1:16" ht="110.25" x14ac:dyDescent="0.25">
      <c r="A273" s="5" t="s">
        <v>448</v>
      </c>
      <c r="B273" s="9" t="s">
        <v>89</v>
      </c>
      <c r="C273" s="7" t="s">
        <v>96</v>
      </c>
      <c r="D273" s="7" t="s">
        <v>85</v>
      </c>
      <c r="E273" s="7" t="s">
        <v>303</v>
      </c>
      <c r="F273" s="19"/>
      <c r="G273" s="31">
        <v>5175.2</v>
      </c>
      <c r="J273" s="52">
        <f t="shared" si="10"/>
        <v>5175.2</v>
      </c>
      <c r="K273" s="51"/>
      <c r="L273" s="54">
        <f t="shared" si="11"/>
        <v>5175.2</v>
      </c>
      <c r="M273" s="51">
        <v>-5175.2</v>
      </c>
      <c r="N273" s="51"/>
      <c r="O273" s="51"/>
      <c r="P273" s="56">
        <f t="shared" si="9"/>
        <v>0</v>
      </c>
    </row>
    <row r="274" spans="1:16" ht="47.25" x14ac:dyDescent="0.25">
      <c r="A274" s="6" t="s">
        <v>224</v>
      </c>
      <c r="B274" s="9" t="s">
        <v>89</v>
      </c>
      <c r="C274" s="7" t="s">
        <v>96</v>
      </c>
      <c r="D274" s="7" t="s">
        <v>85</v>
      </c>
      <c r="E274" s="7" t="s">
        <v>303</v>
      </c>
      <c r="F274" s="19" t="s">
        <v>84</v>
      </c>
      <c r="G274" s="31">
        <v>5</v>
      </c>
      <c r="J274" s="52">
        <f t="shared" si="10"/>
        <v>5</v>
      </c>
      <c r="K274" s="51"/>
      <c r="L274" s="54">
        <f t="shared" si="11"/>
        <v>5</v>
      </c>
      <c r="M274" s="51">
        <v>-5</v>
      </c>
      <c r="N274" s="51"/>
      <c r="O274" s="51"/>
      <c r="P274" s="56">
        <f t="shared" si="9"/>
        <v>0</v>
      </c>
    </row>
    <row r="275" spans="1:16" ht="47.25" x14ac:dyDescent="0.25">
      <c r="A275" s="6" t="s">
        <v>223</v>
      </c>
      <c r="B275" s="9" t="s">
        <v>89</v>
      </c>
      <c r="C275" s="7" t="s">
        <v>96</v>
      </c>
      <c r="D275" s="7" t="s">
        <v>85</v>
      </c>
      <c r="E275" s="7" t="s">
        <v>303</v>
      </c>
      <c r="F275" s="19" t="s">
        <v>102</v>
      </c>
      <c r="G275" s="31">
        <v>5170.2</v>
      </c>
      <c r="J275" s="52">
        <f t="shared" si="10"/>
        <v>5170.2</v>
      </c>
      <c r="K275" s="51"/>
      <c r="L275" s="54">
        <f t="shared" si="11"/>
        <v>5170.2</v>
      </c>
      <c r="M275" s="51">
        <v>-5170.2</v>
      </c>
      <c r="N275" s="51"/>
      <c r="O275" s="51"/>
      <c r="P275" s="56">
        <f t="shared" si="9"/>
        <v>0</v>
      </c>
    </row>
    <row r="276" spans="1:16" ht="110.25" x14ac:dyDescent="0.25">
      <c r="A276" s="5" t="s">
        <v>262</v>
      </c>
      <c r="B276" s="9" t="s">
        <v>89</v>
      </c>
      <c r="C276" s="7" t="s">
        <v>96</v>
      </c>
      <c r="D276" s="7" t="s">
        <v>85</v>
      </c>
      <c r="E276" s="7" t="s">
        <v>278</v>
      </c>
      <c r="F276" s="19"/>
      <c r="G276" s="31">
        <v>36266.400000000001</v>
      </c>
      <c r="J276" s="52">
        <f t="shared" si="10"/>
        <v>36266.400000000001</v>
      </c>
      <c r="K276" s="51"/>
      <c r="L276" s="54">
        <f t="shared" si="11"/>
        <v>36266.400000000001</v>
      </c>
      <c r="M276" s="51">
        <v>-2302.9</v>
      </c>
      <c r="N276" s="51"/>
      <c r="O276" s="51"/>
      <c r="P276" s="56">
        <f t="shared" si="9"/>
        <v>33963.5</v>
      </c>
    </row>
    <row r="277" spans="1:16" ht="47.25" x14ac:dyDescent="0.25">
      <c r="A277" s="6" t="s">
        <v>224</v>
      </c>
      <c r="B277" s="9" t="s">
        <v>89</v>
      </c>
      <c r="C277" s="7" t="s">
        <v>96</v>
      </c>
      <c r="D277" s="7" t="s">
        <v>85</v>
      </c>
      <c r="E277" s="7" t="s">
        <v>278</v>
      </c>
      <c r="F277" s="19" t="s">
        <v>84</v>
      </c>
      <c r="G277" s="31">
        <v>35</v>
      </c>
      <c r="J277" s="52">
        <f t="shared" si="10"/>
        <v>35</v>
      </c>
      <c r="K277" s="51"/>
      <c r="L277" s="54">
        <f t="shared" si="11"/>
        <v>35</v>
      </c>
      <c r="M277" s="51"/>
      <c r="N277" s="51"/>
      <c r="O277" s="51"/>
      <c r="P277" s="56">
        <f t="shared" si="9"/>
        <v>35</v>
      </c>
    </row>
    <row r="278" spans="1:16" ht="47.25" x14ac:dyDescent="0.25">
      <c r="A278" s="6" t="s">
        <v>223</v>
      </c>
      <c r="B278" s="9" t="s">
        <v>89</v>
      </c>
      <c r="C278" s="7" t="s">
        <v>96</v>
      </c>
      <c r="D278" s="7" t="s">
        <v>85</v>
      </c>
      <c r="E278" s="7" t="s">
        <v>278</v>
      </c>
      <c r="F278" s="19" t="s">
        <v>102</v>
      </c>
      <c r="G278" s="31">
        <v>36231.4</v>
      </c>
      <c r="J278" s="52">
        <f t="shared" si="10"/>
        <v>36231.4</v>
      </c>
      <c r="K278" s="51"/>
      <c r="L278" s="54">
        <f t="shared" si="11"/>
        <v>36231.4</v>
      </c>
      <c r="M278" s="51">
        <v>-2302.9</v>
      </c>
      <c r="N278" s="51"/>
      <c r="O278" s="51"/>
      <c r="P278" s="56">
        <f t="shared" si="9"/>
        <v>33928.5</v>
      </c>
    </row>
    <row r="279" spans="1:16" ht="31.5" x14ac:dyDescent="0.25">
      <c r="A279" s="6" t="s">
        <v>78</v>
      </c>
      <c r="B279" s="9" t="s">
        <v>89</v>
      </c>
      <c r="C279" s="7" t="s">
        <v>96</v>
      </c>
      <c r="D279" s="7" t="s">
        <v>98</v>
      </c>
      <c r="E279" s="7"/>
      <c r="F279" s="19"/>
      <c r="G279" s="31">
        <v>2969.7</v>
      </c>
      <c r="J279" s="52">
        <f t="shared" si="10"/>
        <v>2969.7</v>
      </c>
      <c r="K279" s="51"/>
      <c r="L279" s="54">
        <f t="shared" si="11"/>
        <v>2969.7</v>
      </c>
      <c r="M279" s="51"/>
      <c r="N279" s="51"/>
      <c r="O279" s="51"/>
      <c r="P279" s="56">
        <f t="shared" si="9"/>
        <v>2969.7</v>
      </c>
    </row>
    <row r="280" spans="1:16" ht="47.25" x14ac:dyDescent="0.25">
      <c r="A280" s="6" t="s">
        <v>17</v>
      </c>
      <c r="B280" s="9">
        <v>902</v>
      </c>
      <c r="C280" s="7" t="s">
        <v>96</v>
      </c>
      <c r="D280" s="7" t="s">
        <v>98</v>
      </c>
      <c r="E280" s="7" t="s">
        <v>141</v>
      </c>
      <c r="F280" s="19"/>
      <c r="G280" s="31">
        <v>2969.7</v>
      </c>
      <c r="J280" s="52">
        <f t="shared" si="10"/>
        <v>2969.7</v>
      </c>
      <c r="K280" s="51"/>
      <c r="L280" s="54">
        <f t="shared" si="11"/>
        <v>2969.7</v>
      </c>
      <c r="M280" s="51"/>
      <c r="N280" s="51"/>
      <c r="O280" s="51"/>
      <c r="P280" s="56">
        <f t="shared" si="9"/>
        <v>2969.7</v>
      </c>
    </row>
    <row r="281" spans="1:16" ht="47.25" x14ac:dyDescent="0.25">
      <c r="A281" s="6" t="s">
        <v>18</v>
      </c>
      <c r="B281" s="9">
        <v>902</v>
      </c>
      <c r="C281" s="7" t="s">
        <v>96</v>
      </c>
      <c r="D281" s="7" t="s">
        <v>98</v>
      </c>
      <c r="E281" s="7" t="s">
        <v>142</v>
      </c>
      <c r="F281" s="19"/>
      <c r="G281" s="31">
        <v>2969.7</v>
      </c>
      <c r="J281" s="52">
        <f t="shared" si="10"/>
        <v>2969.7</v>
      </c>
      <c r="K281" s="51"/>
      <c r="L281" s="54">
        <f t="shared" si="11"/>
        <v>2969.7</v>
      </c>
      <c r="M281" s="51"/>
      <c r="N281" s="51"/>
      <c r="O281" s="51"/>
      <c r="P281" s="56">
        <f t="shared" si="9"/>
        <v>2969.7</v>
      </c>
    </row>
    <row r="282" spans="1:16" ht="31.5" x14ac:dyDescent="0.25">
      <c r="A282" s="6" t="s">
        <v>8</v>
      </c>
      <c r="B282" s="9">
        <v>902</v>
      </c>
      <c r="C282" s="7" t="s">
        <v>96</v>
      </c>
      <c r="D282" s="7" t="s">
        <v>98</v>
      </c>
      <c r="E282" s="7" t="s">
        <v>145</v>
      </c>
      <c r="F282" s="19"/>
      <c r="G282" s="31">
        <v>2969.7</v>
      </c>
      <c r="J282" s="52">
        <f t="shared" si="10"/>
        <v>2969.7</v>
      </c>
      <c r="K282" s="51"/>
      <c r="L282" s="54">
        <f t="shared" si="11"/>
        <v>2969.7</v>
      </c>
      <c r="M282" s="51"/>
      <c r="N282" s="51"/>
      <c r="O282" s="51"/>
      <c r="P282" s="56">
        <f t="shared" si="9"/>
        <v>2969.7</v>
      </c>
    </row>
    <row r="283" spans="1:16" ht="78.75" x14ac:dyDescent="0.25">
      <c r="A283" s="6" t="s">
        <v>20</v>
      </c>
      <c r="B283" s="9">
        <v>902</v>
      </c>
      <c r="C283" s="7" t="s">
        <v>96</v>
      </c>
      <c r="D283" s="7" t="s">
        <v>98</v>
      </c>
      <c r="E283" s="7" t="s">
        <v>221</v>
      </c>
      <c r="F283" s="19"/>
      <c r="G283" s="31">
        <v>2969.7</v>
      </c>
      <c r="J283" s="52">
        <f t="shared" si="10"/>
        <v>2969.7</v>
      </c>
      <c r="K283" s="51"/>
      <c r="L283" s="54">
        <f t="shared" si="11"/>
        <v>2969.7</v>
      </c>
      <c r="M283" s="51"/>
      <c r="N283" s="51"/>
      <c r="O283" s="51"/>
      <c r="P283" s="56">
        <f t="shared" ref="P283:P346" si="12">SUM(L283:O283)</f>
        <v>2969.7</v>
      </c>
    </row>
    <row r="284" spans="1:16" ht="94.5" x14ac:dyDescent="0.25">
      <c r="A284" s="6" t="s">
        <v>13</v>
      </c>
      <c r="B284" s="9">
        <v>902</v>
      </c>
      <c r="C284" s="7" t="s">
        <v>96</v>
      </c>
      <c r="D284" s="7" t="s">
        <v>98</v>
      </c>
      <c r="E284" s="7" t="s">
        <v>221</v>
      </c>
      <c r="F284" s="19">
        <v>100</v>
      </c>
      <c r="G284" s="31">
        <v>2726.7</v>
      </c>
      <c r="J284" s="52">
        <f t="shared" si="10"/>
        <v>2726.7</v>
      </c>
      <c r="K284" s="51"/>
      <c r="L284" s="54">
        <f t="shared" si="11"/>
        <v>2726.7</v>
      </c>
      <c r="M284" s="51"/>
      <c r="N284" s="51"/>
      <c r="O284" s="51"/>
      <c r="P284" s="56">
        <f t="shared" si="12"/>
        <v>2726.7</v>
      </c>
    </row>
    <row r="285" spans="1:16" ht="47.25" x14ac:dyDescent="0.25">
      <c r="A285" s="6" t="s">
        <v>224</v>
      </c>
      <c r="B285" s="9">
        <v>902</v>
      </c>
      <c r="C285" s="7" t="s">
        <v>96</v>
      </c>
      <c r="D285" s="7" t="s">
        <v>98</v>
      </c>
      <c r="E285" s="7" t="s">
        <v>221</v>
      </c>
      <c r="F285" s="19">
        <v>200</v>
      </c>
      <c r="G285" s="31">
        <v>243</v>
      </c>
      <c r="J285" s="52">
        <f t="shared" si="10"/>
        <v>243</v>
      </c>
      <c r="K285" s="51"/>
      <c r="L285" s="54">
        <f t="shared" si="11"/>
        <v>243</v>
      </c>
      <c r="M285" s="51"/>
      <c r="N285" s="51"/>
      <c r="O285" s="51"/>
      <c r="P285" s="56">
        <f t="shared" si="12"/>
        <v>243</v>
      </c>
    </row>
    <row r="286" spans="1:16" ht="47.25" x14ac:dyDescent="0.25">
      <c r="A286" s="53" t="s">
        <v>53</v>
      </c>
      <c r="B286" s="9" t="s">
        <v>89</v>
      </c>
      <c r="C286" s="7" t="s">
        <v>501</v>
      </c>
      <c r="D286" s="7"/>
      <c r="E286" s="7"/>
      <c r="F286" s="7"/>
      <c r="G286" s="31"/>
      <c r="J286" s="52"/>
      <c r="K286" s="52">
        <v>600</v>
      </c>
      <c r="L286" s="54">
        <v>600</v>
      </c>
      <c r="M286" s="51"/>
      <c r="N286" s="51"/>
      <c r="O286" s="51">
        <v>900</v>
      </c>
      <c r="P286" s="56">
        <f t="shared" si="12"/>
        <v>1500</v>
      </c>
    </row>
    <row r="287" spans="1:16" ht="31.5" x14ac:dyDescent="0.25">
      <c r="A287" s="5" t="s">
        <v>502</v>
      </c>
      <c r="B287" s="9" t="s">
        <v>89</v>
      </c>
      <c r="C287" s="7" t="s">
        <v>501</v>
      </c>
      <c r="D287" s="7" t="s">
        <v>95</v>
      </c>
      <c r="E287" s="7"/>
      <c r="F287" s="7"/>
      <c r="G287" s="31"/>
      <c r="J287" s="52"/>
      <c r="K287" s="52">
        <v>600</v>
      </c>
      <c r="L287" s="54">
        <v>600</v>
      </c>
      <c r="M287" s="51"/>
      <c r="N287" s="51"/>
      <c r="O287" s="51">
        <v>900</v>
      </c>
      <c r="P287" s="56">
        <f t="shared" si="12"/>
        <v>1500</v>
      </c>
    </row>
    <row r="288" spans="1:16" ht="47.25" x14ac:dyDescent="0.25">
      <c r="A288" s="13" t="s">
        <v>503</v>
      </c>
      <c r="B288" s="9" t="s">
        <v>89</v>
      </c>
      <c r="C288" s="7" t="s">
        <v>501</v>
      </c>
      <c r="D288" s="7" t="s">
        <v>95</v>
      </c>
      <c r="E288" s="7" t="s">
        <v>161</v>
      </c>
      <c r="F288" s="7"/>
      <c r="G288" s="31"/>
      <c r="J288" s="52"/>
      <c r="K288" s="52">
        <v>600</v>
      </c>
      <c r="L288" s="54">
        <v>600</v>
      </c>
      <c r="M288" s="51"/>
      <c r="N288" s="51"/>
      <c r="O288" s="51">
        <v>900</v>
      </c>
      <c r="P288" s="56">
        <f t="shared" si="12"/>
        <v>1500</v>
      </c>
    </row>
    <row r="289" spans="1:16" x14ac:dyDescent="0.25">
      <c r="A289" s="13" t="s">
        <v>130</v>
      </c>
      <c r="B289" s="9" t="s">
        <v>89</v>
      </c>
      <c r="C289" s="7" t="s">
        <v>501</v>
      </c>
      <c r="D289" s="7" t="s">
        <v>95</v>
      </c>
      <c r="E289" s="7" t="s">
        <v>163</v>
      </c>
      <c r="F289" s="7"/>
      <c r="G289" s="31"/>
      <c r="J289" s="52"/>
      <c r="K289" s="52">
        <v>600</v>
      </c>
      <c r="L289" s="54">
        <v>600</v>
      </c>
      <c r="M289" s="51"/>
      <c r="N289" s="51"/>
      <c r="O289" s="51">
        <v>900</v>
      </c>
      <c r="P289" s="56">
        <f t="shared" si="12"/>
        <v>1500</v>
      </c>
    </row>
    <row r="290" spans="1:16" ht="31.5" x14ac:dyDescent="0.25">
      <c r="A290" s="13" t="s">
        <v>520</v>
      </c>
      <c r="B290" s="9" t="s">
        <v>89</v>
      </c>
      <c r="C290" s="7" t="s">
        <v>501</v>
      </c>
      <c r="D290" s="7" t="s">
        <v>95</v>
      </c>
      <c r="E290" s="7" t="s">
        <v>519</v>
      </c>
      <c r="F290" s="7"/>
      <c r="G290" s="31"/>
      <c r="J290" s="52"/>
      <c r="K290" s="52"/>
      <c r="L290" s="54"/>
      <c r="M290" s="51"/>
      <c r="N290" s="51"/>
      <c r="O290" s="51">
        <v>500</v>
      </c>
      <c r="P290" s="56">
        <f t="shared" si="12"/>
        <v>500</v>
      </c>
    </row>
    <row r="291" spans="1:16" x14ac:dyDescent="0.25">
      <c r="A291" s="5" t="s">
        <v>55</v>
      </c>
      <c r="B291" s="9" t="s">
        <v>89</v>
      </c>
      <c r="C291" s="7" t="s">
        <v>501</v>
      </c>
      <c r="D291" s="7" t="s">
        <v>95</v>
      </c>
      <c r="E291" s="7" t="s">
        <v>519</v>
      </c>
      <c r="F291" s="7" t="s">
        <v>506</v>
      </c>
      <c r="G291" s="31"/>
      <c r="J291" s="52"/>
      <c r="K291" s="52"/>
      <c r="L291" s="54"/>
      <c r="M291" s="51"/>
      <c r="N291" s="51"/>
      <c r="O291" s="51">
        <v>500</v>
      </c>
      <c r="P291" s="56">
        <f t="shared" si="12"/>
        <v>500</v>
      </c>
    </row>
    <row r="292" spans="1:16" ht="94.5" x14ac:dyDescent="0.25">
      <c r="A292" s="5" t="s">
        <v>504</v>
      </c>
      <c r="B292" s="9" t="s">
        <v>89</v>
      </c>
      <c r="C292" s="7" t="s">
        <v>501</v>
      </c>
      <c r="D292" s="7" t="s">
        <v>95</v>
      </c>
      <c r="E292" s="7" t="s">
        <v>505</v>
      </c>
      <c r="F292" s="7"/>
      <c r="G292" s="31"/>
      <c r="J292" s="52"/>
      <c r="K292" s="52">
        <v>600</v>
      </c>
      <c r="L292" s="54">
        <v>600</v>
      </c>
      <c r="M292" s="51"/>
      <c r="N292" s="51"/>
      <c r="O292" s="51">
        <v>400</v>
      </c>
      <c r="P292" s="56">
        <f t="shared" si="12"/>
        <v>1000</v>
      </c>
    </row>
    <row r="293" spans="1:16" x14ac:dyDescent="0.25">
      <c r="A293" s="5" t="s">
        <v>55</v>
      </c>
      <c r="B293" s="9" t="s">
        <v>89</v>
      </c>
      <c r="C293" s="7" t="s">
        <v>501</v>
      </c>
      <c r="D293" s="7" t="s">
        <v>95</v>
      </c>
      <c r="E293" s="7" t="s">
        <v>505</v>
      </c>
      <c r="F293" s="7" t="s">
        <v>506</v>
      </c>
      <c r="G293" s="31"/>
      <c r="J293" s="52"/>
      <c r="K293" s="51">
        <v>600</v>
      </c>
      <c r="L293" s="54">
        <v>600</v>
      </c>
      <c r="M293" s="51"/>
      <c r="N293" s="51"/>
      <c r="O293" s="51">
        <v>400</v>
      </c>
      <c r="P293" s="56">
        <f t="shared" si="12"/>
        <v>1000</v>
      </c>
    </row>
    <row r="294" spans="1:16" ht="47.25" x14ac:dyDescent="0.25">
      <c r="A294" s="21" t="s">
        <v>50</v>
      </c>
      <c r="B294" s="9" t="s">
        <v>100</v>
      </c>
      <c r="C294" s="7"/>
      <c r="D294" s="7"/>
      <c r="E294" s="7"/>
      <c r="F294" s="19"/>
      <c r="G294" s="31">
        <v>17438.7</v>
      </c>
      <c r="J294" s="52">
        <f t="shared" si="10"/>
        <v>17438.7</v>
      </c>
      <c r="K294" s="51"/>
      <c r="L294" s="54">
        <f t="shared" si="11"/>
        <v>17438.7</v>
      </c>
      <c r="M294" s="51"/>
      <c r="N294" s="51"/>
      <c r="O294" s="51"/>
      <c r="P294" s="56">
        <f t="shared" si="12"/>
        <v>17438.7</v>
      </c>
    </row>
    <row r="295" spans="1:16" x14ac:dyDescent="0.25">
      <c r="A295" s="5" t="s">
        <v>9</v>
      </c>
      <c r="B295" s="9">
        <v>905</v>
      </c>
      <c r="C295" s="7" t="s">
        <v>82</v>
      </c>
      <c r="D295" s="7"/>
      <c r="E295" s="7"/>
      <c r="F295" s="19"/>
      <c r="G295" s="31">
        <v>13817.7</v>
      </c>
      <c r="J295" s="52">
        <f t="shared" si="10"/>
        <v>13817.7</v>
      </c>
      <c r="K295" s="51"/>
      <c r="L295" s="54">
        <f t="shared" si="11"/>
        <v>13817.7</v>
      </c>
      <c r="M295" s="51"/>
      <c r="N295" s="51"/>
      <c r="O295" s="51"/>
      <c r="P295" s="56">
        <f t="shared" si="12"/>
        <v>13817.7</v>
      </c>
    </row>
    <row r="296" spans="1:16" ht="63" x14ac:dyDescent="0.25">
      <c r="A296" s="5" t="s">
        <v>51</v>
      </c>
      <c r="B296" s="9">
        <v>905</v>
      </c>
      <c r="C296" s="7" t="s">
        <v>82</v>
      </c>
      <c r="D296" s="7" t="s">
        <v>98</v>
      </c>
      <c r="E296" s="7"/>
      <c r="F296" s="19"/>
      <c r="G296" s="31">
        <v>12566.7</v>
      </c>
      <c r="J296" s="52">
        <f t="shared" si="10"/>
        <v>12566.7</v>
      </c>
      <c r="K296" s="51"/>
      <c r="L296" s="54">
        <f t="shared" si="11"/>
        <v>12566.7</v>
      </c>
      <c r="M296" s="51"/>
      <c r="N296" s="51"/>
      <c r="O296" s="51"/>
      <c r="P296" s="56">
        <f t="shared" si="12"/>
        <v>12566.7</v>
      </c>
    </row>
    <row r="297" spans="1:16" ht="63" x14ac:dyDescent="0.25">
      <c r="A297" s="6" t="s">
        <v>52</v>
      </c>
      <c r="B297" s="9">
        <v>905</v>
      </c>
      <c r="C297" s="7" t="s">
        <v>82</v>
      </c>
      <c r="D297" s="7" t="s">
        <v>98</v>
      </c>
      <c r="E297" s="7" t="s">
        <v>180</v>
      </c>
      <c r="F297" s="19"/>
      <c r="G297" s="31">
        <v>12566.7</v>
      </c>
      <c r="J297" s="52">
        <f t="shared" si="10"/>
        <v>12566.7</v>
      </c>
      <c r="K297" s="51"/>
      <c r="L297" s="54">
        <f t="shared" si="11"/>
        <v>12566.7</v>
      </c>
      <c r="M297" s="51"/>
      <c r="N297" s="51"/>
      <c r="O297" s="51"/>
      <c r="P297" s="56">
        <f t="shared" si="12"/>
        <v>12566.7</v>
      </c>
    </row>
    <row r="298" spans="1:16" ht="47.25" x14ac:dyDescent="0.25">
      <c r="A298" s="13" t="s">
        <v>50</v>
      </c>
      <c r="B298" s="9" t="s">
        <v>100</v>
      </c>
      <c r="C298" s="7" t="s">
        <v>82</v>
      </c>
      <c r="D298" s="7" t="s">
        <v>98</v>
      </c>
      <c r="E298" s="7" t="s">
        <v>181</v>
      </c>
      <c r="F298" s="19"/>
      <c r="G298" s="31">
        <v>12566.7</v>
      </c>
      <c r="J298" s="52">
        <f t="shared" si="10"/>
        <v>12566.7</v>
      </c>
      <c r="K298" s="51"/>
      <c r="L298" s="54">
        <f t="shared" si="11"/>
        <v>12566.7</v>
      </c>
      <c r="M298" s="51"/>
      <c r="N298" s="51"/>
      <c r="O298" s="51"/>
      <c r="P298" s="56">
        <f t="shared" si="12"/>
        <v>12566.7</v>
      </c>
    </row>
    <row r="299" spans="1:16" ht="31.5" x14ac:dyDescent="0.25">
      <c r="A299" s="6" t="s">
        <v>12</v>
      </c>
      <c r="B299" s="9">
        <v>905</v>
      </c>
      <c r="C299" s="7" t="s">
        <v>82</v>
      </c>
      <c r="D299" s="7" t="s">
        <v>98</v>
      </c>
      <c r="E299" s="7" t="s">
        <v>182</v>
      </c>
      <c r="F299" s="19"/>
      <c r="G299" s="31">
        <v>12566.7</v>
      </c>
      <c r="J299" s="52">
        <f t="shared" si="10"/>
        <v>12566.7</v>
      </c>
      <c r="K299" s="51"/>
      <c r="L299" s="54">
        <f t="shared" si="11"/>
        <v>12566.7</v>
      </c>
      <c r="M299" s="51"/>
      <c r="N299" s="51"/>
      <c r="O299" s="51"/>
      <c r="P299" s="56">
        <f t="shared" si="12"/>
        <v>12566.7</v>
      </c>
    </row>
    <row r="300" spans="1:16" ht="94.5" x14ac:dyDescent="0.25">
      <c r="A300" s="6" t="s">
        <v>13</v>
      </c>
      <c r="B300" s="9">
        <v>905</v>
      </c>
      <c r="C300" s="7" t="s">
        <v>82</v>
      </c>
      <c r="D300" s="7" t="s">
        <v>98</v>
      </c>
      <c r="E300" s="7" t="s">
        <v>182</v>
      </c>
      <c r="F300" s="19">
        <v>100</v>
      </c>
      <c r="G300" s="31">
        <v>12229.6</v>
      </c>
      <c r="J300" s="52">
        <f t="shared" si="10"/>
        <v>12229.6</v>
      </c>
      <c r="K300" s="51"/>
      <c r="L300" s="54">
        <f t="shared" si="11"/>
        <v>12229.6</v>
      </c>
      <c r="M300" s="51"/>
      <c r="N300" s="51"/>
      <c r="O300" s="51"/>
      <c r="P300" s="56">
        <f t="shared" si="12"/>
        <v>12229.6</v>
      </c>
    </row>
    <row r="301" spans="1:16" ht="47.25" x14ac:dyDescent="0.25">
      <c r="A301" s="6" t="s">
        <v>224</v>
      </c>
      <c r="B301" s="9">
        <v>905</v>
      </c>
      <c r="C301" s="7" t="s">
        <v>82</v>
      </c>
      <c r="D301" s="7" t="s">
        <v>98</v>
      </c>
      <c r="E301" s="7" t="s">
        <v>182</v>
      </c>
      <c r="F301" s="19">
        <v>200</v>
      </c>
      <c r="G301" s="31">
        <v>337.1</v>
      </c>
      <c r="J301" s="52">
        <f t="shared" si="10"/>
        <v>337.1</v>
      </c>
      <c r="K301" s="51"/>
      <c r="L301" s="54">
        <f t="shared" si="11"/>
        <v>337.1</v>
      </c>
      <c r="M301" s="51"/>
      <c r="N301" s="51"/>
      <c r="O301" s="51"/>
      <c r="P301" s="56">
        <f t="shared" si="12"/>
        <v>337.1</v>
      </c>
    </row>
    <row r="302" spans="1:16" ht="16.5" customHeight="1" x14ac:dyDescent="0.25">
      <c r="A302" s="5" t="s">
        <v>25</v>
      </c>
      <c r="B302" s="9" t="s">
        <v>100</v>
      </c>
      <c r="C302" s="7" t="s">
        <v>82</v>
      </c>
      <c r="D302" s="7" t="s">
        <v>116</v>
      </c>
      <c r="E302" s="7"/>
      <c r="F302" s="19"/>
      <c r="G302" s="31">
        <v>1251</v>
      </c>
      <c r="J302" s="52">
        <f t="shared" si="10"/>
        <v>1251</v>
      </c>
      <c r="K302" s="51"/>
      <c r="L302" s="54">
        <f t="shared" si="11"/>
        <v>1251</v>
      </c>
      <c r="M302" s="51"/>
      <c r="N302" s="51"/>
      <c r="O302" s="51"/>
      <c r="P302" s="56">
        <f t="shared" si="12"/>
        <v>1251</v>
      </c>
    </row>
    <row r="303" spans="1:16" ht="78.75" x14ac:dyDescent="0.25">
      <c r="A303" s="6" t="s">
        <v>449</v>
      </c>
      <c r="B303" s="9" t="s">
        <v>100</v>
      </c>
      <c r="C303" s="7" t="s">
        <v>82</v>
      </c>
      <c r="D303" s="7" t="s">
        <v>116</v>
      </c>
      <c r="E303" s="7" t="s">
        <v>450</v>
      </c>
      <c r="F303" s="19"/>
      <c r="G303" s="31">
        <v>1251</v>
      </c>
      <c r="J303" s="52">
        <f t="shared" si="10"/>
        <v>1251</v>
      </c>
      <c r="K303" s="51"/>
      <c r="L303" s="54">
        <f t="shared" si="11"/>
        <v>1251</v>
      </c>
      <c r="M303" s="51"/>
      <c r="N303" s="51"/>
      <c r="O303" s="51"/>
      <c r="P303" s="56">
        <f t="shared" si="12"/>
        <v>1251</v>
      </c>
    </row>
    <row r="304" spans="1:16" ht="78.75" x14ac:dyDescent="0.25">
      <c r="A304" s="6" t="s">
        <v>451</v>
      </c>
      <c r="B304" s="9" t="s">
        <v>100</v>
      </c>
      <c r="C304" s="7" t="s">
        <v>82</v>
      </c>
      <c r="D304" s="7" t="s">
        <v>116</v>
      </c>
      <c r="E304" s="7" t="s">
        <v>452</v>
      </c>
      <c r="F304" s="19"/>
      <c r="G304" s="31">
        <v>1251</v>
      </c>
      <c r="J304" s="52">
        <f t="shared" ref="J304:J371" si="13">G304+H304+I304</f>
        <v>1251</v>
      </c>
      <c r="K304" s="51"/>
      <c r="L304" s="54">
        <f t="shared" si="11"/>
        <v>1251</v>
      </c>
      <c r="M304" s="51"/>
      <c r="N304" s="51"/>
      <c r="O304" s="51"/>
      <c r="P304" s="56">
        <f t="shared" si="12"/>
        <v>1251</v>
      </c>
    </row>
    <row r="305" spans="1:16" ht="94.5" x14ac:dyDescent="0.25">
      <c r="A305" s="6" t="s">
        <v>454</v>
      </c>
      <c r="B305" s="9" t="s">
        <v>100</v>
      </c>
      <c r="C305" s="7" t="s">
        <v>82</v>
      </c>
      <c r="D305" s="7" t="s">
        <v>116</v>
      </c>
      <c r="E305" s="7" t="s">
        <v>453</v>
      </c>
      <c r="F305" s="19"/>
      <c r="G305" s="31">
        <v>1251</v>
      </c>
      <c r="J305" s="52">
        <f t="shared" si="13"/>
        <v>1251</v>
      </c>
      <c r="K305" s="51"/>
      <c r="L305" s="54">
        <f t="shared" ref="L305:L372" si="14">J305+K305</f>
        <v>1251</v>
      </c>
      <c r="M305" s="51"/>
      <c r="N305" s="51"/>
      <c r="O305" s="51"/>
      <c r="P305" s="56">
        <f t="shared" si="12"/>
        <v>1251</v>
      </c>
    </row>
    <row r="306" spans="1:16" ht="47.25" x14ac:dyDescent="0.25">
      <c r="A306" s="6" t="s">
        <v>224</v>
      </c>
      <c r="B306" s="9" t="s">
        <v>100</v>
      </c>
      <c r="C306" s="7" t="s">
        <v>82</v>
      </c>
      <c r="D306" s="7" t="s">
        <v>116</v>
      </c>
      <c r="E306" s="7" t="s">
        <v>453</v>
      </c>
      <c r="F306" s="19" t="s">
        <v>84</v>
      </c>
      <c r="G306" s="31">
        <v>1251</v>
      </c>
      <c r="J306" s="52">
        <f t="shared" si="13"/>
        <v>1251</v>
      </c>
      <c r="K306" s="51"/>
      <c r="L306" s="54">
        <f t="shared" si="14"/>
        <v>1251</v>
      </c>
      <c r="M306" s="51"/>
      <c r="N306" s="51"/>
      <c r="O306" s="51"/>
      <c r="P306" s="56">
        <f t="shared" si="12"/>
        <v>1251</v>
      </c>
    </row>
    <row r="307" spans="1:16" ht="47.25" x14ac:dyDescent="0.25">
      <c r="A307" s="5" t="s">
        <v>53</v>
      </c>
      <c r="B307" s="9">
        <v>905</v>
      </c>
      <c r="C307" s="7">
        <v>14</v>
      </c>
      <c r="D307" s="7"/>
      <c r="E307" s="7"/>
      <c r="F307" s="19"/>
      <c r="G307" s="31">
        <v>3621</v>
      </c>
      <c r="J307" s="52">
        <f t="shared" si="13"/>
        <v>3621</v>
      </c>
      <c r="K307" s="51"/>
      <c r="L307" s="54">
        <f t="shared" si="14"/>
        <v>3621</v>
      </c>
      <c r="M307" s="51"/>
      <c r="N307" s="51"/>
      <c r="O307" s="51"/>
      <c r="P307" s="56">
        <f t="shared" si="12"/>
        <v>3621</v>
      </c>
    </row>
    <row r="308" spans="1:16" ht="47.25" x14ac:dyDescent="0.25">
      <c r="A308" s="5" t="s">
        <v>54</v>
      </c>
      <c r="B308" s="9">
        <v>905</v>
      </c>
      <c r="C308" s="7">
        <v>14</v>
      </c>
      <c r="D308" s="7" t="s">
        <v>82</v>
      </c>
      <c r="E308" s="7"/>
      <c r="F308" s="19"/>
      <c r="G308" s="31">
        <v>3621</v>
      </c>
      <c r="J308" s="52">
        <f t="shared" si="13"/>
        <v>3621</v>
      </c>
      <c r="K308" s="51"/>
      <c r="L308" s="54">
        <f t="shared" si="14"/>
        <v>3621</v>
      </c>
      <c r="M308" s="51"/>
      <c r="N308" s="51"/>
      <c r="O308" s="51"/>
      <c r="P308" s="56">
        <f t="shared" si="12"/>
        <v>3621</v>
      </c>
    </row>
    <row r="309" spans="1:16" ht="63" x14ac:dyDescent="0.25">
      <c r="A309" s="6" t="s">
        <v>52</v>
      </c>
      <c r="B309" s="9">
        <v>905</v>
      </c>
      <c r="C309" s="7">
        <v>14</v>
      </c>
      <c r="D309" s="7" t="s">
        <v>82</v>
      </c>
      <c r="E309" s="7" t="s">
        <v>180</v>
      </c>
      <c r="F309" s="19"/>
      <c r="G309" s="31">
        <v>3621</v>
      </c>
      <c r="J309" s="52">
        <f t="shared" si="13"/>
        <v>3621</v>
      </c>
      <c r="K309" s="51"/>
      <c r="L309" s="54">
        <f t="shared" si="14"/>
        <v>3621</v>
      </c>
      <c r="M309" s="51"/>
      <c r="N309" s="51"/>
      <c r="O309" s="51"/>
      <c r="P309" s="56">
        <f t="shared" si="12"/>
        <v>3621</v>
      </c>
    </row>
    <row r="310" spans="1:16" ht="31.5" x14ac:dyDescent="0.25">
      <c r="A310" s="12" t="s">
        <v>99</v>
      </c>
      <c r="B310" s="9" t="s">
        <v>100</v>
      </c>
      <c r="C310" s="7">
        <v>14</v>
      </c>
      <c r="D310" s="7" t="s">
        <v>82</v>
      </c>
      <c r="E310" s="7" t="s">
        <v>183</v>
      </c>
      <c r="F310" s="19"/>
      <c r="G310" s="31">
        <v>3621</v>
      </c>
      <c r="J310" s="52">
        <f t="shared" si="13"/>
        <v>3621</v>
      </c>
      <c r="K310" s="51"/>
      <c r="L310" s="54">
        <f t="shared" si="14"/>
        <v>3621</v>
      </c>
      <c r="M310" s="51"/>
      <c r="N310" s="51"/>
      <c r="O310" s="51"/>
      <c r="P310" s="56">
        <f t="shared" si="12"/>
        <v>3621</v>
      </c>
    </row>
    <row r="311" spans="1:16" ht="31.5" x14ac:dyDescent="0.25">
      <c r="A311" s="6" t="s">
        <v>269</v>
      </c>
      <c r="B311" s="9">
        <v>905</v>
      </c>
      <c r="C311" s="7">
        <v>14</v>
      </c>
      <c r="D311" s="7" t="s">
        <v>82</v>
      </c>
      <c r="E311" s="7" t="s">
        <v>246</v>
      </c>
      <c r="F311" s="19"/>
      <c r="G311" s="31">
        <v>3621</v>
      </c>
      <c r="J311" s="52">
        <f t="shared" si="13"/>
        <v>3621</v>
      </c>
      <c r="K311" s="51"/>
      <c r="L311" s="54">
        <f t="shared" si="14"/>
        <v>3621</v>
      </c>
      <c r="M311" s="51"/>
      <c r="N311" s="51"/>
      <c r="O311" s="51"/>
      <c r="P311" s="56">
        <f t="shared" si="12"/>
        <v>3621</v>
      </c>
    </row>
    <row r="312" spans="1:16" x14ac:dyDescent="0.25">
      <c r="A312" s="5" t="s">
        <v>55</v>
      </c>
      <c r="B312" s="9">
        <v>905</v>
      </c>
      <c r="C312" s="7">
        <v>14</v>
      </c>
      <c r="D312" s="7" t="s">
        <v>82</v>
      </c>
      <c r="E312" s="7" t="s">
        <v>246</v>
      </c>
      <c r="F312" s="19">
        <v>500</v>
      </c>
      <c r="G312" s="31">
        <v>3621</v>
      </c>
      <c r="J312" s="52">
        <f t="shared" si="13"/>
        <v>3621</v>
      </c>
      <c r="K312" s="51"/>
      <c r="L312" s="54">
        <f t="shared" si="14"/>
        <v>3621</v>
      </c>
      <c r="M312" s="51"/>
      <c r="N312" s="51"/>
      <c r="O312" s="51"/>
      <c r="P312" s="56">
        <f t="shared" si="12"/>
        <v>3621</v>
      </c>
    </row>
    <row r="313" spans="1:16" ht="47.25" x14ac:dyDescent="0.25">
      <c r="A313" s="21" t="s">
        <v>56</v>
      </c>
      <c r="B313" s="9">
        <v>910</v>
      </c>
      <c r="C313" s="7"/>
      <c r="D313" s="7"/>
      <c r="E313" s="7"/>
      <c r="F313" s="19"/>
      <c r="G313" s="31">
        <v>3346.2</v>
      </c>
      <c r="J313" s="52">
        <f t="shared" si="13"/>
        <v>3346.2</v>
      </c>
      <c r="K313" s="51"/>
      <c r="L313" s="54">
        <f t="shared" si="14"/>
        <v>3346.2</v>
      </c>
      <c r="M313" s="51"/>
      <c r="N313" s="51">
        <v>331.5</v>
      </c>
      <c r="O313" s="51"/>
      <c r="P313" s="56">
        <f t="shared" si="12"/>
        <v>3677.7</v>
      </c>
    </row>
    <row r="314" spans="1:16" x14ac:dyDescent="0.25">
      <c r="A314" s="5" t="s">
        <v>9</v>
      </c>
      <c r="B314" s="9">
        <v>910</v>
      </c>
      <c r="C314" s="7" t="s">
        <v>82</v>
      </c>
      <c r="D314" s="7"/>
      <c r="E314" s="7"/>
      <c r="F314" s="19"/>
      <c r="G314" s="31">
        <v>3346.2</v>
      </c>
      <c r="J314" s="52">
        <f t="shared" si="13"/>
        <v>3346.2</v>
      </c>
      <c r="K314" s="51"/>
      <c r="L314" s="54">
        <f t="shared" si="14"/>
        <v>3346.2</v>
      </c>
      <c r="M314" s="51"/>
      <c r="N314" s="51">
        <v>331.5</v>
      </c>
      <c r="O314" s="51"/>
      <c r="P314" s="56">
        <f t="shared" si="12"/>
        <v>3677.7</v>
      </c>
    </row>
    <row r="315" spans="1:16" ht="69.75" customHeight="1" x14ac:dyDescent="0.25">
      <c r="A315" s="5" t="s">
        <v>51</v>
      </c>
      <c r="B315" s="9">
        <v>910</v>
      </c>
      <c r="C315" s="7" t="s">
        <v>82</v>
      </c>
      <c r="D315" s="7" t="s">
        <v>98</v>
      </c>
      <c r="E315" s="7"/>
      <c r="F315" s="19"/>
      <c r="G315" s="31">
        <v>3346.2</v>
      </c>
      <c r="J315" s="52">
        <f t="shared" si="13"/>
        <v>3346.2</v>
      </c>
      <c r="K315" s="51"/>
      <c r="L315" s="54">
        <f t="shared" si="14"/>
        <v>3346.2</v>
      </c>
      <c r="M315" s="51"/>
      <c r="N315" s="51">
        <v>331.5</v>
      </c>
      <c r="O315" s="51"/>
      <c r="P315" s="56">
        <f t="shared" si="12"/>
        <v>3677.7</v>
      </c>
    </row>
    <row r="316" spans="1:16" ht="54" customHeight="1" x14ac:dyDescent="0.25">
      <c r="A316" s="6" t="s">
        <v>57</v>
      </c>
      <c r="B316" s="9">
        <v>910</v>
      </c>
      <c r="C316" s="7" t="s">
        <v>82</v>
      </c>
      <c r="D316" s="7" t="s">
        <v>98</v>
      </c>
      <c r="E316" s="7" t="s">
        <v>184</v>
      </c>
      <c r="F316" s="19"/>
      <c r="G316" s="31">
        <v>3346.2</v>
      </c>
      <c r="J316" s="52">
        <f t="shared" si="13"/>
        <v>3346.2</v>
      </c>
      <c r="K316" s="51"/>
      <c r="L316" s="54">
        <f t="shared" si="14"/>
        <v>3346.2</v>
      </c>
      <c r="M316" s="51"/>
      <c r="N316" s="51">
        <v>331.5</v>
      </c>
      <c r="O316" s="51"/>
      <c r="P316" s="56">
        <f t="shared" si="12"/>
        <v>3677.7</v>
      </c>
    </row>
    <row r="317" spans="1:16" ht="47.25" x14ac:dyDescent="0.25">
      <c r="A317" s="5" t="s">
        <v>56</v>
      </c>
      <c r="B317" s="9" t="s">
        <v>120</v>
      </c>
      <c r="C317" s="7" t="s">
        <v>82</v>
      </c>
      <c r="D317" s="7" t="s">
        <v>98</v>
      </c>
      <c r="E317" s="7" t="s">
        <v>185</v>
      </c>
      <c r="F317" s="19"/>
      <c r="G317" s="31">
        <v>3346.2</v>
      </c>
      <c r="J317" s="52">
        <f t="shared" si="13"/>
        <v>3346.2</v>
      </c>
      <c r="K317" s="51"/>
      <c r="L317" s="54">
        <f t="shared" si="14"/>
        <v>3346.2</v>
      </c>
      <c r="M317" s="51"/>
      <c r="N317" s="51">
        <v>331.5</v>
      </c>
      <c r="O317" s="51"/>
      <c r="P317" s="56">
        <f t="shared" si="12"/>
        <v>3677.7</v>
      </c>
    </row>
    <row r="318" spans="1:16" ht="31.5" x14ac:dyDescent="0.25">
      <c r="A318" s="6" t="s">
        <v>12</v>
      </c>
      <c r="B318" s="9">
        <v>910</v>
      </c>
      <c r="C318" s="7" t="s">
        <v>82</v>
      </c>
      <c r="D318" s="7" t="s">
        <v>98</v>
      </c>
      <c r="E318" s="7" t="s">
        <v>259</v>
      </c>
      <c r="F318" s="19"/>
      <c r="G318" s="31">
        <v>3346.2</v>
      </c>
      <c r="J318" s="52">
        <f t="shared" si="13"/>
        <v>3346.2</v>
      </c>
      <c r="K318" s="51"/>
      <c r="L318" s="54">
        <f t="shared" si="14"/>
        <v>3346.2</v>
      </c>
      <c r="M318" s="51"/>
      <c r="N318" s="51">
        <v>331.5</v>
      </c>
      <c r="O318" s="51"/>
      <c r="P318" s="56">
        <f t="shared" si="12"/>
        <v>3677.7</v>
      </c>
    </row>
    <row r="319" spans="1:16" ht="94.5" x14ac:dyDescent="0.25">
      <c r="A319" s="6" t="s">
        <v>13</v>
      </c>
      <c r="B319" s="9">
        <v>910</v>
      </c>
      <c r="C319" s="7" t="s">
        <v>82</v>
      </c>
      <c r="D319" s="7" t="s">
        <v>98</v>
      </c>
      <c r="E319" s="7" t="s">
        <v>259</v>
      </c>
      <c r="F319" s="19">
        <v>100</v>
      </c>
      <c r="G319" s="31">
        <v>3166.8</v>
      </c>
      <c r="J319" s="52">
        <f t="shared" si="13"/>
        <v>3166.8</v>
      </c>
      <c r="K319" s="51"/>
      <c r="L319" s="54">
        <f t="shared" si="14"/>
        <v>3166.8</v>
      </c>
      <c r="M319" s="51"/>
      <c r="N319" s="51">
        <v>331.5</v>
      </c>
      <c r="O319" s="51"/>
      <c r="P319" s="56">
        <f t="shared" si="12"/>
        <v>3498.3</v>
      </c>
    </row>
    <row r="320" spans="1:16" ht="47.25" x14ac:dyDescent="0.25">
      <c r="A320" s="6" t="s">
        <v>224</v>
      </c>
      <c r="B320" s="9">
        <v>910</v>
      </c>
      <c r="C320" s="7" t="s">
        <v>82</v>
      </c>
      <c r="D320" s="7" t="s">
        <v>98</v>
      </c>
      <c r="E320" s="7" t="s">
        <v>259</v>
      </c>
      <c r="F320" s="19">
        <v>200</v>
      </c>
      <c r="G320" s="31">
        <v>179.4</v>
      </c>
      <c r="J320" s="52">
        <f t="shared" si="13"/>
        <v>179.4</v>
      </c>
      <c r="K320" s="51"/>
      <c r="L320" s="54">
        <f t="shared" si="14"/>
        <v>179.4</v>
      </c>
      <c r="M320" s="51"/>
      <c r="N320" s="51"/>
      <c r="O320" s="51"/>
      <c r="P320" s="56">
        <f t="shared" si="12"/>
        <v>179.4</v>
      </c>
    </row>
    <row r="321" spans="1:16" ht="47.25" x14ac:dyDescent="0.25">
      <c r="A321" s="21" t="s">
        <v>58</v>
      </c>
      <c r="B321" s="9">
        <v>925</v>
      </c>
      <c r="C321" s="7"/>
      <c r="D321" s="7"/>
      <c r="E321" s="7"/>
      <c r="F321" s="19"/>
      <c r="G321" s="31">
        <v>1098551.1000000001</v>
      </c>
      <c r="I321">
        <v>4873.7</v>
      </c>
      <c r="J321" s="52">
        <f t="shared" si="13"/>
        <v>1103424.8</v>
      </c>
      <c r="K321" s="51">
        <v>13432.2</v>
      </c>
      <c r="L321" s="54">
        <f t="shared" si="14"/>
        <v>1116857</v>
      </c>
      <c r="M321" s="51">
        <v>19306</v>
      </c>
      <c r="N321" s="51"/>
      <c r="O321" s="51"/>
      <c r="P321" s="56">
        <f t="shared" si="12"/>
        <v>1136163</v>
      </c>
    </row>
    <row r="322" spans="1:16" x14ac:dyDescent="0.25">
      <c r="A322" s="5" t="s">
        <v>59</v>
      </c>
      <c r="B322" s="9">
        <v>925</v>
      </c>
      <c r="C322" s="7" t="s">
        <v>91</v>
      </c>
      <c r="D322" s="7"/>
      <c r="E322" s="7"/>
      <c r="F322" s="19"/>
      <c r="G322" s="31">
        <v>1093456.6000000001</v>
      </c>
      <c r="I322">
        <v>4873.7</v>
      </c>
      <c r="J322" s="52">
        <f t="shared" si="13"/>
        <v>1098330.3</v>
      </c>
      <c r="K322" s="51">
        <v>13432.2</v>
      </c>
      <c r="L322" s="54">
        <f t="shared" si="14"/>
        <v>1111762.5</v>
      </c>
      <c r="M322" s="51">
        <v>19306</v>
      </c>
      <c r="N322" s="51"/>
      <c r="O322" s="51"/>
      <c r="P322" s="56">
        <f t="shared" si="12"/>
        <v>1131068.5</v>
      </c>
    </row>
    <row r="323" spans="1:16" x14ac:dyDescent="0.25">
      <c r="A323" s="5" t="s">
        <v>60</v>
      </c>
      <c r="B323" s="9">
        <v>925</v>
      </c>
      <c r="C323" s="7" t="s">
        <v>91</v>
      </c>
      <c r="D323" s="7" t="s">
        <v>82</v>
      </c>
      <c r="E323" s="7"/>
      <c r="F323" s="19"/>
      <c r="G323" s="31">
        <v>349797</v>
      </c>
      <c r="H323">
        <v>1129.9000000000001</v>
      </c>
      <c r="J323" s="52">
        <f t="shared" si="13"/>
        <v>350926.9</v>
      </c>
      <c r="K323" s="51">
        <v>6983.3</v>
      </c>
      <c r="L323" s="54">
        <f t="shared" si="14"/>
        <v>357910.2</v>
      </c>
      <c r="M323" s="51">
        <v>7082.9</v>
      </c>
      <c r="N323" s="51"/>
      <c r="O323" s="51"/>
      <c r="P323" s="56">
        <f t="shared" si="12"/>
        <v>364993.10000000003</v>
      </c>
    </row>
    <row r="324" spans="1:16" ht="47.25" x14ac:dyDescent="0.25">
      <c r="A324" s="6" t="s">
        <v>107</v>
      </c>
      <c r="B324" s="9">
        <v>925</v>
      </c>
      <c r="C324" s="7" t="s">
        <v>91</v>
      </c>
      <c r="D324" s="7" t="s">
        <v>82</v>
      </c>
      <c r="E324" s="7" t="s">
        <v>186</v>
      </c>
      <c r="F324" s="19"/>
      <c r="G324" s="31">
        <v>349797</v>
      </c>
      <c r="H324">
        <v>934.8</v>
      </c>
      <c r="J324" s="52">
        <f t="shared" si="13"/>
        <v>350731.8</v>
      </c>
      <c r="K324" s="51">
        <v>6566.2</v>
      </c>
      <c r="L324" s="54">
        <f t="shared" si="14"/>
        <v>357298</v>
      </c>
      <c r="M324" s="51">
        <v>7082.9</v>
      </c>
      <c r="N324" s="51"/>
      <c r="O324" s="51"/>
      <c r="P324" s="56">
        <f t="shared" si="12"/>
        <v>364380.9</v>
      </c>
    </row>
    <row r="325" spans="1:16" ht="47.25" x14ac:dyDescent="0.25">
      <c r="A325" s="6" t="s">
        <v>308</v>
      </c>
      <c r="B325" s="9" t="s">
        <v>93</v>
      </c>
      <c r="C325" s="7" t="s">
        <v>91</v>
      </c>
      <c r="D325" s="7" t="s">
        <v>82</v>
      </c>
      <c r="E325" s="7" t="s">
        <v>318</v>
      </c>
      <c r="F325" s="19"/>
      <c r="G325" s="31">
        <v>344466.8</v>
      </c>
      <c r="H325">
        <v>934.8</v>
      </c>
      <c r="J325" s="52">
        <f t="shared" si="13"/>
        <v>345401.59999999998</v>
      </c>
      <c r="K325" s="51">
        <v>6566.2</v>
      </c>
      <c r="L325" s="54">
        <f t="shared" si="14"/>
        <v>351967.8</v>
      </c>
      <c r="M325" s="51">
        <v>7082.9</v>
      </c>
      <c r="N325" s="51"/>
      <c r="O325" s="51"/>
      <c r="P325" s="56">
        <f t="shared" si="12"/>
        <v>359050.7</v>
      </c>
    </row>
    <row r="326" spans="1:16" ht="47.25" x14ac:dyDescent="0.25">
      <c r="A326" s="6" t="s">
        <v>27</v>
      </c>
      <c r="B326" s="9">
        <v>925</v>
      </c>
      <c r="C326" s="7" t="s">
        <v>91</v>
      </c>
      <c r="D326" s="7" t="s">
        <v>82</v>
      </c>
      <c r="E326" s="7" t="s">
        <v>319</v>
      </c>
      <c r="F326" s="42"/>
      <c r="G326" s="31">
        <v>113489.1</v>
      </c>
      <c r="H326">
        <v>934.8</v>
      </c>
      <c r="J326" s="52">
        <f t="shared" si="13"/>
        <v>114423.90000000001</v>
      </c>
      <c r="K326" s="51">
        <v>6566.2</v>
      </c>
      <c r="L326" s="54">
        <f t="shared" si="14"/>
        <v>120990.1</v>
      </c>
      <c r="M326" s="51"/>
      <c r="N326" s="51"/>
      <c r="O326" s="51"/>
      <c r="P326" s="56">
        <f t="shared" si="12"/>
        <v>120990.1</v>
      </c>
    </row>
    <row r="327" spans="1:16" ht="47.25" x14ac:dyDescent="0.25">
      <c r="A327" s="5" t="s">
        <v>28</v>
      </c>
      <c r="B327" s="9">
        <v>925</v>
      </c>
      <c r="C327" s="7" t="s">
        <v>91</v>
      </c>
      <c r="D327" s="7" t="s">
        <v>82</v>
      </c>
      <c r="E327" s="7" t="s">
        <v>319</v>
      </c>
      <c r="F327" s="19">
        <v>600</v>
      </c>
      <c r="G327" s="31">
        <v>113489.1</v>
      </c>
      <c r="H327">
        <v>934.8</v>
      </c>
      <c r="J327" s="52">
        <f t="shared" si="13"/>
        <v>114423.90000000001</v>
      </c>
      <c r="K327" s="51">
        <v>6566.2</v>
      </c>
      <c r="L327" s="54">
        <f t="shared" si="14"/>
        <v>120990.1</v>
      </c>
      <c r="M327" s="51"/>
      <c r="N327" s="51"/>
      <c r="O327" s="51"/>
      <c r="P327" s="56">
        <f t="shared" si="12"/>
        <v>120990.1</v>
      </c>
    </row>
    <row r="328" spans="1:16" ht="110.25" x14ac:dyDescent="0.25">
      <c r="A328" s="13" t="s">
        <v>212</v>
      </c>
      <c r="B328" s="9">
        <v>925</v>
      </c>
      <c r="C328" s="7" t="s">
        <v>91</v>
      </c>
      <c r="D328" s="7" t="s">
        <v>82</v>
      </c>
      <c r="E328" s="7" t="s">
        <v>317</v>
      </c>
      <c r="F328" s="19"/>
      <c r="G328" s="31">
        <v>230977.7</v>
      </c>
      <c r="J328" s="52">
        <f t="shared" si="13"/>
        <v>230977.7</v>
      </c>
      <c r="K328" s="51"/>
      <c r="L328" s="54">
        <f t="shared" si="14"/>
        <v>230977.7</v>
      </c>
      <c r="M328" s="51">
        <v>7082.9</v>
      </c>
      <c r="N328" s="51"/>
      <c r="O328" s="51"/>
      <c r="P328" s="56">
        <f t="shared" si="12"/>
        <v>238060.6</v>
      </c>
    </row>
    <row r="329" spans="1:16" ht="47.25" x14ac:dyDescent="0.25">
      <c r="A329" s="5" t="s">
        <v>28</v>
      </c>
      <c r="B329" s="9">
        <v>925</v>
      </c>
      <c r="C329" s="7" t="s">
        <v>91</v>
      </c>
      <c r="D329" s="7" t="s">
        <v>82</v>
      </c>
      <c r="E329" s="7" t="s">
        <v>317</v>
      </c>
      <c r="F329" s="19">
        <v>600</v>
      </c>
      <c r="G329" s="31">
        <v>230977.7</v>
      </c>
      <c r="J329" s="52">
        <f t="shared" si="13"/>
        <v>230977.7</v>
      </c>
      <c r="K329" s="51"/>
      <c r="L329" s="54">
        <f t="shared" si="14"/>
        <v>230977.7</v>
      </c>
      <c r="M329" s="51">
        <v>7082.9</v>
      </c>
      <c r="N329" s="51"/>
      <c r="O329" s="51"/>
      <c r="P329" s="56">
        <f t="shared" si="12"/>
        <v>238060.6</v>
      </c>
    </row>
    <row r="330" spans="1:16" ht="94.5" x14ac:dyDescent="0.25">
      <c r="A330" s="6" t="s">
        <v>315</v>
      </c>
      <c r="B330" s="9" t="s">
        <v>93</v>
      </c>
      <c r="C330" s="7" t="s">
        <v>91</v>
      </c>
      <c r="D330" s="7" t="s">
        <v>82</v>
      </c>
      <c r="E330" s="7" t="s">
        <v>314</v>
      </c>
      <c r="F330" s="19"/>
      <c r="G330" s="31">
        <v>5330.2</v>
      </c>
      <c r="J330" s="52">
        <f t="shared" si="13"/>
        <v>5330.2</v>
      </c>
      <c r="K330" s="51"/>
      <c r="L330" s="54">
        <f t="shared" si="14"/>
        <v>5330.2</v>
      </c>
      <c r="M330" s="51"/>
      <c r="N330" s="51"/>
      <c r="O330" s="51"/>
      <c r="P330" s="56">
        <f t="shared" si="12"/>
        <v>5330.2</v>
      </c>
    </row>
    <row r="331" spans="1:16" ht="94.5" x14ac:dyDescent="0.25">
      <c r="A331" s="22" t="s">
        <v>115</v>
      </c>
      <c r="B331" s="9" t="s">
        <v>93</v>
      </c>
      <c r="C331" s="7" t="s">
        <v>91</v>
      </c>
      <c r="D331" s="7" t="s">
        <v>82</v>
      </c>
      <c r="E331" s="7" t="s">
        <v>320</v>
      </c>
      <c r="F331" s="19"/>
      <c r="G331" s="31">
        <v>14.3</v>
      </c>
      <c r="J331" s="52">
        <f t="shared" si="13"/>
        <v>14.3</v>
      </c>
      <c r="K331" s="51"/>
      <c r="L331" s="54">
        <f t="shared" si="14"/>
        <v>14.3</v>
      </c>
      <c r="M331" s="51"/>
      <c r="N331" s="51"/>
      <c r="O331" s="51"/>
      <c r="P331" s="56">
        <f t="shared" si="12"/>
        <v>14.3</v>
      </c>
    </row>
    <row r="332" spans="1:16" ht="47.25" x14ac:dyDescent="0.25">
      <c r="A332" s="5" t="s">
        <v>28</v>
      </c>
      <c r="B332" s="9" t="s">
        <v>93</v>
      </c>
      <c r="C332" s="7" t="s">
        <v>91</v>
      </c>
      <c r="D332" s="7" t="s">
        <v>82</v>
      </c>
      <c r="E332" s="7" t="s">
        <v>320</v>
      </c>
      <c r="F332" s="19" t="s">
        <v>97</v>
      </c>
      <c r="G332" s="31">
        <v>14.3</v>
      </c>
      <c r="J332" s="52">
        <f t="shared" si="13"/>
        <v>14.3</v>
      </c>
      <c r="K332" s="51"/>
      <c r="L332" s="54">
        <f t="shared" si="14"/>
        <v>14.3</v>
      </c>
      <c r="M332" s="51"/>
      <c r="N332" s="51"/>
      <c r="O332" s="51"/>
      <c r="P332" s="56">
        <f t="shared" si="12"/>
        <v>14.3</v>
      </c>
    </row>
    <row r="333" spans="1:16" ht="189" x14ac:dyDescent="0.25">
      <c r="A333" s="6" t="s">
        <v>61</v>
      </c>
      <c r="B333" s="9">
        <v>925</v>
      </c>
      <c r="C333" s="7" t="s">
        <v>91</v>
      </c>
      <c r="D333" s="7" t="s">
        <v>82</v>
      </c>
      <c r="E333" s="7" t="s">
        <v>321</v>
      </c>
      <c r="F333" s="19"/>
      <c r="G333" s="31">
        <v>5315.9</v>
      </c>
      <c r="J333" s="52">
        <f t="shared" si="13"/>
        <v>5315.9</v>
      </c>
      <c r="K333" s="51"/>
      <c r="L333" s="54">
        <f t="shared" si="14"/>
        <v>5315.9</v>
      </c>
      <c r="M333" s="51"/>
      <c r="N333" s="51"/>
      <c r="O333" s="51"/>
      <c r="P333" s="56">
        <f t="shared" si="12"/>
        <v>5315.9</v>
      </c>
    </row>
    <row r="334" spans="1:16" ht="47.25" x14ac:dyDescent="0.25">
      <c r="A334" s="5" t="s">
        <v>28</v>
      </c>
      <c r="B334" s="9">
        <v>925</v>
      </c>
      <c r="C334" s="7" t="s">
        <v>91</v>
      </c>
      <c r="D334" s="7" t="s">
        <v>82</v>
      </c>
      <c r="E334" s="7" t="s">
        <v>321</v>
      </c>
      <c r="F334" s="19">
        <v>600</v>
      </c>
      <c r="G334" s="31">
        <v>5315.9</v>
      </c>
      <c r="J334" s="52">
        <f t="shared" si="13"/>
        <v>5315.9</v>
      </c>
      <c r="K334" s="51"/>
      <c r="L334" s="54">
        <f t="shared" si="14"/>
        <v>5315.9</v>
      </c>
      <c r="M334" s="51"/>
      <c r="N334" s="51"/>
      <c r="O334" s="51"/>
      <c r="P334" s="56">
        <f t="shared" si="12"/>
        <v>5315.9</v>
      </c>
    </row>
    <row r="335" spans="1:16" ht="63" x14ac:dyDescent="0.25">
      <c r="A335" s="5" t="s">
        <v>111</v>
      </c>
      <c r="B335" s="9" t="s">
        <v>93</v>
      </c>
      <c r="C335" s="7" t="s">
        <v>91</v>
      </c>
      <c r="D335" s="7" t="s">
        <v>82</v>
      </c>
      <c r="E335" s="7" t="s">
        <v>165</v>
      </c>
      <c r="F335" s="19"/>
      <c r="G335" s="31"/>
      <c r="H335">
        <v>195.1</v>
      </c>
      <c r="J335" s="52">
        <f t="shared" si="13"/>
        <v>195.1</v>
      </c>
      <c r="K335" s="51"/>
      <c r="L335" s="54">
        <f t="shared" si="14"/>
        <v>195.1</v>
      </c>
      <c r="M335" s="51"/>
      <c r="N335" s="51"/>
      <c r="O335" s="51"/>
      <c r="P335" s="56">
        <f t="shared" si="12"/>
        <v>195.1</v>
      </c>
    </row>
    <row r="336" spans="1:16" ht="63" x14ac:dyDescent="0.25">
      <c r="A336" s="5" t="s">
        <v>424</v>
      </c>
      <c r="B336" s="9" t="s">
        <v>93</v>
      </c>
      <c r="C336" s="7" t="s">
        <v>91</v>
      </c>
      <c r="D336" s="7" t="s">
        <v>82</v>
      </c>
      <c r="E336" s="7" t="s">
        <v>238</v>
      </c>
      <c r="F336" s="19"/>
      <c r="G336" s="31"/>
      <c r="H336">
        <v>195.1</v>
      </c>
      <c r="J336" s="52">
        <f t="shared" si="13"/>
        <v>195.1</v>
      </c>
      <c r="K336" s="51"/>
      <c r="L336" s="54">
        <f t="shared" si="14"/>
        <v>195.1</v>
      </c>
      <c r="M336" s="51"/>
      <c r="N336" s="51"/>
      <c r="O336" s="51"/>
      <c r="P336" s="56">
        <f t="shared" si="12"/>
        <v>195.1</v>
      </c>
    </row>
    <row r="337" spans="1:16" ht="31.5" x14ac:dyDescent="0.25">
      <c r="A337" s="5" t="s">
        <v>425</v>
      </c>
      <c r="B337" s="9" t="s">
        <v>93</v>
      </c>
      <c r="C337" s="7" t="s">
        <v>91</v>
      </c>
      <c r="D337" s="7" t="s">
        <v>82</v>
      </c>
      <c r="E337" s="7" t="s">
        <v>426</v>
      </c>
      <c r="F337" s="19"/>
      <c r="G337" s="31"/>
      <c r="H337">
        <v>195.1</v>
      </c>
      <c r="J337" s="52">
        <f t="shared" si="13"/>
        <v>195.1</v>
      </c>
      <c r="K337" s="51"/>
      <c r="L337" s="54">
        <f t="shared" si="14"/>
        <v>195.1</v>
      </c>
      <c r="M337" s="51"/>
      <c r="N337" s="51"/>
      <c r="O337" s="51"/>
      <c r="P337" s="56">
        <f t="shared" si="12"/>
        <v>195.1</v>
      </c>
    </row>
    <row r="338" spans="1:16" ht="47.25" x14ac:dyDescent="0.25">
      <c r="A338" s="5" t="s">
        <v>28</v>
      </c>
      <c r="B338" s="9" t="s">
        <v>93</v>
      </c>
      <c r="C338" s="7" t="s">
        <v>91</v>
      </c>
      <c r="D338" s="7" t="s">
        <v>82</v>
      </c>
      <c r="E338" s="7" t="s">
        <v>426</v>
      </c>
      <c r="F338" s="19" t="s">
        <v>97</v>
      </c>
      <c r="G338" s="31"/>
      <c r="H338">
        <v>195.1</v>
      </c>
      <c r="J338" s="52">
        <f t="shared" si="13"/>
        <v>195.1</v>
      </c>
      <c r="K338" s="51"/>
      <c r="L338" s="54">
        <f t="shared" si="14"/>
        <v>195.1</v>
      </c>
      <c r="M338" s="51"/>
      <c r="N338" s="51"/>
      <c r="O338" s="51"/>
      <c r="P338" s="56">
        <f t="shared" si="12"/>
        <v>195.1</v>
      </c>
    </row>
    <row r="339" spans="1:16" ht="63" x14ac:dyDescent="0.25">
      <c r="A339" s="5" t="s">
        <v>495</v>
      </c>
      <c r="B339" s="9" t="s">
        <v>93</v>
      </c>
      <c r="C339" s="7" t="s">
        <v>91</v>
      </c>
      <c r="D339" s="7" t="s">
        <v>82</v>
      </c>
      <c r="E339" s="7" t="s">
        <v>496</v>
      </c>
      <c r="F339" s="19"/>
      <c r="G339" s="31"/>
      <c r="J339" s="52"/>
      <c r="K339" s="51">
        <v>417.1</v>
      </c>
      <c r="L339" s="54"/>
      <c r="M339" s="51"/>
      <c r="N339" s="51"/>
      <c r="O339" s="51"/>
      <c r="P339" s="56">
        <f t="shared" si="12"/>
        <v>0</v>
      </c>
    </row>
    <row r="340" spans="1:16" ht="78.75" x14ac:dyDescent="0.25">
      <c r="A340" s="5" t="s">
        <v>497</v>
      </c>
      <c r="B340" s="9" t="s">
        <v>93</v>
      </c>
      <c r="C340" s="7" t="s">
        <v>91</v>
      </c>
      <c r="D340" s="7" t="s">
        <v>82</v>
      </c>
      <c r="E340" s="7" t="s">
        <v>498</v>
      </c>
      <c r="F340" s="19"/>
      <c r="G340" s="31"/>
      <c r="J340" s="52"/>
      <c r="K340" s="51">
        <v>417.1</v>
      </c>
      <c r="L340" s="54"/>
      <c r="M340" s="51"/>
      <c r="N340" s="51"/>
      <c r="O340" s="51"/>
      <c r="P340" s="56">
        <f t="shared" si="12"/>
        <v>0</v>
      </c>
    </row>
    <row r="341" spans="1:16" ht="78.75" x14ac:dyDescent="0.25">
      <c r="A341" s="5" t="s">
        <v>499</v>
      </c>
      <c r="B341" s="9" t="s">
        <v>93</v>
      </c>
      <c r="C341" s="7" t="s">
        <v>91</v>
      </c>
      <c r="D341" s="7" t="s">
        <v>82</v>
      </c>
      <c r="E341" s="7" t="s">
        <v>500</v>
      </c>
      <c r="F341" s="19"/>
      <c r="G341" s="31"/>
      <c r="J341" s="52"/>
      <c r="K341" s="51">
        <v>417.1</v>
      </c>
      <c r="L341" s="54"/>
      <c r="M341" s="51"/>
      <c r="N341" s="51"/>
      <c r="O341" s="51"/>
      <c r="P341" s="56">
        <f t="shared" si="12"/>
        <v>0</v>
      </c>
    </row>
    <row r="342" spans="1:16" ht="47.25" x14ac:dyDescent="0.25">
      <c r="A342" s="5" t="s">
        <v>28</v>
      </c>
      <c r="B342" s="9" t="s">
        <v>93</v>
      </c>
      <c r="C342" s="7" t="s">
        <v>91</v>
      </c>
      <c r="D342" s="7" t="s">
        <v>82</v>
      </c>
      <c r="E342" s="7" t="s">
        <v>500</v>
      </c>
      <c r="F342" s="19" t="s">
        <v>97</v>
      </c>
      <c r="G342" s="31"/>
      <c r="J342" s="52"/>
      <c r="K342" s="51">
        <v>417.1</v>
      </c>
      <c r="L342" s="54"/>
      <c r="M342" s="51"/>
      <c r="N342" s="51"/>
      <c r="O342" s="51"/>
      <c r="P342" s="56">
        <f t="shared" si="12"/>
        <v>0</v>
      </c>
    </row>
    <row r="343" spans="1:16" x14ac:dyDescent="0.25">
      <c r="A343" s="5" t="s">
        <v>62</v>
      </c>
      <c r="B343" s="9">
        <v>925</v>
      </c>
      <c r="C343" s="7" t="s">
        <v>91</v>
      </c>
      <c r="D343" s="7" t="s">
        <v>83</v>
      </c>
      <c r="E343" s="7"/>
      <c r="F343" s="19"/>
      <c r="G343" s="31">
        <v>612055.5</v>
      </c>
      <c r="H343">
        <v>-1381</v>
      </c>
      <c r="I343">
        <v>4873.7</v>
      </c>
      <c r="J343" s="52">
        <f t="shared" si="13"/>
        <v>615548.19999999995</v>
      </c>
      <c r="K343" s="51">
        <v>3656.8</v>
      </c>
      <c r="L343" s="54">
        <f t="shared" si="14"/>
        <v>619205</v>
      </c>
      <c r="M343" s="57">
        <v>12223.1</v>
      </c>
      <c r="N343" s="51"/>
      <c r="O343" s="51"/>
      <c r="P343" s="56">
        <f t="shared" si="12"/>
        <v>631428.1</v>
      </c>
    </row>
    <row r="344" spans="1:16" ht="47.25" x14ac:dyDescent="0.25">
      <c r="A344" s="6" t="s">
        <v>107</v>
      </c>
      <c r="B344" s="9">
        <v>925</v>
      </c>
      <c r="C344" s="7" t="s">
        <v>91</v>
      </c>
      <c r="D344" s="7" t="s">
        <v>83</v>
      </c>
      <c r="E344" s="7" t="s">
        <v>186</v>
      </c>
      <c r="F344" s="19"/>
      <c r="G344" s="31">
        <v>602571.5</v>
      </c>
      <c r="H344">
        <v>-1381</v>
      </c>
      <c r="I344">
        <v>4873.7</v>
      </c>
      <c r="J344" s="52">
        <f t="shared" si="13"/>
        <v>606064.19999999995</v>
      </c>
      <c r="K344" s="51">
        <v>3656.8</v>
      </c>
      <c r="L344" s="54">
        <f t="shared" si="14"/>
        <v>609721</v>
      </c>
      <c r="M344" s="57">
        <v>12223.1</v>
      </c>
      <c r="N344" s="51"/>
      <c r="O344" s="51"/>
      <c r="P344" s="56">
        <f t="shared" si="12"/>
        <v>621944.1</v>
      </c>
    </row>
    <row r="345" spans="1:16" ht="110.25" x14ac:dyDescent="0.25">
      <c r="A345" s="6" t="s">
        <v>389</v>
      </c>
      <c r="B345" s="9" t="s">
        <v>93</v>
      </c>
      <c r="C345" s="7" t="s">
        <v>91</v>
      </c>
      <c r="D345" s="7" t="s">
        <v>83</v>
      </c>
      <c r="E345" s="7" t="s">
        <v>390</v>
      </c>
      <c r="F345" s="19"/>
      <c r="G345" s="31">
        <v>29931.5</v>
      </c>
      <c r="H345">
        <v>-4404.5</v>
      </c>
      <c r="J345" s="52">
        <f t="shared" si="13"/>
        <v>25527</v>
      </c>
      <c r="K345" s="51"/>
      <c r="L345" s="54">
        <f t="shared" si="14"/>
        <v>25527</v>
      </c>
      <c r="M345" s="51"/>
      <c r="N345" s="51"/>
      <c r="O345" s="51"/>
      <c r="P345" s="56">
        <f t="shared" si="12"/>
        <v>25527</v>
      </c>
    </row>
    <row r="346" spans="1:16" ht="126" x14ac:dyDescent="0.25">
      <c r="A346" s="6" t="s">
        <v>392</v>
      </c>
      <c r="B346" s="9" t="s">
        <v>93</v>
      </c>
      <c r="C346" s="7" t="s">
        <v>91</v>
      </c>
      <c r="D346" s="7" t="s">
        <v>83</v>
      </c>
      <c r="E346" s="7" t="s">
        <v>393</v>
      </c>
      <c r="F346" s="19"/>
      <c r="G346" s="31">
        <v>20000</v>
      </c>
      <c r="H346">
        <v>-4404.5</v>
      </c>
      <c r="J346" s="52">
        <f t="shared" si="13"/>
        <v>15595.5</v>
      </c>
      <c r="K346" s="51"/>
      <c r="L346" s="54">
        <f t="shared" si="14"/>
        <v>15595.5</v>
      </c>
      <c r="M346" s="51"/>
      <c r="N346" s="51"/>
      <c r="O346" s="51"/>
      <c r="P346" s="56">
        <f t="shared" si="12"/>
        <v>15595.5</v>
      </c>
    </row>
    <row r="347" spans="1:16" ht="47.25" x14ac:dyDescent="0.25">
      <c r="A347" s="5" t="s">
        <v>28</v>
      </c>
      <c r="B347" s="9" t="s">
        <v>93</v>
      </c>
      <c r="C347" s="7" t="s">
        <v>91</v>
      </c>
      <c r="D347" s="7" t="s">
        <v>83</v>
      </c>
      <c r="E347" s="7" t="s">
        <v>393</v>
      </c>
      <c r="F347" s="19" t="s">
        <v>97</v>
      </c>
      <c r="G347" s="31">
        <v>20000</v>
      </c>
      <c r="H347">
        <v>-4404.5</v>
      </c>
      <c r="J347" s="52">
        <f t="shared" si="13"/>
        <v>15595.5</v>
      </c>
      <c r="K347" s="51"/>
      <c r="L347" s="54">
        <f t="shared" si="14"/>
        <v>15595.5</v>
      </c>
      <c r="M347" s="51"/>
      <c r="N347" s="51"/>
      <c r="O347" s="51"/>
      <c r="P347" s="56">
        <f t="shared" ref="P347:P410" si="15">SUM(L347:O347)</f>
        <v>15595.5</v>
      </c>
    </row>
    <row r="348" spans="1:16" ht="78.75" x14ac:dyDescent="0.25">
      <c r="A348" s="6" t="s">
        <v>433</v>
      </c>
      <c r="B348" s="9" t="s">
        <v>93</v>
      </c>
      <c r="C348" s="7" t="s">
        <v>91</v>
      </c>
      <c r="D348" s="7" t="s">
        <v>83</v>
      </c>
      <c r="E348" s="7" t="s">
        <v>391</v>
      </c>
      <c r="F348" s="19"/>
      <c r="G348" s="31">
        <v>9931.5</v>
      </c>
      <c r="J348" s="52">
        <f t="shared" si="13"/>
        <v>9931.5</v>
      </c>
      <c r="K348" s="51"/>
      <c r="L348" s="54">
        <f t="shared" si="14"/>
        <v>9931.5</v>
      </c>
      <c r="M348" s="51"/>
      <c r="N348" s="51"/>
      <c r="O348" s="51"/>
      <c r="P348" s="56">
        <f t="shared" si="15"/>
        <v>9931.5</v>
      </c>
    </row>
    <row r="349" spans="1:16" ht="47.25" x14ac:dyDescent="0.25">
      <c r="A349" s="5" t="s">
        <v>28</v>
      </c>
      <c r="B349" s="9" t="s">
        <v>93</v>
      </c>
      <c r="C349" s="7" t="s">
        <v>91</v>
      </c>
      <c r="D349" s="7" t="s">
        <v>83</v>
      </c>
      <c r="E349" s="7" t="s">
        <v>391</v>
      </c>
      <c r="F349" s="19" t="s">
        <v>97</v>
      </c>
      <c r="G349" s="31">
        <v>9931.5</v>
      </c>
      <c r="J349" s="52">
        <f t="shared" si="13"/>
        <v>9931.5</v>
      </c>
      <c r="K349" s="51"/>
      <c r="L349" s="54">
        <f t="shared" si="14"/>
        <v>9931.5</v>
      </c>
      <c r="M349" s="51"/>
      <c r="N349" s="51"/>
      <c r="O349" s="51"/>
      <c r="P349" s="56">
        <f t="shared" si="15"/>
        <v>9931.5</v>
      </c>
    </row>
    <row r="350" spans="1:16" ht="47.25" x14ac:dyDescent="0.25">
      <c r="A350" s="6" t="s">
        <v>308</v>
      </c>
      <c r="B350" s="9" t="s">
        <v>93</v>
      </c>
      <c r="C350" s="7" t="s">
        <v>91</v>
      </c>
      <c r="D350" s="7" t="s">
        <v>83</v>
      </c>
      <c r="E350" s="7" t="s">
        <v>318</v>
      </c>
      <c r="F350" s="19"/>
      <c r="G350" s="31">
        <v>470562.1</v>
      </c>
      <c r="H350">
        <v>2539.6</v>
      </c>
      <c r="J350" s="52">
        <f t="shared" si="13"/>
        <v>473101.69999999995</v>
      </c>
      <c r="K350" s="51">
        <v>3333.4</v>
      </c>
      <c r="L350" s="54">
        <f t="shared" si="14"/>
        <v>476435.1</v>
      </c>
      <c r="M350" s="51">
        <v>12223.1</v>
      </c>
      <c r="N350" s="51"/>
      <c r="O350" s="51"/>
      <c r="P350" s="56">
        <f t="shared" si="15"/>
        <v>488658.19999999995</v>
      </c>
    </row>
    <row r="351" spans="1:16" ht="47.25" x14ac:dyDescent="0.25">
      <c r="A351" s="6" t="s">
        <v>434</v>
      </c>
      <c r="B351" s="9" t="s">
        <v>93</v>
      </c>
      <c r="C351" s="7" t="s">
        <v>91</v>
      </c>
      <c r="D351" s="7" t="s">
        <v>83</v>
      </c>
      <c r="E351" s="7" t="s">
        <v>435</v>
      </c>
      <c r="F351" s="19"/>
      <c r="G351" s="31">
        <v>11000</v>
      </c>
      <c r="J351" s="52">
        <f t="shared" si="13"/>
        <v>11000</v>
      </c>
      <c r="K351" s="51"/>
      <c r="L351" s="54">
        <f t="shared" si="14"/>
        <v>11000</v>
      </c>
      <c r="M351" s="51"/>
      <c r="N351" s="51"/>
      <c r="O351" s="51"/>
      <c r="P351" s="56">
        <f t="shared" si="15"/>
        <v>11000</v>
      </c>
    </row>
    <row r="352" spans="1:16" ht="47.25" x14ac:dyDescent="0.25">
      <c r="A352" s="5" t="s">
        <v>28</v>
      </c>
      <c r="B352" s="9" t="s">
        <v>93</v>
      </c>
      <c r="C352" s="7" t="s">
        <v>91</v>
      </c>
      <c r="D352" s="7" t="s">
        <v>83</v>
      </c>
      <c r="E352" s="7" t="s">
        <v>435</v>
      </c>
      <c r="F352" s="19" t="s">
        <v>97</v>
      </c>
      <c r="G352" s="31">
        <v>11000</v>
      </c>
      <c r="J352" s="52">
        <f t="shared" si="13"/>
        <v>11000</v>
      </c>
      <c r="K352" s="51"/>
      <c r="L352" s="54">
        <f t="shared" si="14"/>
        <v>11000</v>
      </c>
      <c r="M352" s="51"/>
      <c r="N352" s="51"/>
      <c r="O352" s="51"/>
      <c r="P352" s="56">
        <f t="shared" si="15"/>
        <v>11000</v>
      </c>
    </row>
    <row r="353" spans="1:16" ht="47.25" x14ac:dyDescent="0.25">
      <c r="A353" s="6" t="s">
        <v>27</v>
      </c>
      <c r="B353" s="9">
        <v>925</v>
      </c>
      <c r="C353" s="7" t="s">
        <v>91</v>
      </c>
      <c r="D353" s="7" t="s">
        <v>83</v>
      </c>
      <c r="E353" s="7" t="s">
        <v>319</v>
      </c>
      <c r="F353" s="42"/>
      <c r="G353" s="31">
        <v>87328.1</v>
      </c>
      <c r="H353">
        <v>2539.6</v>
      </c>
      <c r="J353" s="52">
        <f t="shared" si="13"/>
        <v>89867.700000000012</v>
      </c>
      <c r="K353" s="51">
        <v>3333.4</v>
      </c>
      <c r="L353" s="54">
        <f t="shared" si="14"/>
        <v>93201.1</v>
      </c>
      <c r="M353" s="51"/>
      <c r="N353" s="51"/>
      <c r="O353" s="51"/>
      <c r="P353" s="56">
        <f t="shared" si="15"/>
        <v>93201.1</v>
      </c>
    </row>
    <row r="354" spans="1:16" ht="47.25" x14ac:dyDescent="0.25">
      <c r="A354" s="5" t="s">
        <v>28</v>
      </c>
      <c r="B354" s="9">
        <v>925</v>
      </c>
      <c r="C354" s="7" t="s">
        <v>91</v>
      </c>
      <c r="D354" s="7" t="s">
        <v>83</v>
      </c>
      <c r="E354" s="7" t="s">
        <v>319</v>
      </c>
      <c r="F354" s="19">
        <v>600</v>
      </c>
      <c r="G354" s="31">
        <v>87328.1</v>
      </c>
      <c r="H354">
        <v>2539.6</v>
      </c>
      <c r="J354" s="52">
        <f t="shared" si="13"/>
        <v>89867.700000000012</v>
      </c>
      <c r="K354" s="51">
        <v>3333.4</v>
      </c>
      <c r="L354" s="54">
        <f t="shared" si="14"/>
        <v>93201.1</v>
      </c>
      <c r="M354" s="51"/>
      <c r="N354" s="51"/>
      <c r="O354" s="51"/>
      <c r="P354" s="56">
        <f t="shared" si="15"/>
        <v>93201.1</v>
      </c>
    </row>
    <row r="355" spans="1:16" ht="110.25" x14ac:dyDescent="0.25">
      <c r="A355" s="13" t="s">
        <v>212</v>
      </c>
      <c r="B355" s="9">
        <v>925</v>
      </c>
      <c r="C355" s="7" t="s">
        <v>91</v>
      </c>
      <c r="D355" s="7" t="s">
        <v>83</v>
      </c>
      <c r="E355" s="7" t="s">
        <v>317</v>
      </c>
      <c r="F355" s="19"/>
      <c r="G355" s="31">
        <v>372234</v>
      </c>
      <c r="J355" s="52">
        <f t="shared" si="13"/>
        <v>372234</v>
      </c>
      <c r="K355" s="51"/>
      <c r="L355" s="54">
        <f t="shared" si="14"/>
        <v>372234</v>
      </c>
      <c r="M355" s="51">
        <v>12223.1</v>
      </c>
      <c r="N355" s="51"/>
      <c r="O355" s="51"/>
      <c r="P355" s="56">
        <f t="shared" si="15"/>
        <v>384457.1</v>
      </c>
    </row>
    <row r="356" spans="1:16" ht="47.25" x14ac:dyDescent="0.25">
      <c r="A356" s="5" t="s">
        <v>28</v>
      </c>
      <c r="B356" s="9">
        <v>925</v>
      </c>
      <c r="C356" s="7" t="s">
        <v>91</v>
      </c>
      <c r="D356" s="7" t="s">
        <v>83</v>
      </c>
      <c r="E356" s="7" t="s">
        <v>317</v>
      </c>
      <c r="F356" s="19">
        <v>600</v>
      </c>
      <c r="G356" s="31">
        <v>372234</v>
      </c>
      <c r="J356" s="52">
        <f t="shared" si="13"/>
        <v>372234</v>
      </c>
      <c r="K356" s="51"/>
      <c r="L356" s="54">
        <f t="shared" si="14"/>
        <v>372234</v>
      </c>
      <c r="M356" s="51">
        <v>12223.1</v>
      </c>
      <c r="N356" s="51"/>
      <c r="O356" s="51"/>
      <c r="P356" s="56">
        <f t="shared" si="15"/>
        <v>384457.1</v>
      </c>
    </row>
    <row r="357" spans="1:16" ht="94.5" x14ac:dyDescent="0.25">
      <c r="A357" s="5" t="s">
        <v>313</v>
      </c>
      <c r="B357" s="9" t="s">
        <v>93</v>
      </c>
      <c r="C357" s="7" t="s">
        <v>91</v>
      </c>
      <c r="D357" s="7" t="s">
        <v>83</v>
      </c>
      <c r="E357" s="7" t="s">
        <v>333</v>
      </c>
      <c r="F357" s="19"/>
      <c r="G357" s="31">
        <v>225</v>
      </c>
      <c r="H357">
        <v>-65.099999999999994</v>
      </c>
      <c r="J357" s="52">
        <f t="shared" si="13"/>
        <v>159.9</v>
      </c>
      <c r="K357" s="51"/>
      <c r="L357" s="54">
        <f t="shared" si="14"/>
        <v>159.9</v>
      </c>
      <c r="M357" s="51"/>
      <c r="N357" s="51"/>
      <c r="O357" s="51"/>
      <c r="P357" s="56">
        <f t="shared" si="15"/>
        <v>159.9</v>
      </c>
    </row>
    <row r="358" spans="1:16" ht="63" x14ac:dyDescent="0.25">
      <c r="A358" s="5" t="s">
        <v>312</v>
      </c>
      <c r="B358" s="9" t="s">
        <v>93</v>
      </c>
      <c r="C358" s="7" t="s">
        <v>91</v>
      </c>
      <c r="D358" s="7" t="s">
        <v>83</v>
      </c>
      <c r="E358" s="7" t="s">
        <v>334</v>
      </c>
      <c r="F358" s="19"/>
      <c r="G358" s="31">
        <v>225</v>
      </c>
      <c r="H358">
        <v>-65.099999999999994</v>
      </c>
      <c r="J358" s="52">
        <f t="shared" si="13"/>
        <v>159.9</v>
      </c>
      <c r="K358" s="51"/>
      <c r="L358" s="54">
        <f t="shared" si="14"/>
        <v>159.9</v>
      </c>
      <c r="M358" s="51"/>
      <c r="N358" s="51"/>
      <c r="O358" s="51"/>
      <c r="P358" s="56">
        <f t="shared" si="15"/>
        <v>159.9</v>
      </c>
    </row>
    <row r="359" spans="1:16" ht="31.5" x14ac:dyDescent="0.25">
      <c r="A359" s="5" t="s">
        <v>45</v>
      </c>
      <c r="B359" s="9" t="s">
        <v>93</v>
      </c>
      <c r="C359" s="7" t="s">
        <v>91</v>
      </c>
      <c r="D359" s="7" t="s">
        <v>83</v>
      </c>
      <c r="E359" s="7" t="s">
        <v>334</v>
      </c>
      <c r="F359" s="19" t="s">
        <v>106</v>
      </c>
      <c r="G359" s="31">
        <v>225</v>
      </c>
      <c r="H359">
        <v>-65.099999999999994</v>
      </c>
      <c r="J359" s="52">
        <f t="shared" si="13"/>
        <v>159.9</v>
      </c>
      <c r="K359" s="51"/>
      <c r="L359" s="54">
        <f t="shared" si="14"/>
        <v>159.9</v>
      </c>
      <c r="M359" s="51"/>
      <c r="N359" s="51"/>
      <c r="O359" s="51"/>
      <c r="P359" s="56">
        <f t="shared" si="15"/>
        <v>159.9</v>
      </c>
    </row>
    <row r="360" spans="1:16" ht="47.25" x14ac:dyDescent="0.25">
      <c r="A360" s="5" t="s">
        <v>324</v>
      </c>
      <c r="B360" s="9" t="s">
        <v>93</v>
      </c>
      <c r="C360" s="7" t="s">
        <v>91</v>
      </c>
      <c r="D360" s="7" t="s">
        <v>83</v>
      </c>
      <c r="E360" s="7" t="s">
        <v>325</v>
      </c>
      <c r="F360" s="19"/>
      <c r="G360" s="31">
        <v>64187</v>
      </c>
      <c r="H360">
        <v>549</v>
      </c>
      <c r="J360" s="52">
        <f t="shared" si="13"/>
        <v>64736</v>
      </c>
      <c r="K360" s="51">
        <v>238.4</v>
      </c>
      <c r="L360" s="54">
        <f t="shared" si="14"/>
        <v>64974.400000000001</v>
      </c>
      <c r="M360" s="51"/>
      <c r="N360" s="51"/>
      <c r="O360" s="51"/>
      <c r="P360" s="56">
        <f t="shared" si="15"/>
        <v>64974.400000000001</v>
      </c>
    </row>
    <row r="361" spans="1:16" ht="63" x14ac:dyDescent="0.25">
      <c r="A361" s="6" t="s">
        <v>327</v>
      </c>
      <c r="B361" s="9" t="s">
        <v>93</v>
      </c>
      <c r="C361" s="7" t="s">
        <v>91</v>
      </c>
      <c r="D361" s="7" t="s">
        <v>83</v>
      </c>
      <c r="E361" s="7" t="s">
        <v>326</v>
      </c>
      <c r="F361" s="19"/>
      <c r="G361" s="31">
        <v>3362.2</v>
      </c>
      <c r="J361" s="52">
        <f t="shared" si="13"/>
        <v>3362.2</v>
      </c>
      <c r="K361" s="51"/>
      <c r="L361" s="54">
        <f t="shared" si="14"/>
        <v>3362.2</v>
      </c>
      <c r="M361" s="51"/>
      <c r="N361" s="51"/>
      <c r="O361" s="51"/>
      <c r="P361" s="56">
        <f t="shared" si="15"/>
        <v>3362.2</v>
      </c>
    </row>
    <row r="362" spans="1:16" ht="47.25" x14ac:dyDescent="0.25">
      <c r="A362" s="5" t="s">
        <v>28</v>
      </c>
      <c r="B362" s="9" t="s">
        <v>93</v>
      </c>
      <c r="C362" s="7" t="s">
        <v>91</v>
      </c>
      <c r="D362" s="7" t="s">
        <v>83</v>
      </c>
      <c r="E362" s="7" t="s">
        <v>326</v>
      </c>
      <c r="F362" s="19" t="s">
        <v>97</v>
      </c>
      <c r="G362" s="31">
        <v>3362.2</v>
      </c>
      <c r="J362" s="52">
        <f t="shared" si="13"/>
        <v>3362.2</v>
      </c>
      <c r="K362" s="51"/>
      <c r="L362" s="54">
        <f t="shared" si="14"/>
        <v>3362.2</v>
      </c>
      <c r="M362" s="51"/>
      <c r="N362" s="51"/>
      <c r="O362" s="51"/>
      <c r="P362" s="56">
        <f t="shared" si="15"/>
        <v>3362.2</v>
      </c>
    </row>
    <row r="363" spans="1:16" ht="31.5" x14ac:dyDescent="0.25">
      <c r="A363" s="6" t="s">
        <v>282</v>
      </c>
      <c r="B363" s="9" t="s">
        <v>93</v>
      </c>
      <c r="C363" s="7" t="s">
        <v>91</v>
      </c>
      <c r="D363" s="7" t="s">
        <v>83</v>
      </c>
      <c r="E363" s="7" t="s">
        <v>328</v>
      </c>
      <c r="F363" s="19"/>
      <c r="G363" s="31">
        <v>553.29999999999995</v>
      </c>
      <c r="J363" s="52">
        <f t="shared" si="13"/>
        <v>553.29999999999995</v>
      </c>
      <c r="K363" s="51"/>
      <c r="L363" s="54">
        <f t="shared" si="14"/>
        <v>553.29999999999995</v>
      </c>
      <c r="M363" s="51"/>
      <c r="N363" s="51"/>
      <c r="O363" s="51"/>
      <c r="P363" s="56">
        <f t="shared" si="15"/>
        <v>553.29999999999995</v>
      </c>
    </row>
    <row r="364" spans="1:16" ht="47.25" x14ac:dyDescent="0.25">
      <c r="A364" s="5" t="s">
        <v>28</v>
      </c>
      <c r="B364" s="9" t="s">
        <v>93</v>
      </c>
      <c r="C364" s="7" t="s">
        <v>91</v>
      </c>
      <c r="D364" s="7" t="s">
        <v>83</v>
      </c>
      <c r="E364" s="7" t="s">
        <v>328</v>
      </c>
      <c r="F364" s="19" t="s">
        <v>97</v>
      </c>
      <c r="G364" s="31">
        <v>553.29999999999995</v>
      </c>
      <c r="J364" s="52">
        <f t="shared" si="13"/>
        <v>553.29999999999995</v>
      </c>
      <c r="K364" s="51"/>
      <c r="L364" s="54">
        <f t="shared" si="14"/>
        <v>553.29999999999995</v>
      </c>
      <c r="M364" s="51"/>
      <c r="N364" s="51"/>
      <c r="O364" s="51"/>
      <c r="P364" s="56">
        <f t="shared" si="15"/>
        <v>553.29999999999995</v>
      </c>
    </row>
    <row r="365" spans="1:16" ht="94.5" x14ac:dyDescent="0.25">
      <c r="A365" s="6" t="s">
        <v>330</v>
      </c>
      <c r="B365" s="9" t="s">
        <v>93</v>
      </c>
      <c r="C365" s="7" t="s">
        <v>91</v>
      </c>
      <c r="D365" s="7" t="s">
        <v>83</v>
      </c>
      <c r="E365" s="7" t="s">
        <v>329</v>
      </c>
      <c r="F365" s="19"/>
      <c r="G365" s="31">
        <v>8481.2999999999993</v>
      </c>
      <c r="H365">
        <v>549</v>
      </c>
      <c r="J365" s="52">
        <f t="shared" si="13"/>
        <v>9030.2999999999993</v>
      </c>
      <c r="K365" s="51">
        <v>238.4</v>
      </c>
      <c r="L365" s="54">
        <f t="shared" si="14"/>
        <v>9268.6999999999989</v>
      </c>
      <c r="M365" s="51"/>
      <c r="N365" s="51"/>
      <c r="O365" s="51"/>
      <c r="P365" s="56">
        <f t="shared" si="15"/>
        <v>9268.6999999999989</v>
      </c>
    </row>
    <row r="366" spans="1:16" ht="47.25" x14ac:dyDescent="0.25">
      <c r="A366" s="5" t="s">
        <v>28</v>
      </c>
      <c r="B366" s="9" t="s">
        <v>93</v>
      </c>
      <c r="C366" s="7" t="s">
        <v>91</v>
      </c>
      <c r="D366" s="7" t="s">
        <v>83</v>
      </c>
      <c r="E366" s="7" t="s">
        <v>329</v>
      </c>
      <c r="F366" s="19" t="s">
        <v>97</v>
      </c>
      <c r="G366" s="31">
        <v>8481.2999999999993</v>
      </c>
      <c r="H366">
        <v>549</v>
      </c>
      <c r="J366" s="52">
        <f t="shared" si="13"/>
        <v>9030.2999999999993</v>
      </c>
      <c r="K366" s="51">
        <v>238.4</v>
      </c>
      <c r="L366" s="54">
        <f t="shared" si="14"/>
        <v>9268.6999999999989</v>
      </c>
      <c r="M366" s="51"/>
      <c r="N366" s="51"/>
      <c r="O366" s="51"/>
      <c r="P366" s="56">
        <f t="shared" si="15"/>
        <v>9268.6999999999989</v>
      </c>
    </row>
    <row r="367" spans="1:16" ht="47.25" x14ac:dyDescent="0.25">
      <c r="A367" s="5" t="s">
        <v>311</v>
      </c>
      <c r="B367" s="9" t="s">
        <v>93</v>
      </c>
      <c r="C367" s="7" t="s">
        <v>91</v>
      </c>
      <c r="D367" s="7" t="s">
        <v>83</v>
      </c>
      <c r="E367" s="7" t="s">
        <v>331</v>
      </c>
      <c r="F367" s="19"/>
      <c r="G367" s="31">
        <v>5019.6000000000004</v>
      </c>
      <c r="J367" s="52">
        <f t="shared" si="13"/>
        <v>5019.6000000000004</v>
      </c>
      <c r="K367" s="51"/>
      <c r="L367" s="54">
        <f t="shared" si="14"/>
        <v>5019.6000000000004</v>
      </c>
      <c r="M367" s="51"/>
      <c r="N367" s="51"/>
      <c r="O367" s="51"/>
      <c r="P367" s="56">
        <f t="shared" si="15"/>
        <v>5019.6000000000004</v>
      </c>
    </row>
    <row r="368" spans="1:16" ht="47.25" x14ac:dyDescent="0.25">
      <c r="A368" s="5" t="s">
        <v>28</v>
      </c>
      <c r="B368" s="9" t="s">
        <v>93</v>
      </c>
      <c r="C368" s="7" t="s">
        <v>91</v>
      </c>
      <c r="D368" s="7" t="s">
        <v>83</v>
      </c>
      <c r="E368" s="7" t="s">
        <v>331</v>
      </c>
      <c r="F368" s="19" t="s">
        <v>97</v>
      </c>
      <c r="G368" s="31">
        <v>5019.6000000000004</v>
      </c>
      <c r="J368" s="52">
        <f t="shared" si="13"/>
        <v>5019.6000000000004</v>
      </c>
      <c r="K368" s="51"/>
      <c r="L368" s="54">
        <f t="shared" si="14"/>
        <v>5019.6000000000004</v>
      </c>
      <c r="M368" s="51"/>
      <c r="N368" s="51"/>
      <c r="O368" s="51"/>
      <c r="P368" s="56">
        <f t="shared" si="15"/>
        <v>5019.6000000000004</v>
      </c>
    </row>
    <row r="369" spans="1:16" ht="110.25" x14ac:dyDescent="0.25">
      <c r="A369" s="5" t="s">
        <v>439</v>
      </c>
      <c r="B369" s="9" t="s">
        <v>93</v>
      </c>
      <c r="C369" s="7" t="s">
        <v>91</v>
      </c>
      <c r="D369" s="7" t="s">
        <v>83</v>
      </c>
      <c r="E369" s="7" t="s">
        <v>438</v>
      </c>
      <c r="F369" s="19"/>
      <c r="G369" s="31">
        <v>244.6</v>
      </c>
      <c r="J369" s="52">
        <f t="shared" si="13"/>
        <v>244.6</v>
      </c>
      <c r="K369" s="51"/>
      <c r="L369" s="54">
        <f t="shared" si="14"/>
        <v>244.6</v>
      </c>
      <c r="M369" s="51"/>
      <c r="N369" s="51"/>
      <c r="O369" s="51"/>
      <c r="P369" s="56">
        <f t="shared" si="15"/>
        <v>244.6</v>
      </c>
    </row>
    <row r="370" spans="1:16" ht="47.25" x14ac:dyDescent="0.25">
      <c r="A370" s="5" t="s">
        <v>28</v>
      </c>
      <c r="B370" s="9" t="s">
        <v>93</v>
      </c>
      <c r="C370" s="7" t="s">
        <v>91</v>
      </c>
      <c r="D370" s="7" t="s">
        <v>83</v>
      </c>
      <c r="E370" s="7" t="s">
        <v>438</v>
      </c>
      <c r="F370" s="19" t="s">
        <v>97</v>
      </c>
      <c r="G370" s="31">
        <v>244.6</v>
      </c>
      <c r="J370" s="52">
        <f t="shared" si="13"/>
        <v>244.6</v>
      </c>
      <c r="K370" s="51"/>
      <c r="L370" s="54">
        <f t="shared" si="14"/>
        <v>244.6</v>
      </c>
      <c r="M370" s="51"/>
      <c r="N370" s="51"/>
      <c r="O370" s="51"/>
      <c r="P370" s="56">
        <f t="shared" si="15"/>
        <v>244.6</v>
      </c>
    </row>
    <row r="371" spans="1:16" ht="94.5" x14ac:dyDescent="0.25">
      <c r="A371" s="5" t="s">
        <v>261</v>
      </c>
      <c r="B371" s="9" t="s">
        <v>93</v>
      </c>
      <c r="C371" s="7" t="s">
        <v>91</v>
      </c>
      <c r="D371" s="7" t="s">
        <v>83</v>
      </c>
      <c r="E371" s="7" t="s">
        <v>343</v>
      </c>
      <c r="F371" s="19"/>
      <c r="G371" s="31">
        <v>1091.8</v>
      </c>
      <c r="J371" s="52">
        <f t="shared" si="13"/>
        <v>1091.8</v>
      </c>
      <c r="K371" s="51"/>
      <c r="L371" s="54">
        <f t="shared" si="14"/>
        <v>1091.8</v>
      </c>
      <c r="M371" s="51"/>
      <c r="N371" s="51"/>
      <c r="O371" s="51"/>
      <c r="P371" s="56">
        <f t="shared" si="15"/>
        <v>1091.8</v>
      </c>
    </row>
    <row r="372" spans="1:16" ht="47.25" x14ac:dyDescent="0.25">
      <c r="A372" s="5" t="s">
        <v>28</v>
      </c>
      <c r="B372" s="9" t="s">
        <v>93</v>
      </c>
      <c r="C372" s="7" t="s">
        <v>91</v>
      </c>
      <c r="D372" s="7" t="s">
        <v>83</v>
      </c>
      <c r="E372" s="7" t="s">
        <v>343</v>
      </c>
      <c r="F372" s="19" t="s">
        <v>97</v>
      </c>
      <c r="G372" s="31">
        <v>1091.8</v>
      </c>
      <c r="J372" s="52">
        <f t="shared" ref="J372:J439" si="16">G372+H372+I372</f>
        <v>1091.8</v>
      </c>
      <c r="K372" s="51"/>
      <c r="L372" s="54">
        <f t="shared" si="14"/>
        <v>1091.8</v>
      </c>
      <c r="M372" s="51"/>
      <c r="N372" s="51"/>
      <c r="O372" s="51"/>
      <c r="P372" s="56">
        <f t="shared" si="15"/>
        <v>1091.8</v>
      </c>
    </row>
    <row r="373" spans="1:16" ht="157.5" x14ac:dyDescent="0.25">
      <c r="A373" s="5" t="s">
        <v>405</v>
      </c>
      <c r="B373" s="9" t="s">
        <v>93</v>
      </c>
      <c r="C373" s="7" t="s">
        <v>91</v>
      </c>
      <c r="D373" s="7" t="s">
        <v>83</v>
      </c>
      <c r="E373" s="7" t="s">
        <v>440</v>
      </c>
      <c r="F373" s="19"/>
      <c r="G373" s="31">
        <v>875.7</v>
      </c>
      <c r="J373" s="52">
        <f t="shared" si="16"/>
        <v>875.7</v>
      </c>
      <c r="K373" s="51"/>
      <c r="L373" s="54">
        <f t="shared" ref="L373:L440" si="17">J373+K373</f>
        <v>875.7</v>
      </c>
      <c r="M373" s="51"/>
      <c r="N373" s="51"/>
      <c r="O373" s="51"/>
      <c r="P373" s="56">
        <f t="shared" si="15"/>
        <v>875.7</v>
      </c>
    </row>
    <row r="374" spans="1:16" ht="47.25" x14ac:dyDescent="0.25">
      <c r="A374" s="5" t="s">
        <v>28</v>
      </c>
      <c r="B374" s="9" t="s">
        <v>93</v>
      </c>
      <c r="C374" s="7" t="s">
        <v>91</v>
      </c>
      <c r="D374" s="7" t="s">
        <v>83</v>
      </c>
      <c r="E374" s="7" t="s">
        <v>440</v>
      </c>
      <c r="F374" s="19" t="s">
        <v>97</v>
      </c>
      <c r="G374" s="31">
        <v>875.7</v>
      </c>
      <c r="J374" s="52">
        <f t="shared" si="16"/>
        <v>875.7</v>
      </c>
      <c r="K374" s="51"/>
      <c r="L374" s="54">
        <f t="shared" si="17"/>
        <v>875.7</v>
      </c>
      <c r="M374" s="51"/>
      <c r="N374" s="51"/>
      <c r="O374" s="51"/>
      <c r="P374" s="56">
        <f t="shared" si="15"/>
        <v>875.7</v>
      </c>
    </row>
    <row r="375" spans="1:16" ht="78.75" x14ac:dyDescent="0.25">
      <c r="A375" s="5" t="s">
        <v>279</v>
      </c>
      <c r="B375" s="9" t="s">
        <v>93</v>
      </c>
      <c r="C375" s="7" t="s">
        <v>91</v>
      </c>
      <c r="D375" s="7" t="s">
        <v>83</v>
      </c>
      <c r="E375" s="7" t="s">
        <v>332</v>
      </c>
      <c r="F375" s="19"/>
      <c r="G375" s="31">
        <v>33023.5</v>
      </c>
      <c r="J375" s="52">
        <f t="shared" si="16"/>
        <v>33023.5</v>
      </c>
      <c r="K375" s="51"/>
      <c r="L375" s="54">
        <f t="shared" si="17"/>
        <v>33023.5</v>
      </c>
      <c r="M375" s="51"/>
      <c r="N375" s="51"/>
      <c r="O375" s="51"/>
      <c r="P375" s="56">
        <f t="shared" si="15"/>
        <v>33023.5</v>
      </c>
    </row>
    <row r="376" spans="1:16" ht="47.25" x14ac:dyDescent="0.25">
      <c r="A376" s="5" t="s">
        <v>28</v>
      </c>
      <c r="B376" s="9" t="s">
        <v>93</v>
      </c>
      <c r="C376" s="7" t="s">
        <v>91</v>
      </c>
      <c r="D376" s="7" t="s">
        <v>83</v>
      </c>
      <c r="E376" s="7" t="s">
        <v>332</v>
      </c>
      <c r="F376" s="19" t="s">
        <v>97</v>
      </c>
      <c r="G376" s="31">
        <v>33023.5</v>
      </c>
      <c r="J376" s="52">
        <f t="shared" si="16"/>
        <v>33023.5</v>
      </c>
      <c r="K376" s="51"/>
      <c r="L376" s="54">
        <f t="shared" si="17"/>
        <v>33023.5</v>
      </c>
      <c r="M376" s="51"/>
      <c r="N376" s="51"/>
      <c r="O376" s="51"/>
      <c r="P376" s="56">
        <f t="shared" si="15"/>
        <v>33023.5</v>
      </c>
    </row>
    <row r="377" spans="1:16" ht="78.75" x14ac:dyDescent="0.25">
      <c r="A377" s="5" t="s">
        <v>388</v>
      </c>
      <c r="B377" s="9" t="s">
        <v>93</v>
      </c>
      <c r="C377" s="7" t="s">
        <v>91</v>
      </c>
      <c r="D377" s="7" t="s">
        <v>83</v>
      </c>
      <c r="E377" s="7" t="s">
        <v>387</v>
      </c>
      <c r="F377" s="19"/>
      <c r="G377" s="31">
        <v>11535</v>
      </c>
      <c r="J377" s="52">
        <f t="shared" si="16"/>
        <v>11535</v>
      </c>
      <c r="K377" s="51"/>
      <c r="L377" s="54">
        <f t="shared" si="17"/>
        <v>11535</v>
      </c>
      <c r="M377" s="51"/>
      <c r="N377" s="51"/>
      <c r="O377" s="51"/>
      <c r="P377" s="56">
        <f t="shared" si="15"/>
        <v>11535</v>
      </c>
    </row>
    <row r="378" spans="1:16" ht="47.25" x14ac:dyDescent="0.25">
      <c r="A378" s="5" t="s">
        <v>28</v>
      </c>
      <c r="B378" s="9" t="s">
        <v>93</v>
      </c>
      <c r="C378" s="7" t="s">
        <v>91</v>
      </c>
      <c r="D378" s="7" t="s">
        <v>83</v>
      </c>
      <c r="E378" s="7" t="s">
        <v>387</v>
      </c>
      <c r="F378" s="19" t="s">
        <v>97</v>
      </c>
      <c r="G378" s="31">
        <v>11535</v>
      </c>
      <c r="J378" s="52">
        <f t="shared" si="16"/>
        <v>11535</v>
      </c>
      <c r="K378" s="51"/>
      <c r="L378" s="54">
        <f t="shared" si="17"/>
        <v>11535</v>
      </c>
      <c r="M378" s="51"/>
      <c r="N378" s="51"/>
      <c r="O378" s="51"/>
      <c r="P378" s="56">
        <f t="shared" si="15"/>
        <v>11535</v>
      </c>
    </row>
    <row r="379" spans="1:16" ht="47.25" x14ac:dyDescent="0.25">
      <c r="A379" s="5" t="s">
        <v>336</v>
      </c>
      <c r="B379" s="9" t="s">
        <v>93</v>
      </c>
      <c r="C379" s="7" t="s">
        <v>91</v>
      </c>
      <c r="D379" s="7" t="s">
        <v>83</v>
      </c>
      <c r="E379" s="7" t="s">
        <v>335</v>
      </c>
      <c r="F379" s="19"/>
      <c r="G379" s="31">
        <v>2376.9</v>
      </c>
      <c r="J379" s="52">
        <f t="shared" si="16"/>
        <v>2376.9</v>
      </c>
      <c r="K379" s="51"/>
      <c r="L379" s="54">
        <f t="shared" si="17"/>
        <v>2376.9</v>
      </c>
      <c r="M379" s="51"/>
      <c r="N379" s="51"/>
      <c r="O379" s="51"/>
      <c r="P379" s="56">
        <f t="shared" si="15"/>
        <v>2376.9</v>
      </c>
    </row>
    <row r="380" spans="1:16" ht="110.25" x14ac:dyDescent="0.25">
      <c r="A380" s="5" t="s">
        <v>265</v>
      </c>
      <c r="B380" s="9">
        <v>925</v>
      </c>
      <c r="C380" s="7" t="s">
        <v>91</v>
      </c>
      <c r="D380" s="7" t="s">
        <v>83</v>
      </c>
      <c r="E380" s="7" t="s">
        <v>345</v>
      </c>
      <c r="F380" s="19"/>
      <c r="G380" s="31">
        <v>1942.4</v>
      </c>
      <c r="J380" s="52">
        <f t="shared" si="16"/>
        <v>1942.4</v>
      </c>
      <c r="K380" s="51"/>
      <c r="L380" s="54">
        <f t="shared" si="17"/>
        <v>1942.4</v>
      </c>
      <c r="M380" s="51"/>
      <c r="N380" s="51"/>
      <c r="O380" s="51"/>
      <c r="P380" s="56">
        <f t="shared" si="15"/>
        <v>1942.4</v>
      </c>
    </row>
    <row r="381" spans="1:16" ht="47.25" x14ac:dyDescent="0.25">
      <c r="A381" s="5" t="s">
        <v>28</v>
      </c>
      <c r="B381" s="9">
        <v>925</v>
      </c>
      <c r="C381" s="7" t="s">
        <v>91</v>
      </c>
      <c r="D381" s="7" t="s">
        <v>83</v>
      </c>
      <c r="E381" s="7" t="s">
        <v>345</v>
      </c>
      <c r="F381" s="19" t="s">
        <v>97</v>
      </c>
      <c r="G381" s="31">
        <v>600.29999999999995</v>
      </c>
      <c r="J381" s="52">
        <f t="shared" si="16"/>
        <v>600.29999999999995</v>
      </c>
      <c r="K381" s="51"/>
      <c r="L381" s="54">
        <f t="shared" si="17"/>
        <v>600.29999999999995</v>
      </c>
      <c r="M381" s="51"/>
      <c r="N381" s="51"/>
      <c r="O381" s="51"/>
      <c r="P381" s="56">
        <f t="shared" si="15"/>
        <v>600.29999999999995</v>
      </c>
    </row>
    <row r="382" spans="1:16" ht="94.5" x14ac:dyDescent="0.25">
      <c r="A382" s="5" t="s">
        <v>13</v>
      </c>
      <c r="B382" s="9">
        <v>925</v>
      </c>
      <c r="C382" s="7" t="s">
        <v>91</v>
      </c>
      <c r="D382" s="7" t="s">
        <v>83</v>
      </c>
      <c r="E382" s="7" t="s">
        <v>345</v>
      </c>
      <c r="F382" s="19" t="s">
        <v>101</v>
      </c>
      <c r="G382" s="31">
        <v>1313.4</v>
      </c>
      <c r="J382" s="52">
        <f t="shared" si="16"/>
        <v>1313.4</v>
      </c>
      <c r="K382" s="51"/>
      <c r="L382" s="54">
        <f t="shared" si="17"/>
        <v>1313.4</v>
      </c>
      <c r="M382" s="51"/>
      <c r="N382" s="51"/>
      <c r="O382" s="51"/>
      <c r="P382" s="56">
        <f t="shared" si="15"/>
        <v>1313.4</v>
      </c>
    </row>
    <row r="383" spans="1:16" ht="47.25" x14ac:dyDescent="0.25">
      <c r="A383" s="6" t="s">
        <v>224</v>
      </c>
      <c r="B383" s="9">
        <v>925</v>
      </c>
      <c r="C383" s="7" t="s">
        <v>91</v>
      </c>
      <c r="D383" s="7" t="s">
        <v>83</v>
      </c>
      <c r="E383" s="7" t="s">
        <v>345</v>
      </c>
      <c r="F383" s="19" t="s">
        <v>84</v>
      </c>
      <c r="G383" s="31">
        <v>28.7</v>
      </c>
      <c r="J383" s="52">
        <f t="shared" si="16"/>
        <v>28.7</v>
      </c>
      <c r="K383" s="51"/>
      <c r="L383" s="54">
        <f t="shared" si="17"/>
        <v>28.7</v>
      </c>
      <c r="M383" s="51"/>
      <c r="N383" s="51"/>
      <c r="O383" s="51"/>
      <c r="P383" s="56">
        <f t="shared" si="15"/>
        <v>28.7</v>
      </c>
    </row>
    <row r="384" spans="1:16" ht="110.25" x14ac:dyDescent="0.25">
      <c r="A384" s="6" t="s">
        <v>442</v>
      </c>
      <c r="B384" s="9">
        <v>925</v>
      </c>
      <c r="C384" s="7" t="s">
        <v>91</v>
      </c>
      <c r="D384" s="7" t="s">
        <v>83</v>
      </c>
      <c r="E384" s="7" t="s">
        <v>441</v>
      </c>
      <c r="F384" s="19"/>
      <c r="G384" s="31">
        <v>434.5</v>
      </c>
      <c r="J384" s="52">
        <f t="shared" si="16"/>
        <v>434.5</v>
      </c>
      <c r="K384" s="51"/>
      <c r="L384" s="54">
        <f t="shared" si="17"/>
        <v>434.5</v>
      </c>
      <c r="M384" s="51"/>
      <c r="N384" s="51"/>
      <c r="O384" s="51"/>
      <c r="P384" s="56">
        <f t="shared" si="15"/>
        <v>434.5</v>
      </c>
    </row>
    <row r="385" spans="1:16" ht="47.25" x14ac:dyDescent="0.25">
      <c r="A385" s="5" t="s">
        <v>28</v>
      </c>
      <c r="B385" s="9">
        <v>925</v>
      </c>
      <c r="C385" s="7" t="s">
        <v>91</v>
      </c>
      <c r="D385" s="7" t="s">
        <v>83</v>
      </c>
      <c r="E385" s="7" t="s">
        <v>441</v>
      </c>
      <c r="F385" s="19" t="s">
        <v>97</v>
      </c>
      <c r="G385" s="31">
        <v>434.5</v>
      </c>
      <c r="J385" s="52">
        <f t="shared" si="16"/>
        <v>434.5</v>
      </c>
      <c r="K385" s="51"/>
      <c r="L385" s="54">
        <f t="shared" si="17"/>
        <v>434.5</v>
      </c>
      <c r="M385" s="51"/>
      <c r="N385" s="51"/>
      <c r="O385" s="51"/>
      <c r="P385" s="56">
        <f t="shared" si="15"/>
        <v>434.5</v>
      </c>
    </row>
    <row r="386" spans="1:16" ht="94.5" x14ac:dyDescent="0.25">
      <c r="A386" s="6" t="s">
        <v>315</v>
      </c>
      <c r="B386" s="9" t="s">
        <v>93</v>
      </c>
      <c r="C386" s="7" t="s">
        <v>91</v>
      </c>
      <c r="D386" s="7" t="s">
        <v>83</v>
      </c>
      <c r="E386" s="7" t="s">
        <v>314</v>
      </c>
      <c r="F386" s="19"/>
      <c r="G386" s="31">
        <v>35289</v>
      </c>
      <c r="J386" s="52">
        <f t="shared" si="16"/>
        <v>35289</v>
      </c>
      <c r="K386" s="51"/>
      <c r="L386" s="54">
        <f t="shared" si="17"/>
        <v>35289</v>
      </c>
      <c r="M386" s="51"/>
      <c r="N386" s="51"/>
      <c r="O386" s="51"/>
      <c r="P386" s="56">
        <f t="shared" si="15"/>
        <v>35289</v>
      </c>
    </row>
    <row r="387" spans="1:16" ht="63" x14ac:dyDescent="0.25">
      <c r="A387" s="6" t="s">
        <v>288</v>
      </c>
      <c r="B387" s="9">
        <v>925</v>
      </c>
      <c r="C387" s="7" t="s">
        <v>91</v>
      </c>
      <c r="D387" s="7" t="s">
        <v>83</v>
      </c>
      <c r="E387" s="7" t="s">
        <v>316</v>
      </c>
      <c r="F387" s="19"/>
      <c r="G387" s="31">
        <v>585.9</v>
      </c>
      <c r="J387" s="52">
        <f t="shared" si="16"/>
        <v>585.9</v>
      </c>
      <c r="K387" s="51"/>
      <c r="L387" s="54">
        <f t="shared" si="17"/>
        <v>585.9</v>
      </c>
      <c r="M387" s="51"/>
      <c r="N387" s="51"/>
      <c r="O387" s="51"/>
      <c r="P387" s="56">
        <f t="shared" si="15"/>
        <v>585.9</v>
      </c>
    </row>
    <row r="388" spans="1:16" ht="47.25" x14ac:dyDescent="0.25">
      <c r="A388" s="5" t="s">
        <v>28</v>
      </c>
      <c r="B388" s="9">
        <v>925</v>
      </c>
      <c r="C388" s="7" t="s">
        <v>91</v>
      </c>
      <c r="D388" s="7" t="s">
        <v>83</v>
      </c>
      <c r="E388" s="7" t="s">
        <v>316</v>
      </c>
      <c r="F388" s="19" t="s">
        <v>97</v>
      </c>
      <c r="G388" s="31">
        <v>585.9</v>
      </c>
      <c r="J388" s="52">
        <f t="shared" si="16"/>
        <v>585.9</v>
      </c>
      <c r="K388" s="51"/>
      <c r="L388" s="54">
        <f t="shared" si="17"/>
        <v>585.9</v>
      </c>
      <c r="M388" s="51"/>
      <c r="N388" s="51"/>
      <c r="O388" s="51"/>
      <c r="P388" s="56">
        <f t="shared" si="15"/>
        <v>585.9</v>
      </c>
    </row>
    <row r="389" spans="1:16" ht="94.5" x14ac:dyDescent="0.25">
      <c r="A389" s="22" t="s">
        <v>115</v>
      </c>
      <c r="B389" s="9" t="s">
        <v>93</v>
      </c>
      <c r="C389" s="7" t="s">
        <v>91</v>
      </c>
      <c r="D389" s="7" t="s">
        <v>83</v>
      </c>
      <c r="E389" s="7" t="s">
        <v>320</v>
      </c>
      <c r="F389" s="19"/>
      <c r="G389" s="31">
        <v>78.900000000000006</v>
      </c>
      <c r="J389" s="52">
        <f t="shared" si="16"/>
        <v>78.900000000000006</v>
      </c>
      <c r="K389" s="51"/>
      <c r="L389" s="54">
        <f t="shared" si="17"/>
        <v>78.900000000000006</v>
      </c>
      <c r="M389" s="51"/>
      <c r="N389" s="51"/>
      <c r="O389" s="51"/>
      <c r="P389" s="56">
        <f t="shared" si="15"/>
        <v>78.900000000000006</v>
      </c>
    </row>
    <row r="390" spans="1:16" ht="47.25" x14ac:dyDescent="0.25">
      <c r="A390" s="5" t="s">
        <v>28</v>
      </c>
      <c r="B390" s="9" t="s">
        <v>93</v>
      </c>
      <c r="C390" s="7" t="s">
        <v>91</v>
      </c>
      <c r="D390" s="7" t="s">
        <v>83</v>
      </c>
      <c r="E390" s="7" t="s">
        <v>320</v>
      </c>
      <c r="F390" s="19" t="s">
        <v>97</v>
      </c>
      <c r="G390" s="31">
        <v>78.900000000000006</v>
      </c>
      <c r="J390" s="52">
        <f t="shared" si="16"/>
        <v>78.900000000000006</v>
      </c>
      <c r="K390" s="51"/>
      <c r="L390" s="54">
        <f t="shared" si="17"/>
        <v>78.900000000000006</v>
      </c>
      <c r="M390" s="51"/>
      <c r="N390" s="51"/>
      <c r="O390" s="51"/>
      <c r="P390" s="56">
        <f t="shared" si="15"/>
        <v>78.900000000000006</v>
      </c>
    </row>
    <row r="391" spans="1:16" ht="78.75" x14ac:dyDescent="0.25">
      <c r="A391" s="5" t="s">
        <v>302</v>
      </c>
      <c r="B391" s="9" t="s">
        <v>93</v>
      </c>
      <c r="C391" s="7" t="s">
        <v>91</v>
      </c>
      <c r="D391" s="7" t="s">
        <v>83</v>
      </c>
      <c r="E391" s="7" t="s">
        <v>342</v>
      </c>
      <c r="F391" s="19"/>
      <c r="G391" s="31">
        <v>25727.5</v>
      </c>
      <c r="J391" s="52">
        <f t="shared" si="16"/>
        <v>25727.5</v>
      </c>
      <c r="K391" s="51"/>
      <c r="L391" s="54">
        <f t="shared" si="17"/>
        <v>25727.5</v>
      </c>
      <c r="M391" s="51"/>
      <c r="N391" s="51"/>
      <c r="O391" s="51"/>
      <c r="P391" s="56">
        <f t="shared" si="15"/>
        <v>25727.5</v>
      </c>
    </row>
    <row r="392" spans="1:16" ht="47.25" x14ac:dyDescent="0.25">
      <c r="A392" s="5" t="s">
        <v>28</v>
      </c>
      <c r="B392" s="9" t="s">
        <v>93</v>
      </c>
      <c r="C392" s="7" t="s">
        <v>91</v>
      </c>
      <c r="D392" s="7" t="s">
        <v>83</v>
      </c>
      <c r="E392" s="7" t="s">
        <v>342</v>
      </c>
      <c r="F392" s="19" t="s">
        <v>97</v>
      </c>
      <c r="G392" s="31">
        <v>25727.5</v>
      </c>
      <c r="J392" s="52">
        <f t="shared" si="16"/>
        <v>25727.5</v>
      </c>
      <c r="K392" s="51"/>
      <c r="L392" s="54">
        <f t="shared" si="17"/>
        <v>25727.5</v>
      </c>
      <c r="M392" s="51"/>
      <c r="N392" s="51"/>
      <c r="O392" s="51"/>
      <c r="P392" s="56">
        <f t="shared" si="15"/>
        <v>25727.5</v>
      </c>
    </row>
    <row r="393" spans="1:16" ht="189" x14ac:dyDescent="0.25">
      <c r="A393" s="6" t="s">
        <v>61</v>
      </c>
      <c r="B393" s="9">
        <v>925</v>
      </c>
      <c r="C393" s="7" t="s">
        <v>91</v>
      </c>
      <c r="D393" s="7" t="s">
        <v>83</v>
      </c>
      <c r="E393" s="7" t="s">
        <v>321</v>
      </c>
      <c r="F393" s="19"/>
      <c r="G393" s="31">
        <v>8896.7000000000007</v>
      </c>
      <c r="J393" s="52">
        <f t="shared" si="16"/>
        <v>8896.7000000000007</v>
      </c>
      <c r="K393" s="51"/>
      <c r="L393" s="54">
        <f t="shared" si="17"/>
        <v>8896.7000000000007</v>
      </c>
      <c r="M393" s="51"/>
      <c r="N393" s="51"/>
      <c r="O393" s="51"/>
      <c r="P393" s="56">
        <f t="shared" si="15"/>
        <v>8896.7000000000007</v>
      </c>
    </row>
    <row r="394" spans="1:16" ht="47.25" x14ac:dyDescent="0.25">
      <c r="A394" s="5" t="s">
        <v>28</v>
      </c>
      <c r="B394" s="9">
        <v>925</v>
      </c>
      <c r="C394" s="7" t="s">
        <v>91</v>
      </c>
      <c r="D394" s="7" t="s">
        <v>83</v>
      </c>
      <c r="E394" s="7" t="s">
        <v>321</v>
      </c>
      <c r="F394" s="19">
        <v>600</v>
      </c>
      <c r="G394" s="31">
        <v>8896.7000000000007</v>
      </c>
      <c r="J394" s="52">
        <f t="shared" si="16"/>
        <v>8896.7000000000007</v>
      </c>
      <c r="K394" s="51"/>
      <c r="L394" s="54">
        <f t="shared" si="17"/>
        <v>8896.7000000000007</v>
      </c>
      <c r="M394" s="51"/>
      <c r="N394" s="51"/>
      <c r="O394" s="51"/>
      <c r="P394" s="56">
        <f t="shared" si="15"/>
        <v>8896.7000000000007</v>
      </c>
    </row>
    <row r="395" spans="1:16" ht="47.25" x14ac:dyDescent="0.25">
      <c r="A395" s="5" t="s">
        <v>486</v>
      </c>
      <c r="B395" s="9">
        <v>925</v>
      </c>
      <c r="C395" s="7" t="s">
        <v>91</v>
      </c>
      <c r="D395" s="7" t="s">
        <v>83</v>
      </c>
      <c r="E395" s="7" t="s">
        <v>487</v>
      </c>
      <c r="F395" s="19"/>
      <c r="G395" s="31"/>
      <c r="I395">
        <v>4873.7</v>
      </c>
      <c r="J395" s="52">
        <f t="shared" si="16"/>
        <v>4873.7</v>
      </c>
      <c r="K395" s="51"/>
      <c r="L395" s="54">
        <f t="shared" si="17"/>
        <v>4873.7</v>
      </c>
      <c r="M395" s="51"/>
      <c r="N395" s="51"/>
      <c r="O395" s="51"/>
      <c r="P395" s="56">
        <f t="shared" si="15"/>
        <v>4873.7</v>
      </c>
    </row>
    <row r="396" spans="1:16" ht="94.5" x14ac:dyDescent="0.25">
      <c r="A396" s="5" t="s">
        <v>488</v>
      </c>
      <c r="B396" s="9">
        <v>925</v>
      </c>
      <c r="C396" s="7" t="s">
        <v>91</v>
      </c>
      <c r="D396" s="7" t="s">
        <v>83</v>
      </c>
      <c r="E396" s="7" t="s">
        <v>489</v>
      </c>
      <c r="F396" s="19"/>
      <c r="G396" s="31"/>
      <c r="I396">
        <v>4483</v>
      </c>
      <c r="J396" s="52">
        <f t="shared" si="16"/>
        <v>4483</v>
      </c>
      <c r="K396" s="51"/>
      <c r="L396" s="54">
        <f t="shared" si="17"/>
        <v>4483</v>
      </c>
      <c r="M396" s="51"/>
      <c r="N396" s="51"/>
      <c r="O396" s="51"/>
      <c r="P396" s="56">
        <f t="shared" si="15"/>
        <v>4483</v>
      </c>
    </row>
    <row r="397" spans="1:16" ht="47.25" x14ac:dyDescent="0.25">
      <c r="A397" s="5" t="s">
        <v>28</v>
      </c>
      <c r="B397" s="9">
        <v>925</v>
      </c>
      <c r="C397" s="7" t="s">
        <v>91</v>
      </c>
      <c r="D397" s="7" t="s">
        <v>83</v>
      </c>
      <c r="E397" s="7" t="s">
        <v>489</v>
      </c>
      <c r="F397" s="19" t="s">
        <v>97</v>
      </c>
      <c r="G397" s="31"/>
      <c r="I397">
        <v>4483</v>
      </c>
      <c r="J397" s="52">
        <f t="shared" si="16"/>
        <v>4483</v>
      </c>
      <c r="K397" s="51"/>
      <c r="L397" s="54">
        <f t="shared" si="17"/>
        <v>4483</v>
      </c>
      <c r="M397" s="51"/>
      <c r="N397" s="51"/>
      <c r="O397" s="51"/>
      <c r="P397" s="56">
        <f t="shared" si="15"/>
        <v>4483</v>
      </c>
    </row>
    <row r="398" spans="1:16" ht="94.5" x14ac:dyDescent="0.25">
      <c r="A398" s="5" t="s">
        <v>490</v>
      </c>
      <c r="B398" s="9">
        <v>925</v>
      </c>
      <c r="C398" s="7" t="s">
        <v>91</v>
      </c>
      <c r="D398" s="7" t="s">
        <v>83</v>
      </c>
      <c r="E398" s="7" t="s">
        <v>491</v>
      </c>
      <c r="F398" s="19"/>
      <c r="G398" s="31"/>
      <c r="I398">
        <v>390.7</v>
      </c>
      <c r="J398" s="52">
        <f t="shared" si="16"/>
        <v>390.7</v>
      </c>
      <c r="K398" s="51"/>
      <c r="L398" s="54">
        <f t="shared" si="17"/>
        <v>390.7</v>
      </c>
      <c r="M398" s="51"/>
      <c r="N398" s="51"/>
      <c r="O398" s="51"/>
      <c r="P398" s="56">
        <f t="shared" si="15"/>
        <v>390.7</v>
      </c>
    </row>
    <row r="399" spans="1:16" ht="47.25" x14ac:dyDescent="0.25">
      <c r="A399" s="5" t="s">
        <v>28</v>
      </c>
      <c r="B399" s="9">
        <v>925</v>
      </c>
      <c r="C399" s="7" t="s">
        <v>91</v>
      </c>
      <c r="D399" s="7" t="s">
        <v>83</v>
      </c>
      <c r="E399" s="7" t="s">
        <v>491</v>
      </c>
      <c r="F399" s="19" t="s">
        <v>97</v>
      </c>
      <c r="G399" s="31"/>
      <c r="I399">
        <v>390.7</v>
      </c>
      <c r="J399" s="52">
        <f t="shared" si="16"/>
        <v>390.7</v>
      </c>
      <c r="K399" s="51"/>
      <c r="L399" s="54">
        <f t="shared" si="17"/>
        <v>390.7</v>
      </c>
      <c r="M399" s="51"/>
      <c r="N399" s="51"/>
      <c r="O399" s="51"/>
      <c r="P399" s="56">
        <f t="shared" si="15"/>
        <v>390.7</v>
      </c>
    </row>
    <row r="400" spans="1:16" ht="63" x14ac:dyDescent="0.25">
      <c r="A400" s="5" t="s">
        <v>111</v>
      </c>
      <c r="B400" s="9" t="s">
        <v>93</v>
      </c>
      <c r="C400" s="7" t="s">
        <v>91</v>
      </c>
      <c r="D400" s="7" t="s">
        <v>83</v>
      </c>
      <c r="E400" s="7" t="s">
        <v>165</v>
      </c>
      <c r="F400" s="19"/>
      <c r="G400" s="31">
        <v>9168.5</v>
      </c>
      <c r="J400" s="52">
        <f t="shared" si="16"/>
        <v>9168.5</v>
      </c>
      <c r="K400" s="51"/>
      <c r="L400" s="54">
        <f t="shared" si="17"/>
        <v>9168.5</v>
      </c>
      <c r="M400" s="51"/>
      <c r="N400" s="51"/>
      <c r="O400" s="51"/>
      <c r="P400" s="56">
        <f t="shared" si="15"/>
        <v>9168.5</v>
      </c>
    </row>
    <row r="401" spans="1:16" ht="63" x14ac:dyDescent="0.25">
      <c r="A401" s="5" t="s">
        <v>424</v>
      </c>
      <c r="B401" s="9" t="s">
        <v>93</v>
      </c>
      <c r="C401" s="7" t="s">
        <v>91</v>
      </c>
      <c r="D401" s="7" t="s">
        <v>83</v>
      </c>
      <c r="E401" s="7" t="s">
        <v>238</v>
      </c>
      <c r="F401" s="19"/>
      <c r="G401" s="31">
        <v>9168.5</v>
      </c>
      <c r="J401" s="52">
        <f t="shared" si="16"/>
        <v>9168.5</v>
      </c>
      <c r="K401" s="51"/>
      <c r="L401" s="54">
        <f t="shared" si="17"/>
        <v>9168.5</v>
      </c>
      <c r="M401" s="51"/>
      <c r="N401" s="51"/>
      <c r="O401" s="51"/>
      <c r="P401" s="56">
        <f t="shared" si="15"/>
        <v>9168.5</v>
      </c>
    </row>
    <row r="402" spans="1:16" ht="31.5" x14ac:dyDescent="0.25">
      <c r="A402" s="5" t="s">
        <v>425</v>
      </c>
      <c r="B402" s="9" t="s">
        <v>93</v>
      </c>
      <c r="C402" s="7" t="s">
        <v>91</v>
      </c>
      <c r="D402" s="7" t="s">
        <v>83</v>
      </c>
      <c r="E402" s="7" t="s">
        <v>426</v>
      </c>
      <c r="F402" s="19"/>
      <c r="G402" s="31">
        <v>9168.5</v>
      </c>
      <c r="J402" s="52">
        <f t="shared" si="16"/>
        <v>9168.5</v>
      </c>
      <c r="K402" s="51"/>
      <c r="L402" s="54">
        <f t="shared" si="17"/>
        <v>9168.5</v>
      </c>
      <c r="M402" s="51"/>
      <c r="N402" s="51"/>
      <c r="O402" s="51"/>
      <c r="P402" s="56">
        <f t="shared" si="15"/>
        <v>9168.5</v>
      </c>
    </row>
    <row r="403" spans="1:16" ht="47.25" x14ac:dyDescent="0.25">
      <c r="A403" s="5" t="s">
        <v>28</v>
      </c>
      <c r="B403" s="9" t="s">
        <v>93</v>
      </c>
      <c r="C403" s="7" t="s">
        <v>91</v>
      </c>
      <c r="D403" s="7" t="s">
        <v>83</v>
      </c>
      <c r="E403" s="7" t="s">
        <v>426</v>
      </c>
      <c r="F403" s="19" t="s">
        <v>97</v>
      </c>
      <c r="G403" s="31">
        <v>9168.5</v>
      </c>
      <c r="J403" s="52">
        <f t="shared" si="16"/>
        <v>9168.5</v>
      </c>
      <c r="K403" s="51"/>
      <c r="L403" s="54">
        <f t="shared" si="17"/>
        <v>9168.5</v>
      </c>
      <c r="M403" s="51"/>
      <c r="N403" s="51"/>
      <c r="O403" s="51"/>
      <c r="P403" s="56">
        <f t="shared" si="15"/>
        <v>9168.5</v>
      </c>
    </row>
    <row r="404" spans="1:16" ht="63" x14ac:dyDescent="0.25">
      <c r="A404" s="5" t="s">
        <v>495</v>
      </c>
      <c r="B404" s="9" t="s">
        <v>93</v>
      </c>
      <c r="C404" s="7" t="s">
        <v>91</v>
      </c>
      <c r="D404" s="7" t="s">
        <v>83</v>
      </c>
      <c r="E404" s="7" t="s">
        <v>496</v>
      </c>
      <c r="F404" s="19"/>
      <c r="G404" s="31"/>
      <c r="J404" s="52"/>
      <c r="K404" s="51">
        <v>85</v>
      </c>
      <c r="L404" s="54">
        <v>85</v>
      </c>
      <c r="M404" s="51"/>
      <c r="N404" s="51"/>
      <c r="O404" s="51"/>
      <c r="P404" s="56">
        <f t="shared" si="15"/>
        <v>85</v>
      </c>
    </row>
    <row r="405" spans="1:16" ht="78.75" x14ac:dyDescent="0.25">
      <c r="A405" s="5" t="s">
        <v>497</v>
      </c>
      <c r="B405" s="9" t="s">
        <v>93</v>
      </c>
      <c r="C405" s="7" t="s">
        <v>91</v>
      </c>
      <c r="D405" s="7" t="s">
        <v>83</v>
      </c>
      <c r="E405" s="7" t="s">
        <v>498</v>
      </c>
      <c r="F405" s="19"/>
      <c r="G405" s="31"/>
      <c r="J405" s="52"/>
      <c r="K405" s="51">
        <v>85</v>
      </c>
      <c r="L405" s="54">
        <v>85</v>
      </c>
      <c r="M405" s="51"/>
      <c r="N405" s="51"/>
      <c r="O405" s="51"/>
      <c r="P405" s="56">
        <f t="shared" si="15"/>
        <v>85</v>
      </c>
    </row>
    <row r="406" spans="1:16" ht="78.75" x14ac:dyDescent="0.25">
      <c r="A406" s="5" t="s">
        <v>499</v>
      </c>
      <c r="B406" s="9" t="s">
        <v>93</v>
      </c>
      <c r="C406" s="7" t="s">
        <v>91</v>
      </c>
      <c r="D406" s="7" t="s">
        <v>83</v>
      </c>
      <c r="E406" s="7" t="s">
        <v>500</v>
      </c>
      <c r="F406" s="19"/>
      <c r="G406" s="31"/>
      <c r="J406" s="52"/>
      <c r="K406" s="51">
        <v>85</v>
      </c>
      <c r="L406" s="54">
        <v>85</v>
      </c>
      <c r="M406" s="51"/>
      <c r="N406" s="51"/>
      <c r="O406" s="51"/>
      <c r="P406" s="56">
        <f t="shared" si="15"/>
        <v>85</v>
      </c>
    </row>
    <row r="407" spans="1:16" ht="47.25" x14ac:dyDescent="0.25">
      <c r="A407" s="5" t="s">
        <v>28</v>
      </c>
      <c r="B407" s="9" t="s">
        <v>93</v>
      </c>
      <c r="C407" s="7" t="s">
        <v>91</v>
      </c>
      <c r="D407" s="7" t="s">
        <v>83</v>
      </c>
      <c r="E407" s="7" t="s">
        <v>500</v>
      </c>
      <c r="F407" s="19" t="s">
        <v>97</v>
      </c>
      <c r="G407" s="31"/>
      <c r="J407" s="52"/>
      <c r="K407" s="51">
        <v>85</v>
      </c>
      <c r="L407" s="54">
        <v>85</v>
      </c>
      <c r="M407" s="51"/>
      <c r="N407" s="51"/>
      <c r="O407" s="51"/>
      <c r="P407" s="56">
        <f t="shared" si="15"/>
        <v>85</v>
      </c>
    </row>
    <row r="408" spans="1:16" ht="31.5" x14ac:dyDescent="0.25">
      <c r="A408" s="5" t="s">
        <v>347</v>
      </c>
      <c r="B408" s="9" t="s">
        <v>93</v>
      </c>
      <c r="C408" s="7" t="s">
        <v>91</v>
      </c>
      <c r="D408" s="7" t="s">
        <v>83</v>
      </c>
      <c r="E408" s="7" t="s">
        <v>348</v>
      </c>
      <c r="F408" s="19"/>
      <c r="G408" s="31">
        <v>315.5</v>
      </c>
      <c r="J408" s="52">
        <f t="shared" si="16"/>
        <v>315.5</v>
      </c>
      <c r="K408" s="51"/>
      <c r="L408" s="54">
        <f t="shared" si="17"/>
        <v>315.5</v>
      </c>
      <c r="M408" s="51"/>
      <c r="N408" s="51"/>
      <c r="O408" s="51"/>
      <c r="P408" s="56">
        <f t="shared" si="15"/>
        <v>315.5</v>
      </c>
    </row>
    <row r="409" spans="1:16" ht="47.25" x14ac:dyDescent="0.25">
      <c r="A409" s="5" t="s">
        <v>352</v>
      </c>
      <c r="B409" s="9" t="s">
        <v>93</v>
      </c>
      <c r="C409" s="7" t="s">
        <v>91</v>
      </c>
      <c r="D409" s="7" t="s">
        <v>83</v>
      </c>
      <c r="E409" s="7" t="s">
        <v>351</v>
      </c>
      <c r="F409" s="19"/>
      <c r="G409" s="31">
        <v>315.5</v>
      </c>
      <c r="J409" s="52">
        <f t="shared" si="16"/>
        <v>315.5</v>
      </c>
      <c r="K409" s="51"/>
      <c r="L409" s="54">
        <f t="shared" si="17"/>
        <v>315.5</v>
      </c>
      <c r="M409" s="51"/>
      <c r="N409" s="51"/>
      <c r="O409" s="51"/>
      <c r="P409" s="56">
        <f t="shared" si="15"/>
        <v>315.5</v>
      </c>
    </row>
    <row r="410" spans="1:16" ht="31.5" x14ac:dyDescent="0.25">
      <c r="A410" s="6" t="s">
        <v>309</v>
      </c>
      <c r="B410" s="9" t="s">
        <v>93</v>
      </c>
      <c r="C410" s="7" t="s">
        <v>91</v>
      </c>
      <c r="D410" s="7" t="s">
        <v>83</v>
      </c>
      <c r="E410" s="7" t="s">
        <v>349</v>
      </c>
      <c r="F410" s="19"/>
      <c r="G410" s="31">
        <v>315.5</v>
      </c>
      <c r="J410" s="52">
        <f t="shared" si="16"/>
        <v>315.5</v>
      </c>
      <c r="K410" s="51"/>
      <c r="L410" s="54">
        <f t="shared" si="17"/>
        <v>315.5</v>
      </c>
      <c r="M410" s="51"/>
      <c r="N410" s="51"/>
      <c r="O410" s="51"/>
      <c r="P410" s="56">
        <f t="shared" si="15"/>
        <v>315.5</v>
      </c>
    </row>
    <row r="411" spans="1:16" ht="47.25" x14ac:dyDescent="0.25">
      <c r="A411" s="6" t="s">
        <v>346</v>
      </c>
      <c r="B411" s="9" t="s">
        <v>93</v>
      </c>
      <c r="C411" s="7" t="s">
        <v>91</v>
      </c>
      <c r="D411" s="7" t="s">
        <v>83</v>
      </c>
      <c r="E411" s="7" t="s">
        <v>350</v>
      </c>
      <c r="F411" s="19"/>
      <c r="G411" s="31">
        <v>315.5</v>
      </c>
      <c r="J411" s="52">
        <f t="shared" si="16"/>
        <v>315.5</v>
      </c>
      <c r="K411" s="51"/>
      <c r="L411" s="54">
        <f t="shared" si="17"/>
        <v>315.5</v>
      </c>
      <c r="M411" s="51"/>
      <c r="N411" s="51"/>
      <c r="O411" s="51"/>
      <c r="P411" s="56">
        <f t="shared" ref="P411:P474" si="18">SUM(L411:O411)</f>
        <v>315.5</v>
      </c>
    </row>
    <row r="412" spans="1:16" ht="47.25" x14ac:dyDescent="0.25">
      <c r="A412" s="5" t="s">
        <v>28</v>
      </c>
      <c r="B412" s="9" t="s">
        <v>93</v>
      </c>
      <c r="C412" s="7" t="s">
        <v>91</v>
      </c>
      <c r="D412" s="7" t="s">
        <v>83</v>
      </c>
      <c r="E412" s="7" t="s">
        <v>350</v>
      </c>
      <c r="F412" s="19" t="s">
        <v>97</v>
      </c>
      <c r="G412" s="31">
        <v>315.5</v>
      </c>
      <c r="J412" s="52">
        <f t="shared" si="16"/>
        <v>315.5</v>
      </c>
      <c r="K412" s="51"/>
      <c r="L412" s="54">
        <f t="shared" si="17"/>
        <v>315.5</v>
      </c>
      <c r="M412" s="51"/>
      <c r="N412" s="51"/>
      <c r="O412" s="51"/>
      <c r="P412" s="56">
        <f t="shared" si="18"/>
        <v>315.5</v>
      </c>
    </row>
    <row r="413" spans="1:16" x14ac:dyDescent="0.25">
      <c r="A413" s="5" t="s">
        <v>236</v>
      </c>
      <c r="B413" s="9" t="s">
        <v>93</v>
      </c>
      <c r="C413" s="7" t="s">
        <v>91</v>
      </c>
      <c r="D413" s="7" t="s">
        <v>95</v>
      </c>
      <c r="E413" s="7"/>
      <c r="F413" s="19"/>
      <c r="G413" s="31">
        <v>61188.2</v>
      </c>
      <c r="H413">
        <v>251.1</v>
      </c>
      <c r="J413" s="52">
        <f t="shared" si="16"/>
        <v>61439.299999999996</v>
      </c>
      <c r="K413" s="51">
        <v>1691.5</v>
      </c>
      <c r="L413" s="54">
        <f t="shared" si="17"/>
        <v>63130.799999999996</v>
      </c>
      <c r="M413" s="51"/>
      <c r="N413" s="51"/>
      <c r="O413" s="51"/>
      <c r="P413" s="56">
        <f t="shared" si="18"/>
        <v>63130.799999999996</v>
      </c>
    </row>
    <row r="414" spans="1:16" ht="47.25" x14ac:dyDescent="0.25">
      <c r="A414" s="6" t="s">
        <v>107</v>
      </c>
      <c r="B414" s="9">
        <v>925</v>
      </c>
      <c r="C414" s="7" t="s">
        <v>91</v>
      </c>
      <c r="D414" s="7" t="s">
        <v>95</v>
      </c>
      <c r="E414" s="7" t="s">
        <v>186</v>
      </c>
      <c r="F414" s="19"/>
      <c r="G414" s="31">
        <v>41193.599999999999</v>
      </c>
      <c r="H414">
        <v>251.1</v>
      </c>
      <c r="J414" s="52">
        <f t="shared" si="16"/>
        <v>41444.699999999997</v>
      </c>
      <c r="K414" s="51">
        <v>1691.5</v>
      </c>
      <c r="L414" s="54">
        <f t="shared" si="17"/>
        <v>43136.2</v>
      </c>
      <c r="M414" s="51"/>
      <c r="N414" s="51"/>
      <c r="O414" s="51"/>
      <c r="P414" s="56">
        <f t="shared" si="18"/>
        <v>43136.2</v>
      </c>
    </row>
    <row r="415" spans="1:16" ht="47.25" x14ac:dyDescent="0.25">
      <c r="A415" s="6" t="s">
        <v>308</v>
      </c>
      <c r="B415" s="9">
        <v>925</v>
      </c>
      <c r="C415" s="7" t="s">
        <v>91</v>
      </c>
      <c r="D415" s="7" t="s">
        <v>95</v>
      </c>
      <c r="E415" s="7" t="s">
        <v>318</v>
      </c>
      <c r="F415" s="19"/>
      <c r="G415" s="31">
        <v>40301.5</v>
      </c>
      <c r="H415">
        <v>186</v>
      </c>
      <c r="J415" s="52">
        <f t="shared" si="16"/>
        <v>40487.5</v>
      </c>
      <c r="K415" s="51">
        <v>1691.5</v>
      </c>
      <c r="L415" s="54">
        <f t="shared" si="17"/>
        <v>42179</v>
      </c>
      <c r="M415" s="51"/>
      <c r="N415" s="51"/>
      <c r="O415" s="51"/>
      <c r="P415" s="56">
        <f t="shared" si="18"/>
        <v>42179</v>
      </c>
    </row>
    <row r="416" spans="1:16" ht="47.25" x14ac:dyDescent="0.25">
      <c r="A416" s="6" t="s">
        <v>27</v>
      </c>
      <c r="B416" s="9">
        <v>925</v>
      </c>
      <c r="C416" s="7" t="s">
        <v>91</v>
      </c>
      <c r="D416" s="7" t="s">
        <v>95</v>
      </c>
      <c r="E416" s="7" t="s">
        <v>319</v>
      </c>
      <c r="F416" s="19"/>
      <c r="G416" s="31">
        <v>40301.5</v>
      </c>
      <c r="H416">
        <v>186</v>
      </c>
      <c r="J416" s="52">
        <f t="shared" si="16"/>
        <v>40487.5</v>
      </c>
      <c r="K416" s="51">
        <v>1691.5</v>
      </c>
      <c r="L416" s="54">
        <f t="shared" si="17"/>
        <v>42179</v>
      </c>
      <c r="M416" s="51"/>
      <c r="N416" s="51"/>
      <c r="O416" s="51"/>
      <c r="P416" s="56">
        <f t="shared" si="18"/>
        <v>42179</v>
      </c>
    </row>
    <row r="417" spans="1:16" ht="47.25" x14ac:dyDescent="0.25">
      <c r="A417" s="5" t="s">
        <v>28</v>
      </c>
      <c r="B417" s="9">
        <v>925</v>
      </c>
      <c r="C417" s="7" t="s">
        <v>91</v>
      </c>
      <c r="D417" s="7" t="s">
        <v>95</v>
      </c>
      <c r="E417" s="7" t="s">
        <v>319</v>
      </c>
      <c r="F417" s="19">
        <v>600</v>
      </c>
      <c r="G417" s="31">
        <v>40301.5</v>
      </c>
      <c r="H417">
        <v>186</v>
      </c>
      <c r="J417" s="52">
        <f t="shared" si="16"/>
        <v>40487.5</v>
      </c>
      <c r="K417" s="51">
        <v>1691.5</v>
      </c>
      <c r="L417" s="54">
        <f t="shared" si="17"/>
        <v>42179</v>
      </c>
      <c r="M417" s="51"/>
      <c r="N417" s="51"/>
      <c r="O417" s="51"/>
      <c r="P417" s="56">
        <f t="shared" si="18"/>
        <v>42179</v>
      </c>
    </row>
    <row r="418" spans="1:16" ht="94.5" x14ac:dyDescent="0.25">
      <c r="A418" s="5" t="s">
        <v>313</v>
      </c>
      <c r="B418" s="9" t="s">
        <v>93</v>
      </c>
      <c r="C418" s="7" t="s">
        <v>91</v>
      </c>
      <c r="D418" s="7" t="s">
        <v>95</v>
      </c>
      <c r="E418" s="7" t="s">
        <v>333</v>
      </c>
      <c r="F418" s="19"/>
      <c r="G418" s="50"/>
      <c r="H418">
        <v>65.099999999999994</v>
      </c>
      <c r="J418" s="52">
        <f t="shared" si="16"/>
        <v>65.099999999999994</v>
      </c>
      <c r="K418" s="51"/>
      <c r="L418" s="54">
        <f t="shared" si="17"/>
        <v>65.099999999999994</v>
      </c>
      <c r="M418" s="51"/>
      <c r="N418" s="51"/>
      <c r="O418" s="51"/>
      <c r="P418" s="56">
        <f t="shared" si="18"/>
        <v>65.099999999999994</v>
      </c>
    </row>
    <row r="419" spans="1:16" ht="63" x14ac:dyDescent="0.25">
      <c r="A419" s="5" t="s">
        <v>312</v>
      </c>
      <c r="B419" s="9" t="s">
        <v>93</v>
      </c>
      <c r="C419" s="7" t="s">
        <v>91</v>
      </c>
      <c r="D419" s="7" t="s">
        <v>95</v>
      </c>
      <c r="E419" s="7" t="s">
        <v>334</v>
      </c>
      <c r="F419" s="19"/>
      <c r="G419" s="50"/>
      <c r="H419">
        <v>65.099999999999994</v>
      </c>
      <c r="J419" s="52">
        <f t="shared" si="16"/>
        <v>65.099999999999994</v>
      </c>
      <c r="K419" s="51"/>
      <c r="L419" s="54">
        <f t="shared" si="17"/>
        <v>65.099999999999994</v>
      </c>
      <c r="M419" s="51"/>
      <c r="N419" s="51"/>
      <c r="O419" s="51"/>
      <c r="P419" s="56">
        <f t="shared" si="18"/>
        <v>65.099999999999994</v>
      </c>
    </row>
    <row r="420" spans="1:16" ht="31.5" x14ac:dyDescent="0.25">
      <c r="A420" s="5" t="s">
        <v>45</v>
      </c>
      <c r="B420" s="9" t="s">
        <v>93</v>
      </c>
      <c r="C420" s="7" t="s">
        <v>91</v>
      </c>
      <c r="D420" s="7" t="s">
        <v>95</v>
      </c>
      <c r="E420" s="7" t="s">
        <v>334</v>
      </c>
      <c r="F420" s="19" t="s">
        <v>106</v>
      </c>
      <c r="G420" s="50"/>
      <c r="H420">
        <v>65.099999999999994</v>
      </c>
      <c r="J420" s="52">
        <f t="shared" si="16"/>
        <v>65.099999999999994</v>
      </c>
      <c r="K420" s="51"/>
      <c r="L420" s="54">
        <f t="shared" si="17"/>
        <v>65.099999999999994</v>
      </c>
      <c r="M420" s="51"/>
      <c r="N420" s="51"/>
      <c r="O420" s="51"/>
      <c r="P420" s="56">
        <f t="shared" si="18"/>
        <v>65.099999999999994</v>
      </c>
    </row>
    <row r="421" spans="1:16" ht="189" x14ac:dyDescent="0.25">
      <c r="A421" s="22" t="s">
        <v>61</v>
      </c>
      <c r="B421" s="9">
        <v>925</v>
      </c>
      <c r="C421" s="7" t="s">
        <v>91</v>
      </c>
      <c r="D421" s="7" t="s">
        <v>95</v>
      </c>
      <c r="E421" s="7" t="s">
        <v>321</v>
      </c>
      <c r="F421" s="19"/>
      <c r="G421" s="31">
        <v>892.1</v>
      </c>
      <c r="J421" s="52">
        <f t="shared" si="16"/>
        <v>892.1</v>
      </c>
      <c r="K421" s="51"/>
      <c r="L421" s="54">
        <f t="shared" si="17"/>
        <v>892.1</v>
      </c>
      <c r="M421" s="51"/>
      <c r="N421" s="51"/>
      <c r="O421" s="51"/>
      <c r="P421" s="56">
        <f t="shared" si="18"/>
        <v>892.1</v>
      </c>
    </row>
    <row r="422" spans="1:16" ht="47.25" x14ac:dyDescent="0.25">
      <c r="A422" s="5" t="s">
        <v>28</v>
      </c>
      <c r="B422" s="9">
        <v>925</v>
      </c>
      <c r="C422" s="7" t="s">
        <v>91</v>
      </c>
      <c r="D422" s="7" t="s">
        <v>95</v>
      </c>
      <c r="E422" s="7" t="s">
        <v>321</v>
      </c>
      <c r="F422" s="19" t="s">
        <v>97</v>
      </c>
      <c r="G422" s="31">
        <v>892.1</v>
      </c>
      <c r="J422" s="52">
        <f t="shared" si="16"/>
        <v>892.1</v>
      </c>
      <c r="K422" s="51"/>
      <c r="L422" s="54">
        <f t="shared" si="17"/>
        <v>892.1</v>
      </c>
      <c r="M422" s="51"/>
      <c r="N422" s="51"/>
      <c r="O422" s="51"/>
      <c r="P422" s="56">
        <f t="shared" si="18"/>
        <v>892.1</v>
      </c>
    </row>
    <row r="423" spans="1:16" ht="47.25" x14ac:dyDescent="0.25">
      <c r="A423" s="5" t="s">
        <v>310</v>
      </c>
      <c r="B423" s="9" t="s">
        <v>93</v>
      </c>
      <c r="C423" s="7" t="s">
        <v>91</v>
      </c>
      <c r="D423" s="7" t="s">
        <v>95</v>
      </c>
      <c r="E423" s="7" t="s">
        <v>385</v>
      </c>
      <c r="F423" s="19"/>
      <c r="G423" s="31">
        <v>19994.599999999999</v>
      </c>
      <c r="J423" s="52">
        <f t="shared" si="16"/>
        <v>19994.599999999999</v>
      </c>
      <c r="K423" s="51"/>
      <c r="L423" s="54">
        <f t="shared" si="17"/>
        <v>19994.599999999999</v>
      </c>
      <c r="M423" s="51"/>
      <c r="N423" s="51"/>
      <c r="O423" s="51"/>
      <c r="P423" s="56">
        <f t="shared" si="18"/>
        <v>19994.599999999999</v>
      </c>
    </row>
    <row r="424" spans="1:16" ht="47.25" x14ac:dyDescent="0.25">
      <c r="A424" s="6" t="s">
        <v>27</v>
      </c>
      <c r="B424" s="9" t="s">
        <v>93</v>
      </c>
      <c r="C424" s="7" t="s">
        <v>91</v>
      </c>
      <c r="D424" s="7" t="s">
        <v>95</v>
      </c>
      <c r="E424" s="7" t="s">
        <v>386</v>
      </c>
      <c r="F424" s="19"/>
      <c r="G424" s="31">
        <v>19994.599999999999</v>
      </c>
      <c r="J424" s="52">
        <f t="shared" si="16"/>
        <v>19994.599999999999</v>
      </c>
      <c r="K424" s="51"/>
      <c r="L424" s="54">
        <f t="shared" si="17"/>
        <v>19994.599999999999</v>
      </c>
      <c r="M424" s="51"/>
      <c r="N424" s="51"/>
      <c r="O424" s="51"/>
      <c r="P424" s="56">
        <f t="shared" si="18"/>
        <v>19994.599999999999</v>
      </c>
    </row>
    <row r="425" spans="1:16" ht="47.25" x14ac:dyDescent="0.25">
      <c r="A425" s="5" t="s">
        <v>28</v>
      </c>
      <c r="B425" s="9" t="s">
        <v>93</v>
      </c>
      <c r="C425" s="7" t="s">
        <v>91</v>
      </c>
      <c r="D425" s="7" t="s">
        <v>95</v>
      </c>
      <c r="E425" s="7" t="s">
        <v>386</v>
      </c>
      <c r="F425" s="19" t="s">
        <v>97</v>
      </c>
      <c r="G425" s="31">
        <v>19984.599999999999</v>
      </c>
      <c r="J425" s="52">
        <f t="shared" si="16"/>
        <v>19984.599999999999</v>
      </c>
      <c r="K425" s="51"/>
      <c r="L425" s="54">
        <f t="shared" si="17"/>
        <v>19984.599999999999</v>
      </c>
      <c r="M425" s="51"/>
      <c r="N425" s="51"/>
      <c r="O425" s="51"/>
      <c r="P425" s="56">
        <f t="shared" si="18"/>
        <v>19984.599999999999</v>
      </c>
    </row>
    <row r="426" spans="1:16" x14ac:dyDescent="0.25">
      <c r="A426" s="6" t="s">
        <v>19</v>
      </c>
      <c r="B426" s="9" t="s">
        <v>93</v>
      </c>
      <c r="C426" s="7" t="s">
        <v>91</v>
      </c>
      <c r="D426" s="7" t="s">
        <v>95</v>
      </c>
      <c r="E426" s="7" t="s">
        <v>386</v>
      </c>
      <c r="F426" s="19" t="s">
        <v>90</v>
      </c>
      <c r="G426" s="31">
        <v>10</v>
      </c>
      <c r="J426" s="52">
        <f t="shared" si="16"/>
        <v>10</v>
      </c>
      <c r="K426" s="51"/>
      <c r="L426" s="54">
        <f t="shared" si="17"/>
        <v>10</v>
      </c>
      <c r="M426" s="51"/>
      <c r="N426" s="51"/>
      <c r="O426" s="51"/>
      <c r="P426" s="56">
        <f t="shared" si="18"/>
        <v>10</v>
      </c>
    </row>
    <row r="427" spans="1:16" x14ac:dyDescent="0.25">
      <c r="A427" s="5" t="s">
        <v>63</v>
      </c>
      <c r="B427" s="9">
        <v>925</v>
      </c>
      <c r="C427" s="7" t="s">
        <v>91</v>
      </c>
      <c r="D427" s="7" t="s">
        <v>86</v>
      </c>
      <c r="E427" s="7"/>
      <c r="F427" s="19"/>
      <c r="G427" s="31">
        <v>70415.899999999994</v>
      </c>
      <c r="J427" s="52">
        <f t="shared" si="16"/>
        <v>70415.899999999994</v>
      </c>
      <c r="K427" s="51">
        <v>1100.5999999999999</v>
      </c>
      <c r="L427" s="54">
        <f t="shared" si="17"/>
        <v>71516.5</v>
      </c>
      <c r="M427" s="51"/>
      <c r="N427" s="51"/>
      <c r="O427" s="51"/>
      <c r="P427" s="56">
        <f t="shared" si="18"/>
        <v>71516.5</v>
      </c>
    </row>
    <row r="428" spans="1:16" ht="47.25" x14ac:dyDescent="0.25">
      <c r="A428" s="6" t="s">
        <v>107</v>
      </c>
      <c r="B428" s="9">
        <v>925</v>
      </c>
      <c r="C428" s="7" t="s">
        <v>91</v>
      </c>
      <c r="D428" s="7" t="s">
        <v>86</v>
      </c>
      <c r="E428" s="7" t="s">
        <v>186</v>
      </c>
      <c r="F428" s="19"/>
      <c r="G428" s="31">
        <v>70415.899999999994</v>
      </c>
      <c r="J428" s="52">
        <f t="shared" si="16"/>
        <v>70415.899999999994</v>
      </c>
      <c r="K428" s="51">
        <v>1100.5999999999999</v>
      </c>
      <c r="L428" s="54">
        <f t="shared" si="17"/>
        <v>71516.5</v>
      </c>
      <c r="M428" s="51"/>
      <c r="N428" s="51"/>
      <c r="O428" s="51"/>
      <c r="P428" s="56">
        <f t="shared" si="18"/>
        <v>71516.5</v>
      </c>
    </row>
    <row r="429" spans="1:16" ht="47.25" x14ac:dyDescent="0.25">
      <c r="A429" s="6" t="s">
        <v>336</v>
      </c>
      <c r="B429" s="9" t="s">
        <v>93</v>
      </c>
      <c r="C429" s="7" t="s">
        <v>91</v>
      </c>
      <c r="D429" s="7" t="s">
        <v>86</v>
      </c>
      <c r="E429" s="7" t="s">
        <v>335</v>
      </c>
      <c r="F429" s="19"/>
      <c r="G429" s="31">
        <v>64160.1</v>
      </c>
      <c r="J429" s="52">
        <f t="shared" si="16"/>
        <v>64160.1</v>
      </c>
      <c r="K429" s="51"/>
      <c r="L429" s="54">
        <f t="shared" si="17"/>
        <v>64160.1</v>
      </c>
      <c r="M429" s="51"/>
      <c r="N429" s="51"/>
      <c r="O429" s="51"/>
      <c r="P429" s="56">
        <f t="shared" si="18"/>
        <v>64160.1</v>
      </c>
    </row>
    <row r="430" spans="1:16" ht="31.5" x14ac:dyDescent="0.25">
      <c r="A430" s="5" t="s">
        <v>64</v>
      </c>
      <c r="B430" s="9">
        <v>925</v>
      </c>
      <c r="C430" s="7" t="s">
        <v>91</v>
      </c>
      <c r="D430" s="7" t="s">
        <v>86</v>
      </c>
      <c r="E430" s="7" t="s">
        <v>337</v>
      </c>
      <c r="F430" s="19"/>
      <c r="G430" s="31">
        <v>6792.6</v>
      </c>
      <c r="J430" s="52">
        <f t="shared" si="16"/>
        <v>6792.6</v>
      </c>
      <c r="K430" s="51"/>
      <c r="L430" s="54">
        <f t="shared" si="17"/>
        <v>6792.6</v>
      </c>
      <c r="M430" s="51"/>
      <c r="N430" s="51"/>
      <c r="O430" s="51"/>
      <c r="P430" s="56">
        <f t="shared" si="18"/>
        <v>6792.6</v>
      </c>
    </row>
    <row r="431" spans="1:16" ht="94.5" x14ac:dyDescent="0.25">
      <c r="A431" s="6" t="s">
        <v>13</v>
      </c>
      <c r="B431" s="9">
        <v>925</v>
      </c>
      <c r="C431" s="7" t="s">
        <v>91</v>
      </c>
      <c r="D431" s="7" t="s">
        <v>86</v>
      </c>
      <c r="E431" s="7" t="s">
        <v>337</v>
      </c>
      <c r="F431" s="19">
        <v>100</v>
      </c>
      <c r="G431" s="31">
        <v>6667.1</v>
      </c>
      <c r="J431" s="52">
        <f t="shared" si="16"/>
        <v>6667.1</v>
      </c>
      <c r="K431" s="51"/>
      <c r="L431" s="54">
        <f t="shared" si="17"/>
        <v>6667.1</v>
      </c>
      <c r="M431" s="51"/>
      <c r="N431" s="51"/>
      <c r="O431" s="51"/>
      <c r="P431" s="56">
        <f t="shared" si="18"/>
        <v>6667.1</v>
      </c>
    </row>
    <row r="432" spans="1:16" ht="47.25" x14ac:dyDescent="0.25">
      <c r="A432" s="6" t="s">
        <v>224</v>
      </c>
      <c r="B432" s="9">
        <v>925</v>
      </c>
      <c r="C432" s="7" t="s">
        <v>91</v>
      </c>
      <c r="D432" s="7" t="s">
        <v>86</v>
      </c>
      <c r="E432" s="7" t="s">
        <v>337</v>
      </c>
      <c r="F432" s="19">
        <v>200</v>
      </c>
      <c r="G432" s="31">
        <v>123.2</v>
      </c>
      <c r="J432" s="52">
        <f t="shared" si="16"/>
        <v>123.2</v>
      </c>
      <c r="K432" s="51"/>
      <c r="L432" s="54">
        <f t="shared" si="17"/>
        <v>123.2</v>
      </c>
      <c r="M432" s="51"/>
      <c r="N432" s="51"/>
      <c r="O432" s="51"/>
      <c r="P432" s="56">
        <f t="shared" si="18"/>
        <v>123.2</v>
      </c>
    </row>
    <row r="433" spans="1:16" x14ac:dyDescent="0.25">
      <c r="A433" s="10" t="s">
        <v>19</v>
      </c>
      <c r="B433" s="9">
        <v>925</v>
      </c>
      <c r="C433" s="7" t="s">
        <v>91</v>
      </c>
      <c r="D433" s="7" t="s">
        <v>86</v>
      </c>
      <c r="E433" s="7" t="s">
        <v>337</v>
      </c>
      <c r="F433" s="19">
        <v>800</v>
      </c>
      <c r="G433" s="31">
        <v>2.2999999999999998</v>
      </c>
      <c r="J433" s="52">
        <f t="shared" si="16"/>
        <v>2.2999999999999998</v>
      </c>
      <c r="K433" s="51"/>
      <c r="L433" s="54">
        <f t="shared" si="17"/>
        <v>2.2999999999999998</v>
      </c>
      <c r="M433" s="51"/>
      <c r="N433" s="51"/>
      <c r="O433" s="51"/>
      <c r="P433" s="56">
        <f t="shared" si="18"/>
        <v>2.2999999999999998</v>
      </c>
    </row>
    <row r="434" spans="1:16" ht="47.25" x14ac:dyDescent="0.25">
      <c r="A434" s="6" t="s">
        <v>27</v>
      </c>
      <c r="B434" s="9">
        <v>925</v>
      </c>
      <c r="C434" s="7" t="s">
        <v>91</v>
      </c>
      <c r="D434" s="7" t="s">
        <v>86</v>
      </c>
      <c r="E434" s="7" t="s">
        <v>338</v>
      </c>
      <c r="F434" s="19"/>
      <c r="G434" s="31">
        <v>48319.3</v>
      </c>
      <c r="J434" s="52">
        <f t="shared" si="16"/>
        <v>48319.3</v>
      </c>
      <c r="K434" s="51">
        <v>1100.5999999999999</v>
      </c>
      <c r="L434" s="54">
        <f t="shared" si="17"/>
        <v>49419.9</v>
      </c>
      <c r="M434" s="51"/>
      <c r="N434" s="51"/>
      <c r="O434" s="51"/>
      <c r="P434" s="56">
        <f t="shared" si="18"/>
        <v>49419.9</v>
      </c>
    </row>
    <row r="435" spans="1:16" ht="94.5" x14ac:dyDescent="0.25">
      <c r="A435" s="6" t="s">
        <v>13</v>
      </c>
      <c r="B435" s="9">
        <v>925</v>
      </c>
      <c r="C435" s="7" t="s">
        <v>91</v>
      </c>
      <c r="D435" s="7" t="s">
        <v>86</v>
      </c>
      <c r="E435" s="7" t="s">
        <v>338</v>
      </c>
      <c r="F435" s="19">
        <v>100</v>
      </c>
      <c r="G435" s="31">
        <v>42423.1</v>
      </c>
      <c r="J435" s="52">
        <f t="shared" si="16"/>
        <v>42423.1</v>
      </c>
      <c r="K435" s="51">
        <v>891.1</v>
      </c>
      <c r="L435" s="54">
        <f t="shared" si="17"/>
        <v>43314.2</v>
      </c>
      <c r="M435" s="51"/>
      <c r="N435" s="51"/>
      <c r="O435" s="51"/>
      <c r="P435" s="56">
        <f t="shared" si="18"/>
        <v>43314.2</v>
      </c>
    </row>
    <row r="436" spans="1:16" ht="47.25" x14ac:dyDescent="0.25">
      <c r="A436" s="6" t="s">
        <v>224</v>
      </c>
      <c r="B436" s="9">
        <v>925</v>
      </c>
      <c r="C436" s="7" t="s">
        <v>91</v>
      </c>
      <c r="D436" s="7" t="s">
        <v>86</v>
      </c>
      <c r="E436" s="7" t="s">
        <v>338</v>
      </c>
      <c r="F436" s="19">
        <v>200</v>
      </c>
      <c r="G436" s="31">
        <v>5875.8</v>
      </c>
      <c r="J436" s="52">
        <f t="shared" si="16"/>
        <v>5875.8</v>
      </c>
      <c r="K436" s="51">
        <v>209.5</v>
      </c>
      <c r="L436" s="54">
        <f t="shared" si="17"/>
        <v>6085.3</v>
      </c>
      <c r="M436" s="51"/>
      <c r="N436" s="51"/>
      <c r="O436" s="51"/>
      <c r="P436" s="56">
        <f t="shared" si="18"/>
        <v>6085.3</v>
      </c>
    </row>
    <row r="437" spans="1:16" x14ac:dyDescent="0.25">
      <c r="A437" s="6" t="s">
        <v>19</v>
      </c>
      <c r="B437" s="9">
        <v>925</v>
      </c>
      <c r="C437" s="7" t="s">
        <v>91</v>
      </c>
      <c r="D437" s="7" t="s">
        <v>86</v>
      </c>
      <c r="E437" s="7" t="s">
        <v>338</v>
      </c>
      <c r="F437" s="19" t="s">
        <v>90</v>
      </c>
      <c r="G437" s="31">
        <v>20.399999999999999</v>
      </c>
      <c r="J437" s="52">
        <f t="shared" si="16"/>
        <v>20.399999999999999</v>
      </c>
      <c r="K437" s="51"/>
      <c r="L437" s="54">
        <f t="shared" si="17"/>
        <v>20.399999999999999</v>
      </c>
      <c r="M437" s="51"/>
      <c r="N437" s="51"/>
      <c r="O437" s="51"/>
      <c r="P437" s="56">
        <f t="shared" si="18"/>
        <v>20.399999999999999</v>
      </c>
    </row>
    <row r="438" spans="1:16" ht="110.25" x14ac:dyDescent="0.25">
      <c r="A438" s="13" t="s">
        <v>212</v>
      </c>
      <c r="B438" s="9">
        <v>925</v>
      </c>
      <c r="C438" s="7" t="s">
        <v>91</v>
      </c>
      <c r="D438" s="7" t="s">
        <v>86</v>
      </c>
      <c r="E438" s="7" t="s">
        <v>383</v>
      </c>
      <c r="F438" s="19"/>
      <c r="G438" s="31">
        <v>9048.2000000000007</v>
      </c>
      <c r="J438" s="52">
        <f t="shared" si="16"/>
        <v>9048.2000000000007</v>
      </c>
      <c r="K438" s="51"/>
      <c r="L438" s="54">
        <f t="shared" si="17"/>
        <v>9048.2000000000007</v>
      </c>
      <c r="M438" s="51"/>
      <c r="N438" s="51"/>
      <c r="O438" s="51"/>
      <c r="P438" s="56">
        <f t="shared" si="18"/>
        <v>9048.2000000000007</v>
      </c>
    </row>
    <row r="439" spans="1:16" ht="94.5" x14ac:dyDescent="0.25">
      <c r="A439" s="6" t="s">
        <v>13</v>
      </c>
      <c r="B439" s="9">
        <v>925</v>
      </c>
      <c r="C439" s="7" t="s">
        <v>91</v>
      </c>
      <c r="D439" s="7" t="s">
        <v>86</v>
      </c>
      <c r="E439" s="7" t="s">
        <v>383</v>
      </c>
      <c r="F439" s="19" t="s">
        <v>101</v>
      </c>
      <c r="G439" s="31">
        <v>9048.2000000000007</v>
      </c>
      <c r="I439">
        <v>-500</v>
      </c>
      <c r="J439" s="52">
        <f t="shared" si="16"/>
        <v>8548.2000000000007</v>
      </c>
      <c r="K439" s="51"/>
      <c r="L439" s="54">
        <f t="shared" si="17"/>
        <v>8548.2000000000007</v>
      </c>
      <c r="M439" s="51"/>
      <c r="N439" s="51"/>
      <c r="O439" s="51"/>
      <c r="P439" s="56">
        <f t="shared" si="18"/>
        <v>8548.2000000000007</v>
      </c>
    </row>
    <row r="440" spans="1:16" ht="47.25" x14ac:dyDescent="0.25">
      <c r="A440" s="6" t="s">
        <v>224</v>
      </c>
      <c r="B440" s="9">
        <v>925</v>
      </c>
      <c r="C440" s="7" t="s">
        <v>91</v>
      </c>
      <c r="D440" s="7" t="s">
        <v>86</v>
      </c>
      <c r="E440" s="7" t="s">
        <v>383</v>
      </c>
      <c r="F440" s="19" t="s">
        <v>84</v>
      </c>
      <c r="G440" s="31"/>
      <c r="I440">
        <v>500</v>
      </c>
      <c r="J440" s="52">
        <f t="shared" ref="J440:J462" si="19">G440+H440+I440</f>
        <v>500</v>
      </c>
      <c r="K440" s="51"/>
      <c r="L440" s="54">
        <f t="shared" si="17"/>
        <v>500</v>
      </c>
      <c r="M440" s="51"/>
      <c r="N440" s="51"/>
      <c r="O440" s="51"/>
      <c r="P440" s="56">
        <f t="shared" si="18"/>
        <v>500</v>
      </c>
    </row>
    <row r="441" spans="1:16" ht="31.5" x14ac:dyDescent="0.25">
      <c r="A441" s="5" t="s">
        <v>297</v>
      </c>
      <c r="B441" s="9" t="s">
        <v>93</v>
      </c>
      <c r="C441" s="7" t="s">
        <v>91</v>
      </c>
      <c r="D441" s="7" t="s">
        <v>86</v>
      </c>
      <c r="E441" s="7" t="s">
        <v>339</v>
      </c>
      <c r="F441" s="19"/>
      <c r="G441" s="31">
        <v>6255.8</v>
      </c>
      <c r="J441" s="52">
        <f t="shared" si="19"/>
        <v>6255.8</v>
      </c>
      <c r="K441" s="51"/>
      <c r="L441" s="54">
        <f t="shared" ref="L441:L506" si="20">J441+K441</f>
        <v>6255.8</v>
      </c>
      <c r="M441" s="51"/>
      <c r="N441" s="51"/>
      <c r="O441" s="51"/>
      <c r="P441" s="56">
        <f t="shared" si="18"/>
        <v>6255.8</v>
      </c>
    </row>
    <row r="442" spans="1:16" ht="31.5" x14ac:dyDescent="0.25">
      <c r="A442" s="5" t="s">
        <v>119</v>
      </c>
      <c r="B442" s="9" t="s">
        <v>93</v>
      </c>
      <c r="C442" s="7" t="s">
        <v>91</v>
      </c>
      <c r="D442" s="7" t="s">
        <v>86</v>
      </c>
      <c r="E442" s="7" t="s">
        <v>340</v>
      </c>
      <c r="F442" s="19"/>
      <c r="G442" s="31">
        <v>1600</v>
      </c>
      <c r="J442" s="52">
        <f t="shared" si="19"/>
        <v>1600</v>
      </c>
      <c r="K442" s="51"/>
      <c r="L442" s="54">
        <f t="shared" si="20"/>
        <v>1600</v>
      </c>
      <c r="M442" s="51"/>
      <c r="N442" s="51"/>
      <c r="O442" s="51"/>
      <c r="P442" s="56">
        <f t="shared" si="18"/>
        <v>1600</v>
      </c>
    </row>
    <row r="443" spans="1:16" ht="47.25" x14ac:dyDescent="0.25">
      <c r="A443" s="5" t="s">
        <v>28</v>
      </c>
      <c r="B443" s="9" t="s">
        <v>93</v>
      </c>
      <c r="C443" s="7" t="s">
        <v>91</v>
      </c>
      <c r="D443" s="7" t="s">
        <v>86</v>
      </c>
      <c r="E443" s="7" t="s">
        <v>340</v>
      </c>
      <c r="F443" s="19" t="s">
        <v>97</v>
      </c>
      <c r="G443" s="31">
        <v>1600</v>
      </c>
      <c r="J443" s="52">
        <f t="shared" si="19"/>
        <v>1600</v>
      </c>
      <c r="K443" s="51"/>
      <c r="L443" s="54">
        <f t="shared" si="20"/>
        <v>1600</v>
      </c>
      <c r="M443" s="51"/>
      <c r="N443" s="51"/>
      <c r="O443" s="51"/>
      <c r="P443" s="56">
        <f t="shared" si="18"/>
        <v>1600</v>
      </c>
    </row>
    <row r="444" spans="1:16" ht="126" x14ac:dyDescent="0.25">
      <c r="A444" s="5" t="s">
        <v>306</v>
      </c>
      <c r="B444" s="9" t="s">
        <v>93</v>
      </c>
      <c r="C444" s="7" t="s">
        <v>91</v>
      </c>
      <c r="D444" s="7" t="s">
        <v>86</v>
      </c>
      <c r="E444" s="7" t="s">
        <v>341</v>
      </c>
      <c r="F444" s="19"/>
      <c r="G444" s="31">
        <v>4655.8</v>
      </c>
      <c r="J444" s="52">
        <f t="shared" si="19"/>
        <v>4655.8</v>
      </c>
      <c r="K444" s="51"/>
      <c r="L444" s="54">
        <f t="shared" si="20"/>
        <v>4655.8</v>
      </c>
      <c r="M444" s="51"/>
      <c r="N444" s="51"/>
      <c r="O444" s="51"/>
      <c r="P444" s="56">
        <f t="shared" si="18"/>
        <v>4655.8</v>
      </c>
    </row>
    <row r="445" spans="1:16" ht="47.25" x14ac:dyDescent="0.25">
      <c r="A445" s="5" t="s">
        <v>28</v>
      </c>
      <c r="B445" s="9" t="s">
        <v>93</v>
      </c>
      <c r="C445" s="7" t="s">
        <v>91</v>
      </c>
      <c r="D445" s="7" t="s">
        <v>86</v>
      </c>
      <c r="E445" s="7" t="s">
        <v>341</v>
      </c>
      <c r="F445" s="19" t="s">
        <v>97</v>
      </c>
      <c r="G445" s="31">
        <v>4655.8</v>
      </c>
      <c r="J445" s="52">
        <f t="shared" si="19"/>
        <v>4655.8</v>
      </c>
      <c r="K445" s="51"/>
      <c r="L445" s="54">
        <f t="shared" si="20"/>
        <v>4655.8</v>
      </c>
      <c r="M445" s="51"/>
      <c r="N445" s="51"/>
      <c r="O445" s="51"/>
      <c r="P445" s="56">
        <f t="shared" si="18"/>
        <v>4655.8</v>
      </c>
    </row>
    <row r="446" spans="1:16" x14ac:dyDescent="0.25">
      <c r="A446" s="5" t="s">
        <v>46</v>
      </c>
      <c r="B446" s="9">
        <v>925</v>
      </c>
      <c r="C446" s="7">
        <v>10</v>
      </c>
      <c r="D446" s="7"/>
      <c r="E446" s="7"/>
      <c r="F446" s="19"/>
      <c r="G446" s="31">
        <v>5094.5</v>
      </c>
      <c r="J446" s="52">
        <f t="shared" si="19"/>
        <v>5094.5</v>
      </c>
      <c r="K446" s="51"/>
      <c r="L446" s="54">
        <f t="shared" si="20"/>
        <v>5094.5</v>
      </c>
      <c r="M446" s="51"/>
      <c r="N446" s="51"/>
      <c r="O446" s="51"/>
      <c r="P446" s="56">
        <f t="shared" si="18"/>
        <v>5094.5</v>
      </c>
    </row>
    <row r="447" spans="1:16" x14ac:dyDescent="0.25">
      <c r="A447" s="5" t="s">
        <v>65</v>
      </c>
      <c r="B447" s="9">
        <v>925</v>
      </c>
      <c r="C447" s="7">
        <v>10</v>
      </c>
      <c r="D447" s="7" t="s">
        <v>85</v>
      </c>
      <c r="E447" s="7"/>
      <c r="F447" s="19"/>
      <c r="G447" s="31">
        <v>5094.5</v>
      </c>
      <c r="J447" s="52">
        <f t="shared" si="19"/>
        <v>5094.5</v>
      </c>
      <c r="K447" s="51"/>
      <c r="L447" s="54">
        <f t="shared" si="20"/>
        <v>5094.5</v>
      </c>
      <c r="M447" s="51"/>
      <c r="N447" s="51"/>
      <c r="O447" s="51"/>
      <c r="P447" s="56">
        <f t="shared" si="18"/>
        <v>5094.5</v>
      </c>
    </row>
    <row r="448" spans="1:16" ht="47.25" x14ac:dyDescent="0.25">
      <c r="A448" s="6" t="s">
        <v>107</v>
      </c>
      <c r="B448" s="9" t="s">
        <v>114</v>
      </c>
      <c r="C448" s="7" t="s">
        <v>96</v>
      </c>
      <c r="D448" s="7" t="s">
        <v>85</v>
      </c>
      <c r="E448" s="7" t="s">
        <v>186</v>
      </c>
      <c r="F448" s="19"/>
      <c r="G448" s="31">
        <v>5094.5</v>
      </c>
      <c r="J448" s="52">
        <f t="shared" si="19"/>
        <v>5094.5</v>
      </c>
      <c r="K448" s="51"/>
      <c r="L448" s="54">
        <f t="shared" si="20"/>
        <v>5094.5</v>
      </c>
      <c r="M448" s="51"/>
      <c r="N448" s="51"/>
      <c r="O448" s="51"/>
      <c r="P448" s="56">
        <f t="shared" si="18"/>
        <v>5094.5</v>
      </c>
    </row>
    <row r="449" spans="1:16" ht="47.25" x14ac:dyDescent="0.25">
      <c r="A449" s="6" t="s">
        <v>308</v>
      </c>
      <c r="B449" s="9">
        <v>925</v>
      </c>
      <c r="C449" s="7">
        <v>10</v>
      </c>
      <c r="D449" s="7" t="s">
        <v>85</v>
      </c>
      <c r="E449" s="7" t="s">
        <v>318</v>
      </c>
      <c r="F449" s="19"/>
      <c r="G449" s="31">
        <v>5094.5</v>
      </c>
      <c r="J449" s="52">
        <f t="shared" si="19"/>
        <v>5094.5</v>
      </c>
      <c r="K449" s="51"/>
      <c r="L449" s="54">
        <f t="shared" si="20"/>
        <v>5094.5</v>
      </c>
      <c r="M449" s="51"/>
      <c r="N449" s="51"/>
      <c r="O449" s="51"/>
      <c r="P449" s="56">
        <f t="shared" si="18"/>
        <v>5094.5</v>
      </c>
    </row>
    <row r="450" spans="1:16" ht="126" x14ac:dyDescent="0.25">
      <c r="A450" s="6" t="s">
        <v>268</v>
      </c>
      <c r="B450" s="9">
        <v>925</v>
      </c>
      <c r="C450" s="7">
        <v>10</v>
      </c>
      <c r="D450" s="7" t="s">
        <v>85</v>
      </c>
      <c r="E450" s="7" t="s">
        <v>344</v>
      </c>
      <c r="F450" s="19"/>
      <c r="G450" s="31">
        <v>5094.5</v>
      </c>
      <c r="J450" s="52">
        <f t="shared" si="19"/>
        <v>5094.5</v>
      </c>
      <c r="K450" s="51"/>
      <c r="L450" s="54">
        <f t="shared" si="20"/>
        <v>5094.5</v>
      </c>
      <c r="M450" s="51"/>
      <c r="N450" s="51"/>
      <c r="O450" s="51"/>
      <c r="P450" s="56">
        <f t="shared" si="18"/>
        <v>5094.5</v>
      </c>
    </row>
    <row r="451" spans="1:16" ht="47.25" x14ac:dyDescent="0.25">
      <c r="A451" s="6" t="s">
        <v>224</v>
      </c>
      <c r="B451" s="9">
        <v>925</v>
      </c>
      <c r="C451" s="7">
        <v>10</v>
      </c>
      <c r="D451" s="7" t="s">
        <v>85</v>
      </c>
      <c r="E451" s="7" t="s">
        <v>344</v>
      </c>
      <c r="F451" s="19" t="s">
        <v>84</v>
      </c>
      <c r="G451" s="31">
        <v>5019.2</v>
      </c>
      <c r="J451" s="52">
        <f t="shared" si="19"/>
        <v>5019.2</v>
      </c>
      <c r="K451" s="51"/>
      <c r="L451" s="54">
        <f t="shared" si="20"/>
        <v>5019.2</v>
      </c>
      <c r="M451" s="51"/>
      <c r="N451" s="51"/>
      <c r="O451" s="51"/>
      <c r="P451" s="56">
        <f t="shared" si="18"/>
        <v>5019.2</v>
      </c>
    </row>
    <row r="452" spans="1:16" ht="31.5" x14ac:dyDescent="0.25">
      <c r="A452" s="5" t="s">
        <v>45</v>
      </c>
      <c r="B452" s="9">
        <v>925</v>
      </c>
      <c r="C452" s="7">
        <v>10</v>
      </c>
      <c r="D452" s="7" t="s">
        <v>85</v>
      </c>
      <c r="E452" s="7" t="s">
        <v>344</v>
      </c>
      <c r="F452" s="19">
        <v>300</v>
      </c>
      <c r="G452" s="31">
        <v>75.3</v>
      </c>
      <c r="J452" s="52">
        <f t="shared" si="19"/>
        <v>75.3</v>
      </c>
      <c r="K452" s="51"/>
      <c r="L452" s="54">
        <f t="shared" si="20"/>
        <v>75.3</v>
      </c>
      <c r="M452" s="51"/>
      <c r="N452" s="51"/>
      <c r="O452" s="51"/>
      <c r="P452" s="56">
        <f t="shared" si="18"/>
        <v>75.3</v>
      </c>
    </row>
    <row r="453" spans="1:16" ht="31.5" x14ac:dyDescent="0.25">
      <c r="A453" s="21" t="s">
        <v>66</v>
      </c>
      <c r="B453" s="9">
        <v>926</v>
      </c>
      <c r="C453" s="7"/>
      <c r="D453" s="7"/>
      <c r="E453" s="7"/>
      <c r="F453" s="19"/>
      <c r="G453" s="31">
        <v>95602.6</v>
      </c>
      <c r="H453">
        <v>3882.8</v>
      </c>
      <c r="I453">
        <v>13054.3</v>
      </c>
      <c r="J453" s="52">
        <f t="shared" si="19"/>
        <v>112539.70000000001</v>
      </c>
      <c r="K453" s="51">
        <v>92.6</v>
      </c>
      <c r="L453" s="54">
        <f t="shared" si="20"/>
        <v>112632.30000000002</v>
      </c>
      <c r="M453" s="57">
        <v>5202.8</v>
      </c>
      <c r="N453" s="57">
        <v>10656</v>
      </c>
      <c r="O453" s="51"/>
      <c r="P453" s="56">
        <f t="shared" si="18"/>
        <v>128491.10000000002</v>
      </c>
    </row>
    <row r="454" spans="1:16" x14ac:dyDescent="0.25">
      <c r="A454" s="5" t="s">
        <v>59</v>
      </c>
      <c r="B454" s="9">
        <v>926</v>
      </c>
      <c r="C454" s="7" t="s">
        <v>91</v>
      </c>
      <c r="D454" s="7"/>
      <c r="E454" s="7"/>
      <c r="F454" s="19"/>
      <c r="G454" s="31">
        <v>56827.8</v>
      </c>
      <c r="J454" s="52">
        <f t="shared" si="19"/>
        <v>56827.8</v>
      </c>
      <c r="K454" s="51"/>
      <c r="L454" s="54">
        <f t="shared" si="20"/>
        <v>56827.8</v>
      </c>
      <c r="M454" s="51"/>
      <c r="N454" s="51"/>
      <c r="O454" s="51"/>
      <c r="P454" s="56">
        <f t="shared" si="18"/>
        <v>56827.8</v>
      </c>
    </row>
    <row r="455" spans="1:16" x14ac:dyDescent="0.25">
      <c r="A455" s="5" t="s">
        <v>236</v>
      </c>
      <c r="B455" s="9">
        <v>926</v>
      </c>
      <c r="C455" s="7" t="s">
        <v>91</v>
      </c>
      <c r="D455" s="7" t="s">
        <v>95</v>
      </c>
      <c r="E455" s="7"/>
      <c r="F455" s="19"/>
      <c r="G455" s="31">
        <v>56827.8</v>
      </c>
      <c r="J455" s="52">
        <f t="shared" si="19"/>
        <v>56827.8</v>
      </c>
      <c r="K455" s="51"/>
      <c r="L455" s="54">
        <f t="shared" si="20"/>
        <v>56827.8</v>
      </c>
      <c r="M455" s="51"/>
      <c r="N455" s="51"/>
      <c r="O455" s="51"/>
      <c r="P455" s="56">
        <f t="shared" si="18"/>
        <v>56827.8</v>
      </c>
    </row>
    <row r="456" spans="1:16" ht="31.5" x14ac:dyDescent="0.25">
      <c r="A456" s="43" t="s">
        <v>108</v>
      </c>
      <c r="B456" s="9">
        <v>926</v>
      </c>
      <c r="C456" s="7" t="s">
        <v>91</v>
      </c>
      <c r="D456" s="7" t="s">
        <v>95</v>
      </c>
      <c r="E456" s="7" t="s">
        <v>187</v>
      </c>
      <c r="F456" s="19"/>
      <c r="G456" s="31">
        <v>56194</v>
      </c>
      <c r="J456" s="52">
        <f t="shared" si="19"/>
        <v>56194</v>
      </c>
      <c r="K456" s="51"/>
      <c r="L456" s="54">
        <f t="shared" si="20"/>
        <v>56194</v>
      </c>
      <c r="M456" s="51"/>
      <c r="N456" s="51"/>
      <c r="O456" s="51"/>
      <c r="P456" s="56">
        <f t="shared" si="18"/>
        <v>56194</v>
      </c>
    </row>
    <row r="457" spans="1:16" ht="31.5" x14ac:dyDescent="0.25">
      <c r="A457" s="43" t="s">
        <v>364</v>
      </c>
      <c r="B457" s="9">
        <v>926</v>
      </c>
      <c r="C457" s="7" t="s">
        <v>91</v>
      </c>
      <c r="D457" s="7" t="s">
        <v>95</v>
      </c>
      <c r="E457" s="7" t="s">
        <v>188</v>
      </c>
      <c r="F457" s="19"/>
      <c r="G457" s="31">
        <v>56194</v>
      </c>
      <c r="J457" s="52">
        <f t="shared" si="19"/>
        <v>56194</v>
      </c>
      <c r="K457" s="51"/>
      <c r="L457" s="54">
        <f t="shared" si="20"/>
        <v>56194</v>
      </c>
      <c r="M457" s="51"/>
      <c r="N457" s="51"/>
      <c r="O457" s="51"/>
      <c r="P457" s="56">
        <f t="shared" si="18"/>
        <v>56194</v>
      </c>
    </row>
    <row r="458" spans="1:16" ht="47.25" x14ac:dyDescent="0.25">
      <c r="A458" s="6" t="s">
        <v>27</v>
      </c>
      <c r="B458" s="9">
        <v>926</v>
      </c>
      <c r="C458" s="7" t="s">
        <v>91</v>
      </c>
      <c r="D458" s="7" t="s">
        <v>95</v>
      </c>
      <c r="E458" s="7" t="s">
        <v>189</v>
      </c>
      <c r="F458" s="19"/>
      <c r="G458" s="31">
        <v>56194</v>
      </c>
      <c r="J458" s="52">
        <f t="shared" si="19"/>
        <v>56194</v>
      </c>
      <c r="K458" s="51"/>
      <c r="L458" s="54">
        <f t="shared" si="20"/>
        <v>56194</v>
      </c>
      <c r="M458" s="51"/>
      <c r="N458" s="51"/>
      <c r="O458" s="51"/>
      <c r="P458" s="56">
        <f t="shared" si="18"/>
        <v>56194</v>
      </c>
    </row>
    <row r="459" spans="1:16" ht="47.25" x14ac:dyDescent="0.25">
      <c r="A459" s="5" t="s">
        <v>28</v>
      </c>
      <c r="B459" s="9">
        <v>926</v>
      </c>
      <c r="C459" s="7" t="s">
        <v>91</v>
      </c>
      <c r="D459" s="7" t="s">
        <v>95</v>
      </c>
      <c r="E459" s="7" t="s">
        <v>189</v>
      </c>
      <c r="F459" s="19">
        <v>600</v>
      </c>
      <c r="G459" s="31">
        <v>56194</v>
      </c>
      <c r="J459" s="52">
        <f t="shared" si="19"/>
        <v>56194</v>
      </c>
      <c r="K459" s="51"/>
      <c r="L459" s="54">
        <f t="shared" si="20"/>
        <v>56194</v>
      </c>
      <c r="M459" s="51"/>
      <c r="N459" s="51"/>
      <c r="O459" s="51"/>
      <c r="P459" s="56">
        <f t="shared" si="18"/>
        <v>56194</v>
      </c>
    </row>
    <row r="460" spans="1:16" ht="31.5" x14ac:dyDescent="0.25">
      <c r="A460" s="5" t="s">
        <v>365</v>
      </c>
      <c r="B460" s="9" t="s">
        <v>94</v>
      </c>
      <c r="C460" s="7" t="s">
        <v>91</v>
      </c>
      <c r="D460" s="7" t="s">
        <v>95</v>
      </c>
      <c r="E460" s="7" t="s">
        <v>366</v>
      </c>
      <c r="F460" s="19"/>
      <c r="G460" s="31">
        <v>633.79999999999995</v>
      </c>
      <c r="J460" s="52">
        <f t="shared" si="19"/>
        <v>633.79999999999995</v>
      </c>
      <c r="K460" s="51"/>
      <c r="L460" s="54">
        <f t="shared" si="20"/>
        <v>633.79999999999995</v>
      </c>
      <c r="M460" s="51"/>
      <c r="N460" s="51"/>
      <c r="O460" s="51"/>
      <c r="P460" s="56">
        <f t="shared" si="18"/>
        <v>633.79999999999995</v>
      </c>
    </row>
    <row r="461" spans="1:16" ht="204.75" x14ac:dyDescent="0.25">
      <c r="A461" s="6" t="s">
        <v>267</v>
      </c>
      <c r="B461" s="9">
        <v>926</v>
      </c>
      <c r="C461" s="7" t="s">
        <v>91</v>
      </c>
      <c r="D461" s="7" t="s">
        <v>95</v>
      </c>
      <c r="E461" s="7" t="s">
        <v>367</v>
      </c>
      <c r="F461" s="19"/>
      <c r="G461" s="31">
        <v>633.79999999999995</v>
      </c>
      <c r="J461" s="52">
        <f t="shared" si="19"/>
        <v>633.79999999999995</v>
      </c>
      <c r="K461" s="51"/>
      <c r="L461" s="54">
        <f t="shared" si="20"/>
        <v>633.79999999999995</v>
      </c>
      <c r="M461" s="51"/>
      <c r="N461" s="51"/>
      <c r="O461" s="51"/>
      <c r="P461" s="56">
        <f t="shared" si="18"/>
        <v>633.79999999999995</v>
      </c>
    </row>
    <row r="462" spans="1:16" ht="47.25" x14ac:dyDescent="0.25">
      <c r="A462" s="5" t="s">
        <v>28</v>
      </c>
      <c r="B462" s="9">
        <v>926</v>
      </c>
      <c r="C462" s="7" t="s">
        <v>91</v>
      </c>
      <c r="D462" s="7" t="s">
        <v>95</v>
      </c>
      <c r="E462" s="7" t="s">
        <v>367</v>
      </c>
      <c r="F462" s="19">
        <v>600</v>
      </c>
      <c r="G462" s="31">
        <v>633.79999999999995</v>
      </c>
      <c r="J462" s="52">
        <f t="shared" si="19"/>
        <v>633.79999999999995</v>
      </c>
      <c r="K462" s="51"/>
      <c r="L462" s="54">
        <f t="shared" si="20"/>
        <v>633.79999999999995</v>
      </c>
      <c r="M462" s="51"/>
      <c r="N462" s="51"/>
      <c r="O462" s="51"/>
      <c r="P462" s="56">
        <f t="shared" si="18"/>
        <v>633.79999999999995</v>
      </c>
    </row>
    <row r="463" spans="1:16" ht="31.5" x14ac:dyDescent="0.25">
      <c r="A463" s="5" t="s">
        <v>67</v>
      </c>
      <c r="B463" s="9">
        <v>926</v>
      </c>
      <c r="C463" s="7" t="s">
        <v>88</v>
      </c>
      <c r="D463" s="7"/>
      <c r="E463" s="7"/>
      <c r="F463" s="19"/>
      <c r="G463" s="31">
        <v>38774.800000000003</v>
      </c>
      <c r="H463">
        <v>3882.8</v>
      </c>
      <c r="I463">
        <v>13054.3</v>
      </c>
      <c r="J463" s="52">
        <f>G463+H463+I463</f>
        <v>55711.900000000009</v>
      </c>
      <c r="K463" s="51">
        <v>92.6</v>
      </c>
      <c r="L463" s="54">
        <f t="shared" si="20"/>
        <v>55804.500000000007</v>
      </c>
      <c r="M463" s="57">
        <v>5202.8</v>
      </c>
      <c r="N463" s="57">
        <v>10656</v>
      </c>
      <c r="O463" s="51"/>
      <c r="P463" s="56">
        <f t="shared" si="18"/>
        <v>71663.300000000017</v>
      </c>
    </row>
    <row r="464" spans="1:16" x14ac:dyDescent="0.25">
      <c r="A464" s="5" t="s">
        <v>68</v>
      </c>
      <c r="B464" s="9">
        <v>926</v>
      </c>
      <c r="C464" s="7" t="s">
        <v>88</v>
      </c>
      <c r="D464" s="7" t="s">
        <v>82</v>
      </c>
      <c r="E464" s="7"/>
      <c r="F464" s="19"/>
      <c r="G464" s="31">
        <v>25497.1</v>
      </c>
      <c r="H464">
        <v>3873.8</v>
      </c>
      <c r="I464">
        <v>13054.3</v>
      </c>
      <c r="J464" s="52">
        <f t="shared" ref="J464:J529" si="21">G464+H464+I464</f>
        <v>42425.2</v>
      </c>
      <c r="K464" s="51"/>
      <c r="L464" s="54">
        <f t="shared" si="20"/>
        <v>42425.2</v>
      </c>
      <c r="M464" s="51">
        <v>5202.8</v>
      </c>
      <c r="N464" s="51">
        <v>10656</v>
      </c>
      <c r="O464" s="51"/>
      <c r="P464" s="56">
        <f t="shared" si="18"/>
        <v>58284</v>
      </c>
    </row>
    <row r="465" spans="1:16" ht="31.5" x14ac:dyDescent="0.25">
      <c r="A465" s="43" t="s">
        <v>108</v>
      </c>
      <c r="B465" s="9">
        <v>926</v>
      </c>
      <c r="C465" s="7" t="s">
        <v>88</v>
      </c>
      <c r="D465" s="7" t="s">
        <v>82</v>
      </c>
      <c r="E465" s="7" t="s">
        <v>187</v>
      </c>
      <c r="F465" s="19"/>
      <c r="G465" s="31">
        <v>25497.1</v>
      </c>
      <c r="H465">
        <v>3873.8</v>
      </c>
      <c r="I465">
        <v>13054.3</v>
      </c>
      <c r="J465" s="52">
        <f t="shared" si="21"/>
        <v>42425.2</v>
      </c>
      <c r="K465" s="51"/>
      <c r="L465" s="54">
        <f t="shared" si="20"/>
        <v>42425.2</v>
      </c>
      <c r="M465" s="51">
        <v>5202.8</v>
      </c>
      <c r="N465" s="51">
        <v>10656</v>
      </c>
      <c r="O465" s="51"/>
      <c r="P465" s="56">
        <f t="shared" si="18"/>
        <v>58284</v>
      </c>
    </row>
    <row r="466" spans="1:16" ht="31.5" x14ac:dyDescent="0.25">
      <c r="A466" s="43" t="s">
        <v>364</v>
      </c>
      <c r="B466" s="9" t="s">
        <v>94</v>
      </c>
      <c r="C466" s="7" t="s">
        <v>88</v>
      </c>
      <c r="D466" s="7" t="s">
        <v>82</v>
      </c>
      <c r="E466" s="7" t="s">
        <v>188</v>
      </c>
      <c r="F466" s="19"/>
      <c r="G466" s="31">
        <v>25094.9</v>
      </c>
      <c r="H466">
        <v>3873.8</v>
      </c>
      <c r="I466">
        <v>13054.3</v>
      </c>
      <c r="J466" s="52">
        <f t="shared" si="21"/>
        <v>42023</v>
      </c>
      <c r="K466" s="51"/>
      <c r="L466" s="54">
        <f t="shared" si="20"/>
        <v>42023</v>
      </c>
      <c r="M466" s="51">
        <v>5202.8</v>
      </c>
      <c r="N466" s="51">
        <v>10656</v>
      </c>
      <c r="O466" s="51"/>
      <c r="P466" s="56">
        <f t="shared" si="18"/>
        <v>57881.8</v>
      </c>
    </row>
    <row r="467" spans="1:16" x14ac:dyDescent="0.25">
      <c r="A467" s="5" t="s">
        <v>322</v>
      </c>
      <c r="B467" s="9" t="s">
        <v>94</v>
      </c>
      <c r="C467" s="7" t="s">
        <v>88</v>
      </c>
      <c r="D467" s="7" t="s">
        <v>82</v>
      </c>
      <c r="E467" s="7" t="s">
        <v>428</v>
      </c>
      <c r="F467" s="19"/>
      <c r="G467" s="31">
        <v>364.2</v>
      </c>
      <c r="H467">
        <v>1780.1</v>
      </c>
      <c r="I467">
        <v>13054.3</v>
      </c>
      <c r="J467" s="52">
        <f t="shared" si="21"/>
        <v>15198.599999999999</v>
      </c>
      <c r="K467" s="51"/>
      <c r="L467" s="54">
        <f t="shared" si="20"/>
        <v>15198.599999999999</v>
      </c>
      <c r="M467" s="51">
        <v>5202.8</v>
      </c>
      <c r="N467" s="51"/>
      <c r="O467" s="51"/>
      <c r="P467" s="56">
        <f t="shared" si="18"/>
        <v>20401.399999999998</v>
      </c>
    </row>
    <row r="468" spans="1:16" ht="31.5" x14ac:dyDescent="0.25">
      <c r="A468" s="5" t="s">
        <v>511</v>
      </c>
      <c r="B468" s="9" t="s">
        <v>94</v>
      </c>
      <c r="C468" s="7" t="s">
        <v>88</v>
      </c>
      <c r="D468" s="7" t="s">
        <v>82</v>
      </c>
      <c r="E468" s="7" t="s">
        <v>512</v>
      </c>
      <c r="F468" s="19"/>
      <c r="G468" s="31"/>
      <c r="J468" s="52"/>
      <c r="K468" s="51"/>
      <c r="L468" s="54"/>
      <c r="M468" s="51">
        <v>5208.3</v>
      </c>
      <c r="N468" s="51"/>
      <c r="O468" s="51"/>
      <c r="P468" s="56">
        <f t="shared" si="18"/>
        <v>5208.3</v>
      </c>
    </row>
    <row r="469" spans="1:16" ht="47.25" x14ac:dyDescent="0.25">
      <c r="A469" s="5" t="s">
        <v>28</v>
      </c>
      <c r="B469" s="9" t="s">
        <v>94</v>
      </c>
      <c r="C469" s="7" t="s">
        <v>88</v>
      </c>
      <c r="D469" s="7" t="s">
        <v>82</v>
      </c>
      <c r="E469" s="7" t="s">
        <v>512</v>
      </c>
      <c r="F469" s="19" t="s">
        <v>97</v>
      </c>
      <c r="G469" s="31"/>
      <c r="J469" s="52"/>
      <c r="K469" s="51"/>
      <c r="L469" s="54"/>
      <c r="M469" s="51">
        <v>5208.3</v>
      </c>
      <c r="N469" s="51"/>
      <c r="O469" s="51"/>
      <c r="P469" s="56">
        <f t="shared" si="18"/>
        <v>5208.3</v>
      </c>
    </row>
    <row r="470" spans="1:16" ht="31.5" x14ac:dyDescent="0.25">
      <c r="A470" s="5" t="s">
        <v>323</v>
      </c>
      <c r="B470" s="9" t="s">
        <v>94</v>
      </c>
      <c r="C470" s="7" t="s">
        <v>88</v>
      </c>
      <c r="D470" s="7" t="s">
        <v>82</v>
      </c>
      <c r="E470" s="7" t="s">
        <v>429</v>
      </c>
      <c r="F470" s="19"/>
      <c r="G470" s="31">
        <v>364.2</v>
      </c>
      <c r="J470" s="52">
        <f t="shared" si="21"/>
        <v>364.2</v>
      </c>
      <c r="K470" s="51"/>
      <c r="L470" s="54">
        <f t="shared" si="20"/>
        <v>364.2</v>
      </c>
      <c r="M470" s="51">
        <v>-5.5</v>
      </c>
      <c r="N470" s="51"/>
      <c r="O470" s="51"/>
      <c r="P470" s="56">
        <f t="shared" si="18"/>
        <v>358.7</v>
      </c>
    </row>
    <row r="471" spans="1:16" ht="47.25" x14ac:dyDescent="0.25">
      <c r="A471" s="5" t="s">
        <v>28</v>
      </c>
      <c r="B471" s="9" t="s">
        <v>94</v>
      </c>
      <c r="C471" s="7" t="s">
        <v>88</v>
      </c>
      <c r="D471" s="7" t="s">
        <v>82</v>
      </c>
      <c r="E471" s="7" t="s">
        <v>429</v>
      </c>
      <c r="F471" s="19" t="s">
        <v>97</v>
      </c>
      <c r="G471" s="31">
        <v>364.2</v>
      </c>
      <c r="J471" s="52">
        <f t="shared" si="21"/>
        <v>364.2</v>
      </c>
      <c r="K471" s="51"/>
      <c r="L471" s="54">
        <f t="shared" si="20"/>
        <v>364.2</v>
      </c>
      <c r="M471" s="51">
        <v>-5.5</v>
      </c>
      <c r="N471" s="51"/>
      <c r="O471" s="51"/>
      <c r="P471" s="56">
        <f t="shared" si="18"/>
        <v>358.7</v>
      </c>
    </row>
    <row r="472" spans="1:16" ht="31.5" x14ac:dyDescent="0.25">
      <c r="A472" s="5" t="s">
        <v>484</v>
      </c>
      <c r="B472" s="9" t="s">
        <v>94</v>
      </c>
      <c r="C472" s="7" t="s">
        <v>88</v>
      </c>
      <c r="D472" s="7" t="s">
        <v>82</v>
      </c>
      <c r="E472" s="7" t="s">
        <v>485</v>
      </c>
      <c r="F472" s="19"/>
      <c r="G472" s="31"/>
      <c r="H472">
        <v>1780.1</v>
      </c>
      <c r="I472">
        <v>13054.3</v>
      </c>
      <c r="J472" s="52">
        <f t="shared" si="21"/>
        <v>14834.4</v>
      </c>
      <c r="K472" s="51"/>
      <c r="L472" s="54">
        <f t="shared" si="20"/>
        <v>14834.4</v>
      </c>
      <c r="M472" s="51"/>
      <c r="N472" s="51"/>
      <c r="O472" s="51"/>
      <c r="P472" s="56">
        <f t="shared" si="18"/>
        <v>14834.4</v>
      </c>
    </row>
    <row r="473" spans="1:16" ht="47.25" x14ac:dyDescent="0.25">
      <c r="A473" s="5" t="s">
        <v>28</v>
      </c>
      <c r="B473" s="9" t="s">
        <v>94</v>
      </c>
      <c r="C473" s="7" t="s">
        <v>88</v>
      </c>
      <c r="D473" s="7" t="s">
        <v>82</v>
      </c>
      <c r="E473" s="7" t="s">
        <v>485</v>
      </c>
      <c r="F473" s="19" t="s">
        <v>97</v>
      </c>
      <c r="G473" s="31"/>
      <c r="H473">
        <v>1780.1</v>
      </c>
      <c r="I473">
        <v>13054.3</v>
      </c>
      <c r="J473" s="52">
        <f t="shared" si="21"/>
        <v>14834.4</v>
      </c>
      <c r="K473" s="51"/>
      <c r="L473" s="54">
        <f t="shared" si="20"/>
        <v>14834.4</v>
      </c>
      <c r="M473" s="51"/>
      <c r="N473" s="51"/>
      <c r="O473" s="51"/>
      <c r="P473" s="56">
        <f t="shared" si="18"/>
        <v>14834.4</v>
      </c>
    </row>
    <row r="474" spans="1:16" ht="31.5" x14ac:dyDescent="0.25">
      <c r="A474" s="43" t="s">
        <v>370</v>
      </c>
      <c r="B474" s="9" t="s">
        <v>94</v>
      </c>
      <c r="C474" s="7" t="s">
        <v>88</v>
      </c>
      <c r="D474" s="7" t="s">
        <v>82</v>
      </c>
      <c r="E474" s="7" t="s">
        <v>368</v>
      </c>
      <c r="F474" s="19"/>
      <c r="G474" s="31">
        <v>19053.7</v>
      </c>
      <c r="H474">
        <v>2093.6999999999998</v>
      </c>
      <c r="J474" s="52">
        <f t="shared" si="21"/>
        <v>21147.4</v>
      </c>
      <c r="K474" s="51"/>
      <c r="L474" s="54">
        <f t="shared" si="20"/>
        <v>21147.4</v>
      </c>
      <c r="M474" s="51"/>
      <c r="N474" s="51">
        <v>10656</v>
      </c>
      <c r="O474" s="51"/>
      <c r="P474" s="56">
        <f t="shared" si="18"/>
        <v>31803.4</v>
      </c>
    </row>
    <row r="475" spans="1:16" ht="47.25" x14ac:dyDescent="0.25">
      <c r="A475" s="6" t="s">
        <v>27</v>
      </c>
      <c r="B475" s="9" t="s">
        <v>94</v>
      </c>
      <c r="C475" s="7" t="s">
        <v>88</v>
      </c>
      <c r="D475" s="7" t="s">
        <v>82</v>
      </c>
      <c r="E475" s="7" t="s">
        <v>369</v>
      </c>
      <c r="F475" s="19"/>
      <c r="G475" s="31">
        <v>19053.7</v>
      </c>
      <c r="H475">
        <v>2093.6999999999998</v>
      </c>
      <c r="J475" s="52">
        <f t="shared" si="21"/>
        <v>21147.4</v>
      </c>
      <c r="K475" s="51"/>
      <c r="L475" s="54">
        <f t="shared" si="20"/>
        <v>21147.4</v>
      </c>
      <c r="M475" s="51"/>
      <c r="N475" s="51">
        <v>10656</v>
      </c>
      <c r="O475" s="51"/>
      <c r="P475" s="56">
        <f t="shared" ref="P475:P538" si="22">SUM(L475:O475)</f>
        <v>31803.4</v>
      </c>
    </row>
    <row r="476" spans="1:16" ht="47.25" x14ac:dyDescent="0.25">
      <c r="A476" s="5" t="s">
        <v>28</v>
      </c>
      <c r="B476" s="9">
        <v>926</v>
      </c>
      <c r="C476" s="7" t="s">
        <v>88</v>
      </c>
      <c r="D476" s="7" t="s">
        <v>82</v>
      </c>
      <c r="E476" s="7" t="s">
        <v>369</v>
      </c>
      <c r="F476" s="19" t="s">
        <v>97</v>
      </c>
      <c r="G476" s="31">
        <v>19053.7</v>
      </c>
      <c r="H476">
        <v>2093.6999999999998</v>
      </c>
      <c r="J476" s="52">
        <f t="shared" si="21"/>
        <v>21147.4</v>
      </c>
      <c r="K476" s="51"/>
      <c r="L476" s="54">
        <f t="shared" si="20"/>
        <v>21147.4</v>
      </c>
      <c r="M476" s="51"/>
      <c r="N476" s="51">
        <v>10656</v>
      </c>
      <c r="O476" s="51"/>
      <c r="P476" s="56">
        <f t="shared" si="22"/>
        <v>31803.4</v>
      </c>
    </row>
    <row r="477" spans="1:16" ht="47.25" x14ac:dyDescent="0.25">
      <c r="A477" s="43" t="s">
        <v>371</v>
      </c>
      <c r="B477" s="9" t="s">
        <v>94</v>
      </c>
      <c r="C477" s="7" t="s">
        <v>88</v>
      </c>
      <c r="D477" s="7" t="s">
        <v>82</v>
      </c>
      <c r="E477" s="7" t="s">
        <v>372</v>
      </c>
      <c r="F477" s="19"/>
      <c r="G477" s="31">
        <v>5677</v>
      </c>
      <c r="J477" s="52">
        <f t="shared" si="21"/>
        <v>5677</v>
      </c>
      <c r="K477" s="51"/>
      <c r="L477" s="54">
        <f t="shared" si="20"/>
        <v>5677</v>
      </c>
      <c r="M477" s="51"/>
      <c r="N477" s="51"/>
      <c r="O477" s="51"/>
      <c r="P477" s="56">
        <f t="shared" si="22"/>
        <v>5677</v>
      </c>
    </row>
    <row r="478" spans="1:16" ht="47.25" x14ac:dyDescent="0.25">
      <c r="A478" s="6" t="s">
        <v>27</v>
      </c>
      <c r="B478" s="9">
        <v>926</v>
      </c>
      <c r="C478" s="7" t="s">
        <v>88</v>
      </c>
      <c r="D478" s="7" t="s">
        <v>82</v>
      </c>
      <c r="E478" s="7" t="s">
        <v>373</v>
      </c>
      <c r="F478" s="19"/>
      <c r="G478" s="31">
        <v>5677</v>
      </c>
      <c r="J478" s="52">
        <f t="shared" si="21"/>
        <v>5677</v>
      </c>
      <c r="K478" s="51"/>
      <c r="L478" s="54">
        <f t="shared" si="20"/>
        <v>5677</v>
      </c>
      <c r="M478" s="51"/>
      <c r="N478" s="51"/>
      <c r="O478" s="51"/>
      <c r="P478" s="56">
        <f t="shared" si="22"/>
        <v>5677</v>
      </c>
    </row>
    <row r="479" spans="1:16" ht="47.25" x14ac:dyDescent="0.25">
      <c r="A479" s="5" t="s">
        <v>28</v>
      </c>
      <c r="B479" s="9">
        <v>926</v>
      </c>
      <c r="C479" s="7" t="s">
        <v>88</v>
      </c>
      <c r="D479" s="7" t="s">
        <v>82</v>
      </c>
      <c r="E479" s="7" t="s">
        <v>373</v>
      </c>
      <c r="F479" s="19" t="s">
        <v>97</v>
      </c>
      <c r="G479" s="31">
        <v>5677</v>
      </c>
      <c r="J479" s="52">
        <f t="shared" si="21"/>
        <v>5677</v>
      </c>
      <c r="K479" s="51"/>
      <c r="L479" s="54">
        <f t="shared" si="20"/>
        <v>5677</v>
      </c>
      <c r="M479" s="51"/>
      <c r="N479" s="51"/>
      <c r="O479" s="51"/>
      <c r="P479" s="56">
        <f t="shared" si="22"/>
        <v>5677</v>
      </c>
    </row>
    <row r="480" spans="1:16" ht="31.5" x14ac:dyDescent="0.25">
      <c r="A480" s="5" t="s">
        <v>365</v>
      </c>
      <c r="B480" s="9" t="s">
        <v>94</v>
      </c>
      <c r="C480" s="7" t="s">
        <v>88</v>
      </c>
      <c r="D480" s="7" t="s">
        <v>82</v>
      </c>
      <c r="E480" s="7" t="s">
        <v>366</v>
      </c>
      <c r="F480" s="19"/>
      <c r="G480" s="31">
        <v>402.2</v>
      </c>
      <c r="J480" s="52">
        <f t="shared" si="21"/>
        <v>402.2</v>
      </c>
      <c r="K480" s="51"/>
      <c r="L480" s="54">
        <f t="shared" si="20"/>
        <v>402.2</v>
      </c>
      <c r="M480" s="51"/>
      <c r="N480" s="51"/>
      <c r="O480" s="51"/>
      <c r="P480" s="56">
        <f t="shared" si="22"/>
        <v>402.2</v>
      </c>
    </row>
    <row r="481" spans="1:16" ht="78.75" x14ac:dyDescent="0.25">
      <c r="A481" s="5" t="s">
        <v>230</v>
      </c>
      <c r="B481" s="9" t="s">
        <v>94</v>
      </c>
      <c r="C481" s="7" t="s">
        <v>88</v>
      </c>
      <c r="D481" s="7" t="s">
        <v>82</v>
      </c>
      <c r="E481" s="7" t="s">
        <v>374</v>
      </c>
      <c r="F481" s="19"/>
      <c r="G481" s="31">
        <v>402.2</v>
      </c>
      <c r="J481" s="52">
        <f t="shared" si="21"/>
        <v>402.2</v>
      </c>
      <c r="K481" s="51"/>
      <c r="L481" s="54">
        <f t="shared" si="20"/>
        <v>402.2</v>
      </c>
      <c r="M481" s="51"/>
      <c r="N481" s="51"/>
      <c r="O481" s="51"/>
      <c r="P481" s="56">
        <f t="shared" si="22"/>
        <v>402.2</v>
      </c>
    </row>
    <row r="482" spans="1:16" ht="47.25" x14ac:dyDescent="0.25">
      <c r="A482" s="5" t="s">
        <v>28</v>
      </c>
      <c r="B482" s="9" t="s">
        <v>94</v>
      </c>
      <c r="C482" s="7" t="s">
        <v>88</v>
      </c>
      <c r="D482" s="7" t="s">
        <v>82</v>
      </c>
      <c r="E482" s="7" t="s">
        <v>374</v>
      </c>
      <c r="F482" s="19" t="s">
        <v>97</v>
      </c>
      <c r="G482" s="31">
        <v>402.2</v>
      </c>
      <c r="J482" s="52">
        <f t="shared" si="21"/>
        <v>402.2</v>
      </c>
      <c r="K482" s="51"/>
      <c r="L482" s="54">
        <f t="shared" si="20"/>
        <v>402.2</v>
      </c>
      <c r="M482" s="51"/>
      <c r="N482" s="51"/>
      <c r="O482" s="51"/>
      <c r="P482" s="56">
        <f t="shared" si="22"/>
        <v>402.2</v>
      </c>
    </row>
    <row r="483" spans="1:16" ht="31.5" x14ac:dyDescent="0.25">
      <c r="A483" s="5" t="s">
        <v>69</v>
      </c>
      <c r="B483" s="9">
        <v>926</v>
      </c>
      <c r="C483" s="7" t="s">
        <v>88</v>
      </c>
      <c r="D483" s="7" t="s">
        <v>85</v>
      </c>
      <c r="E483" s="7"/>
      <c r="F483" s="19"/>
      <c r="G483" s="31">
        <v>13277.7</v>
      </c>
      <c r="H483">
        <v>9</v>
      </c>
      <c r="J483" s="52">
        <f t="shared" si="21"/>
        <v>13286.7</v>
      </c>
      <c r="K483" s="51">
        <v>92.6</v>
      </c>
      <c r="L483" s="54">
        <f t="shared" si="20"/>
        <v>13379.300000000001</v>
      </c>
      <c r="M483" s="51"/>
      <c r="N483" s="51"/>
      <c r="O483" s="51"/>
      <c r="P483" s="56">
        <f t="shared" si="22"/>
        <v>13379.300000000001</v>
      </c>
    </row>
    <row r="484" spans="1:16" ht="31.5" x14ac:dyDescent="0.25">
      <c r="A484" s="43" t="s">
        <v>108</v>
      </c>
      <c r="B484" s="9" t="s">
        <v>94</v>
      </c>
      <c r="C484" s="7" t="s">
        <v>88</v>
      </c>
      <c r="D484" s="7" t="s">
        <v>85</v>
      </c>
      <c r="E484" s="7" t="s">
        <v>187</v>
      </c>
      <c r="F484" s="19"/>
      <c r="G484" s="31">
        <v>13277.7</v>
      </c>
      <c r="H484">
        <v>9</v>
      </c>
      <c r="J484" s="52">
        <f t="shared" si="21"/>
        <v>13286.7</v>
      </c>
      <c r="K484" s="51">
        <v>92.6</v>
      </c>
      <c r="L484" s="54">
        <f t="shared" si="20"/>
        <v>13379.300000000001</v>
      </c>
      <c r="M484" s="51"/>
      <c r="N484" s="51"/>
      <c r="O484" s="51"/>
      <c r="P484" s="56">
        <f t="shared" si="22"/>
        <v>13379.300000000001</v>
      </c>
    </row>
    <row r="485" spans="1:16" ht="31.5" x14ac:dyDescent="0.25">
      <c r="A485" s="43" t="s">
        <v>364</v>
      </c>
      <c r="B485" s="9">
        <v>926</v>
      </c>
      <c r="C485" s="7" t="s">
        <v>88</v>
      </c>
      <c r="D485" s="7" t="s">
        <v>85</v>
      </c>
      <c r="E485" s="7" t="s">
        <v>188</v>
      </c>
      <c r="F485" s="19"/>
      <c r="G485" s="31">
        <v>8277.7000000000007</v>
      </c>
      <c r="H485">
        <v>9</v>
      </c>
      <c r="J485" s="52">
        <f t="shared" si="21"/>
        <v>8286.7000000000007</v>
      </c>
      <c r="K485" s="51"/>
      <c r="L485" s="54">
        <f t="shared" si="20"/>
        <v>8286.7000000000007</v>
      </c>
      <c r="M485" s="51"/>
      <c r="N485" s="51"/>
      <c r="O485" s="51"/>
      <c r="P485" s="56">
        <f t="shared" si="22"/>
        <v>8286.7000000000007</v>
      </c>
    </row>
    <row r="486" spans="1:16" ht="31.5" x14ac:dyDescent="0.25">
      <c r="A486" s="5" t="s">
        <v>64</v>
      </c>
      <c r="B486" s="9">
        <v>926</v>
      </c>
      <c r="C486" s="7" t="s">
        <v>88</v>
      </c>
      <c r="D486" s="7" t="s">
        <v>85</v>
      </c>
      <c r="E486" s="7" t="s">
        <v>191</v>
      </c>
      <c r="F486" s="19"/>
      <c r="G486" s="31">
        <v>1341.7</v>
      </c>
      <c r="H486">
        <v>9</v>
      </c>
      <c r="J486" s="52">
        <f t="shared" si="21"/>
        <v>1350.7</v>
      </c>
      <c r="K486" s="51"/>
      <c r="L486" s="54">
        <f t="shared" si="20"/>
        <v>1350.7</v>
      </c>
      <c r="M486" s="51"/>
      <c r="N486" s="51"/>
      <c r="O486" s="51"/>
      <c r="P486" s="56">
        <f t="shared" si="22"/>
        <v>1350.7</v>
      </c>
    </row>
    <row r="487" spans="1:16" ht="94.5" x14ac:dyDescent="0.25">
      <c r="A487" s="6" t="s">
        <v>13</v>
      </c>
      <c r="B487" s="9">
        <v>926</v>
      </c>
      <c r="C487" s="7" t="s">
        <v>88</v>
      </c>
      <c r="D487" s="7" t="s">
        <v>85</v>
      </c>
      <c r="E487" s="7" t="s">
        <v>191</v>
      </c>
      <c r="F487" s="19">
        <v>100</v>
      </c>
      <c r="G487" s="31">
        <v>1247.3</v>
      </c>
      <c r="J487" s="52">
        <f t="shared" si="21"/>
        <v>1247.3</v>
      </c>
      <c r="K487" s="51"/>
      <c r="L487" s="54">
        <f t="shared" si="20"/>
        <v>1247.3</v>
      </c>
      <c r="M487" s="51"/>
      <c r="N487" s="51"/>
      <c r="O487" s="51"/>
      <c r="P487" s="56">
        <f t="shared" si="22"/>
        <v>1247.3</v>
      </c>
    </row>
    <row r="488" spans="1:16" ht="47.25" x14ac:dyDescent="0.25">
      <c r="A488" s="6" t="s">
        <v>224</v>
      </c>
      <c r="B488" s="9">
        <v>926</v>
      </c>
      <c r="C488" s="7" t="s">
        <v>88</v>
      </c>
      <c r="D488" s="7" t="s">
        <v>85</v>
      </c>
      <c r="E488" s="7" t="s">
        <v>191</v>
      </c>
      <c r="F488" s="19" t="s">
        <v>84</v>
      </c>
      <c r="G488" s="31">
        <v>94.4</v>
      </c>
      <c r="H488">
        <v>9</v>
      </c>
      <c r="J488" s="52">
        <f t="shared" si="21"/>
        <v>103.4</v>
      </c>
      <c r="K488" s="51"/>
      <c r="L488" s="54">
        <f t="shared" si="20"/>
        <v>103.4</v>
      </c>
      <c r="M488" s="51"/>
      <c r="N488" s="51"/>
      <c r="O488" s="51"/>
      <c r="P488" s="56">
        <f t="shared" si="22"/>
        <v>103.4</v>
      </c>
    </row>
    <row r="489" spans="1:16" ht="47.25" x14ac:dyDescent="0.25">
      <c r="A489" s="6" t="s">
        <v>27</v>
      </c>
      <c r="B489" s="9">
        <v>926</v>
      </c>
      <c r="C489" s="7" t="s">
        <v>88</v>
      </c>
      <c r="D489" s="7" t="s">
        <v>85</v>
      </c>
      <c r="E489" s="7" t="s">
        <v>189</v>
      </c>
      <c r="F489" s="19"/>
      <c r="G489" s="31">
        <v>6936</v>
      </c>
      <c r="J489" s="52">
        <f t="shared" si="21"/>
        <v>6936</v>
      </c>
      <c r="K489" s="51"/>
      <c r="L489" s="54">
        <f t="shared" si="20"/>
        <v>6936</v>
      </c>
      <c r="M489" s="51"/>
      <c r="N489" s="51"/>
      <c r="O489" s="51"/>
      <c r="P489" s="56">
        <f t="shared" si="22"/>
        <v>6936</v>
      </c>
    </row>
    <row r="490" spans="1:16" ht="94.5" x14ac:dyDescent="0.25">
      <c r="A490" s="6" t="s">
        <v>13</v>
      </c>
      <c r="B490" s="9">
        <v>926</v>
      </c>
      <c r="C490" s="7" t="s">
        <v>88</v>
      </c>
      <c r="D490" s="7" t="s">
        <v>85</v>
      </c>
      <c r="E490" s="7" t="s">
        <v>189</v>
      </c>
      <c r="F490" s="19">
        <v>100</v>
      </c>
      <c r="G490" s="31">
        <v>5377</v>
      </c>
      <c r="J490" s="52">
        <f t="shared" si="21"/>
        <v>5377</v>
      </c>
      <c r="K490" s="51"/>
      <c r="L490" s="54">
        <f t="shared" si="20"/>
        <v>5377</v>
      </c>
      <c r="M490" s="51"/>
      <c r="N490" s="51"/>
      <c r="O490" s="51"/>
      <c r="P490" s="56">
        <f t="shared" si="22"/>
        <v>5377</v>
      </c>
    </row>
    <row r="491" spans="1:16" ht="47.25" x14ac:dyDescent="0.25">
      <c r="A491" s="6" t="s">
        <v>224</v>
      </c>
      <c r="B491" s="9" t="s">
        <v>94</v>
      </c>
      <c r="C491" s="7" t="s">
        <v>88</v>
      </c>
      <c r="D491" s="7" t="s">
        <v>85</v>
      </c>
      <c r="E491" s="7" t="s">
        <v>189</v>
      </c>
      <c r="F491" s="19" t="s">
        <v>84</v>
      </c>
      <c r="G491" s="31">
        <v>1549</v>
      </c>
      <c r="J491" s="52">
        <f t="shared" si="21"/>
        <v>1549</v>
      </c>
      <c r="K491" s="51"/>
      <c r="L491" s="54">
        <f t="shared" si="20"/>
        <v>1549</v>
      </c>
      <c r="M491" s="51"/>
      <c r="N491" s="51"/>
      <c r="O491" s="51"/>
      <c r="P491" s="56">
        <f t="shared" si="22"/>
        <v>1549</v>
      </c>
    </row>
    <row r="492" spans="1:16" x14ac:dyDescent="0.25">
      <c r="A492" s="6" t="s">
        <v>19</v>
      </c>
      <c r="B492" s="9" t="s">
        <v>94</v>
      </c>
      <c r="C492" s="7" t="s">
        <v>88</v>
      </c>
      <c r="D492" s="7" t="s">
        <v>85</v>
      </c>
      <c r="E492" s="7" t="s">
        <v>189</v>
      </c>
      <c r="F492" s="19" t="s">
        <v>90</v>
      </c>
      <c r="G492" s="31">
        <v>10</v>
      </c>
      <c r="J492" s="52">
        <f t="shared" si="21"/>
        <v>10</v>
      </c>
      <c r="K492" s="51"/>
      <c r="L492" s="54">
        <f t="shared" si="20"/>
        <v>10</v>
      </c>
      <c r="M492" s="51"/>
      <c r="N492" s="51"/>
      <c r="O492" s="51"/>
      <c r="P492" s="56">
        <f t="shared" si="22"/>
        <v>10</v>
      </c>
    </row>
    <row r="493" spans="1:16" ht="47.25" x14ac:dyDescent="0.25">
      <c r="A493" s="6" t="s">
        <v>375</v>
      </c>
      <c r="B493" s="9" t="s">
        <v>94</v>
      </c>
      <c r="C493" s="7" t="s">
        <v>88</v>
      </c>
      <c r="D493" s="7" t="s">
        <v>85</v>
      </c>
      <c r="E493" s="7" t="s">
        <v>190</v>
      </c>
      <c r="F493" s="19"/>
      <c r="G493" s="31">
        <v>5000</v>
      </c>
      <c r="J493" s="52">
        <f t="shared" si="21"/>
        <v>5000</v>
      </c>
      <c r="K493" s="51">
        <v>92.6</v>
      </c>
      <c r="L493" s="54">
        <f t="shared" si="20"/>
        <v>5092.6000000000004</v>
      </c>
      <c r="M493" s="51"/>
      <c r="N493" s="51"/>
      <c r="O493" s="51"/>
      <c r="P493" s="56">
        <f t="shared" si="22"/>
        <v>5092.6000000000004</v>
      </c>
    </row>
    <row r="494" spans="1:16" ht="31.5" x14ac:dyDescent="0.25">
      <c r="A494" s="6" t="s">
        <v>270</v>
      </c>
      <c r="B494" s="9" t="s">
        <v>94</v>
      </c>
      <c r="C494" s="7" t="s">
        <v>88</v>
      </c>
      <c r="D494" s="7" t="s">
        <v>85</v>
      </c>
      <c r="E494" s="7" t="s">
        <v>376</v>
      </c>
      <c r="F494" s="19"/>
      <c r="G494" s="31">
        <v>5000</v>
      </c>
      <c r="J494" s="52">
        <f t="shared" si="21"/>
        <v>5000</v>
      </c>
      <c r="K494" s="51">
        <v>92.6</v>
      </c>
      <c r="L494" s="54">
        <f t="shared" si="20"/>
        <v>5092.6000000000004</v>
      </c>
      <c r="M494" s="51"/>
      <c r="N494" s="51"/>
      <c r="O494" s="51"/>
      <c r="P494" s="56">
        <f t="shared" si="22"/>
        <v>5092.6000000000004</v>
      </c>
    </row>
    <row r="495" spans="1:16" ht="47.25" x14ac:dyDescent="0.25">
      <c r="A495" s="6" t="s">
        <v>224</v>
      </c>
      <c r="B495" s="9" t="s">
        <v>94</v>
      </c>
      <c r="C495" s="7" t="s">
        <v>88</v>
      </c>
      <c r="D495" s="7" t="s">
        <v>85</v>
      </c>
      <c r="E495" s="7" t="s">
        <v>376</v>
      </c>
      <c r="F495" s="19" t="s">
        <v>84</v>
      </c>
      <c r="G495" s="31">
        <v>5000</v>
      </c>
      <c r="J495" s="52">
        <f t="shared" si="21"/>
        <v>5000</v>
      </c>
      <c r="K495" s="51">
        <v>92.6</v>
      </c>
      <c r="L495" s="54">
        <f t="shared" si="20"/>
        <v>5092.6000000000004</v>
      </c>
      <c r="M495" s="51"/>
      <c r="N495" s="51"/>
      <c r="O495" s="51"/>
      <c r="P495" s="56">
        <f t="shared" si="22"/>
        <v>5092.6000000000004</v>
      </c>
    </row>
    <row r="496" spans="1:16" x14ac:dyDescent="0.25">
      <c r="A496" s="21" t="s">
        <v>70</v>
      </c>
      <c r="B496" s="9">
        <v>929</v>
      </c>
      <c r="C496" s="7"/>
      <c r="D496" s="7"/>
      <c r="E496" s="7"/>
      <c r="F496" s="19"/>
      <c r="G496" s="31">
        <v>94992.8</v>
      </c>
      <c r="J496" s="52">
        <f t="shared" si="21"/>
        <v>94992.8</v>
      </c>
      <c r="K496" s="51">
        <v>122.8</v>
      </c>
      <c r="L496" s="54">
        <f t="shared" si="20"/>
        <v>95115.6</v>
      </c>
      <c r="M496" s="51"/>
      <c r="N496" s="51"/>
      <c r="O496" s="51"/>
      <c r="P496" s="56">
        <f t="shared" si="22"/>
        <v>95115.6</v>
      </c>
    </row>
    <row r="497" spans="1:16" x14ac:dyDescent="0.25">
      <c r="A497" s="5" t="s">
        <v>71</v>
      </c>
      <c r="B497" s="9">
        <v>929</v>
      </c>
      <c r="C497" s="7">
        <v>11</v>
      </c>
      <c r="D497" s="7"/>
      <c r="E497" s="7"/>
      <c r="F497" s="19"/>
      <c r="G497" s="31">
        <v>94992.8</v>
      </c>
      <c r="J497" s="52">
        <f t="shared" si="21"/>
        <v>94992.8</v>
      </c>
      <c r="K497" s="51">
        <v>122.8</v>
      </c>
      <c r="L497" s="54">
        <f t="shared" si="20"/>
        <v>95115.6</v>
      </c>
      <c r="M497" s="51"/>
      <c r="N497" s="51"/>
      <c r="O497" s="51"/>
      <c r="P497" s="56">
        <f t="shared" si="22"/>
        <v>95115.6</v>
      </c>
    </row>
    <row r="498" spans="1:16" x14ac:dyDescent="0.25">
      <c r="A498" s="5" t="s">
        <v>72</v>
      </c>
      <c r="B498" s="9">
        <v>929</v>
      </c>
      <c r="C498" s="7">
        <v>11</v>
      </c>
      <c r="D498" s="7" t="s">
        <v>82</v>
      </c>
      <c r="E498" s="7"/>
      <c r="F498" s="19"/>
      <c r="G498" s="31">
        <v>93728.2</v>
      </c>
      <c r="J498" s="52">
        <f t="shared" si="21"/>
        <v>93728.2</v>
      </c>
      <c r="K498" s="51">
        <v>122.8</v>
      </c>
      <c r="L498" s="54">
        <f t="shared" si="20"/>
        <v>93851</v>
      </c>
      <c r="M498" s="51"/>
      <c r="N498" s="51"/>
      <c r="O498" s="51"/>
      <c r="P498" s="56">
        <f t="shared" si="22"/>
        <v>93851</v>
      </c>
    </row>
    <row r="499" spans="1:16" ht="49.5" customHeight="1" x14ac:dyDescent="0.25">
      <c r="A499" s="43" t="s">
        <v>109</v>
      </c>
      <c r="B499" s="9">
        <v>929</v>
      </c>
      <c r="C499" s="7">
        <v>11</v>
      </c>
      <c r="D499" s="7" t="s">
        <v>82</v>
      </c>
      <c r="E499" s="7" t="s">
        <v>192</v>
      </c>
      <c r="F499" s="19"/>
      <c r="G499" s="31">
        <v>93728.2</v>
      </c>
      <c r="J499" s="52">
        <f t="shared" si="21"/>
        <v>93728.2</v>
      </c>
      <c r="K499" s="51">
        <v>122.8</v>
      </c>
      <c r="L499" s="54">
        <f t="shared" si="20"/>
        <v>93851</v>
      </c>
      <c r="M499" s="51"/>
      <c r="N499" s="51"/>
      <c r="O499" s="51"/>
      <c r="P499" s="56">
        <f t="shared" si="22"/>
        <v>93851</v>
      </c>
    </row>
    <row r="500" spans="1:16" ht="31.5" x14ac:dyDescent="0.25">
      <c r="A500" s="43" t="s">
        <v>356</v>
      </c>
      <c r="B500" s="9" t="s">
        <v>104</v>
      </c>
      <c r="C500" s="7" t="s">
        <v>105</v>
      </c>
      <c r="D500" s="7" t="s">
        <v>82</v>
      </c>
      <c r="E500" s="7" t="s">
        <v>357</v>
      </c>
      <c r="F500" s="19"/>
      <c r="G500" s="31">
        <v>90728.2</v>
      </c>
      <c r="J500" s="52">
        <f t="shared" si="21"/>
        <v>90728.2</v>
      </c>
      <c r="K500" s="51">
        <v>122.8</v>
      </c>
      <c r="L500" s="54">
        <f t="shared" si="20"/>
        <v>90851</v>
      </c>
      <c r="M500" s="51"/>
      <c r="N500" s="51"/>
      <c r="O500" s="51"/>
      <c r="P500" s="56">
        <f t="shared" si="22"/>
        <v>90851</v>
      </c>
    </row>
    <row r="501" spans="1:16" ht="31.5" x14ac:dyDescent="0.25">
      <c r="A501" s="5" t="s">
        <v>355</v>
      </c>
      <c r="B501" s="9" t="s">
        <v>104</v>
      </c>
      <c r="C501" s="7" t="s">
        <v>105</v>
      </c>
      <c r="D501" s="7" t="s">
        <v>82</v>
      </c>
      <c r="E501" s="7" t="s">
        <v>443</v>
      </c>
      <c r="F501" s="19"/>
      <c r="G501" s="31">
        <v>4352.3</v>
      </c>
      <c r="J501" s="52">
        <f t="shared" si="21"/>
        <v>4352.3</v>
      </c>
      <c r="K501" s="51"/>
      <c r="L501" s="54">
        <f t="shared" si="20"/>
        <v>4352.3</v>
      </c>
      <c r="M501" s="51"/>
      <c r="N501" s="51"/>
      <c r="O501" s="51"/>
      <c r="P501" s="56">
        <f t="shared" si="22"/>
        <v>4352.3</v>
      </c>
    </row>
    <row r="502" spans="1:16" ht="47.25" x14ac:dyDescent="0.25">
      <c r="A502" s="5" t="s">
        <v>28</v>
      </c>
      <c r="B502" s="9" t="s">
        <v>104</v>
      </c>
      <c r="C502" s="7" t="s">
        <v>105</v>
      </c>
      <c r="D502" s="7" t="s">
        <v>82</v>
      </c>
      <c r="E502" s="7" t="s">
        <v>443</v>
      </c>
      <c r="F502" s="19" t="s">
        <v>97</v>
      </c>
      <c r="G502" s="31">
        <v>4352.3</v>
      </c>
      <c r="J502" s="52">
        <f t="shared" si="21"/>
        <v>4352.3</v>
      </c>
      <c r="K502" s="51"/>
      <c r="L502" s="54">
        <f t="shared" si="20"/>
        <v>4352.3</v>
      </c>
      <c r="M502" s="51"/>
      <c r="N502" s="51"/>
      <c r="O502" s="51"/>
      <c r="P502" s="56">
        <f t="shared" si="22"/>
        <v>4352.3</v>
      </c>
    </row>
    <row r="503" spans="1:16" ht="47.25" x14ac:dyDescent="0.25">
      <c r="A503" s="6" t="s">
        <v>27</v>
      </c>
      <c r="B503" s="9">
        <v>929</v>
      </c>
      <c r="C503" s="7">
        <v>11</v>
      </c>
      <c r="D503" s="7" t="s">
        <v>82</v>
      </c>
      <c r="E503" s="7" t="s">
        <v>360</v>
      </c>
      <c r="F503" s="19"/>
      <c r="G503" s="31">
        <v>80160.7</v>
      </c>
      <c r="J503" s="52">
        <f t="shared" si="21"/>
        <v>80160.7</v>
      </c>
      <c r="K503" s="51">
        <v>122.8</v>
      </c>
      <c r="L503" s="54">
        <f t="shared" si="20"/>
        <v>80283.5</v>
      </c>
      <c r="M503" s="51"/>
      <c r="N503" s="51"/>
      <c r="O503" s="51"/>
      <c r="P503" s="56">
        <f t="shared" si="22"/>
        <v>80283.5</v>
      </c>
    </row>
    <row r="504" spans="1:16" ht="94.5" x14ac:dyDescent="0.25">
      <c r="A504" s="6" t="s">
        <v>13</v>
      </c>
      <c r="B504" s="9">
        <v>929</v>
      </c>
      <c r="C504" s="7">
        <v>11</v>
      </c>
      <c r="D504" s="7" t="s">
        <v>82</v>
      </c>
      <c r="E504" s="7" t="s">
        <v>360</v>
      </c>
      <c r="F504" s="19">
        <v>100</v>
      </c>
      <c r="G504" s="31">
        <v>4156.1000000000004</v>
      </c>
      <c r="J504" s="52">
        <f t="shared" si="21"/>
        <v>4156.1000000000004</v>
      </c>
      <c r="K504" s="51"/>
      <c r="L504" s="54">
        <f t="shared" si="20"/>
        <v>4156.1000000000004</v>
      </c>
      <c r="M504" s="51"/>
      <c r="N504" s="51"/>
      <c r="O504" s="51"/>
      <c r="P504" s="56">
        <f t="shared" si="22"/>
        <v>4156.1000000000004</v>
      </c>
    </row>
    <row r="505" spans="1:16" ht="47.25" x14ac:dyDescent="0.25">
      <c r="A505" s="6" t="s">
        <v>224</v>
      </c>
      <c r="B505" s="9">
        <v>929</v>
      </c>
      <c r="C505" s="7">
        <v>11</v>
      </c>
      <c r="D505" s="7" t="s">
        <v>82</v>
      </c>
      <c r="E505" s="7" t="s">
        <v>360</v>
      </c>
      <c r="F505" s="19" t="s">
        <v>84</v>
      </c>
      <c r="G505" s="31">
        <v>223</v>
      </c>
      <c r="J505" s="52">
        <f t="shared" si="21"/>
        <v>223</v>
      </c>
      <c r="K505" s="51"/>
      <c r="L505" s="54">
        <f t="shared" si="20"/>
        <v>223</v>
      </c>
      <c r="M505" s="51"/>
      <c r="N505" s="51"/>
      <c r="O505" s="51"/>
      <c r="P505" s="56">
        <f t="shared" si="22"/>
        <v>223</v>
      </c>
    </row>
    <row r="506" spans="1:16" ht="47.25" x14ac:dyDescent="0.25">
      <c r="A506" s="5" t="s">
        <v>28</v>
      </c>
      <c r="B506" s="9">
        <v>929</v>
      </c>
      <c r="C506" s="7">
        <v>11</v>
      </c>
      <c r="D506" s="7" t="s">
        <v>82</v>
      </c>
      <c r="E506" s="7" t="s">
        <v>360</v>
      </c>
      <c r="F506" s="19">
        <v>600</v>
      </c>
      <c r="G506" s="31">
        <v>75781.600000000006</v>
      </c>
      <c r="J506" s="52">
        <f t="shared" si="21"/>
        <v>75781.600000000006</v>
      </c>
      <c r="K506" s="51">
        <v>122.8</v>
      </c>
      <c r="L506" s="54">
        <f t="shared" si="20"/>
        <v>75904.400000000009</v>
      </c>
      <c r="M506" s="51"/>
      <c r="N506" s="51"/>
      <c r="O506" s="51"/>
      <c r="P506" s="56">
        <f t="shared" si="22"/>
        <v>75904.400000000009</v>
      </c>
    </row>
    <row r="507" spans="1:16" ht="204.75" x14ac:dyDescent="0.25">
      <c r="A507" s="5" t="s">
        <v>305</v>
      </c>
      <c r="B507" s="9">
        <v>929</v>
      </c>
      <c r="C507" s="7">
        <v>11</v>
      </c>
      <c r="D507" s="7" t="s">
        <v>82</v>
      </c>
      <c r="E507" s="7" t="s">
        <v>361</v>
      </c>
      <c r="F507" s="19"/>
      <c r="G507" s="31">
        <v>281.3</v>
      </c>
      <c r="J507" s="52">
        <f t="shared" si="21"/>
        <v>281.3</v>
      </c>
      <c r="K507" s="51"/>
      <c r="L507" s="54">
        <f t="shared" ref="L507:L568" si="23">J507+K507</f>
        <v>281.3</v>
      </c>
      <c r="M507" s="51"/>
      <c r="N507" s="51"/>
      <c r="O507" s="51"/>
      <c r="P507" s="56">
        <f t="shared" si="22"/>
        <v>281.3</v>
      </c>
    </row>
    <row r="508" spans="1:16" ht="47.25" x14ac:dyDescent="0.25">
      <c r="A508" s="5" t="s">
        <v>28</v>
      </c>
      <c r="B508" s="9">
        <v>929</v>
      </c>
      <c r="C508" s="7">
        <v>11</v>
      </c>
      <c r="D508" s="7" t="s">
        <v>82</v>
      </c>
      <c r="E508" s="7" t="s">
        <v>361</v>
      </c>
      <c r="F508" s="19" t="s">
        <v>97</v>
      </c>
      <c r="G508" s="31">
        <v>281.3</v>
      </c>
      <c r="J508" s="52">
        <f t="shared" si="21"/>
        <v>281.3</v>
      </c>
      <c r="K508" s="51"/>
      <c r="L508" s="54">
        <f t="shared" si="23"/>
        <v>281.3</v>
      </c>
      <c r="M508" s="51"/>
      <c r="N508" s="51"/>
      <c r="O508" s="51"/>
      <c r="P508" s="56">
        <f t="shared" si="22"/>
        <v>281.3</v>
      </c>
    </row>
    <row r="509" spans="1:16" ht="63" x14ac:dyDescent="0.25">
      <c r="A509" s="5" t="s">
        <v>280</v>
      </c>
      <c r="B509" s="9">
        <v>929</v>
      </c>
      <c r="C509" s="7">
        <v>11</v>
      </c>
      <c r="D509" s="7" t="s">
        <v>82</v>
      </c>
      <c r="E509" s="7" t="s">
        <v>362</v>
      </c>
      <c r="F509" s="19"/>
      <c r="G509" s="31">
        <v>813.9</v>
      </c>
      <c r="J509" s="52">
        <f t="shared" si="21"/>
        <v>813.9</v>
      </c>
      <c r="K509" s="51"/>
      <c r="L509" s="54">
        <f t="shared" si="23"/>
        <v>813.9</v>
      </c>
      <c r="M509" s="51"/>
      <c r="N509" s="51"/>
      <c r="O509" s="51"/>
      <c r="P509" s="56">
        <f t="shared" si="22"/>
        <v>813.9</v>
      </c>
    </row>
    <row r="510" spans="1:16" ht="47.25" x14ac:dyDescent="0.25">
      <c r="A510" s="5" t="s">
        <v>28</v>
      </c>
      <c r="B510" s="9">
        <v>929</v>
      </c>
      <c r="C510" s="7">
        <v>11</v>
      </c>
      <c r="D510" s="7" t="s">
        <v>82</v>
      </c>
      <c r="E510" s="7" t="s">
        <v>362</v>
      </c>
      <c r="F510" s="19" t="s">
        <v>97</v>
      </c>
      <c r="G510" s="31">
        <v>813.9</v>
      </c>
      <c r="J510" s="52">
        <f t="shared" si="21"/>
        <v>813.9</v>
      </c>
      <c r="K510" s="51"/>
      <c r="L510" s="54">
        <f t="shared" si="23"/>
        <v>813.9</v>
      </c>
      <c r="M510" s="51"/>
      <c r="N510" s="51"/>
      <c r="O510" s="51"/>
      <c r="P510" s="56">
        <f t="shared" si="22"/>
        <v>813.9</v>
      </c>
    </row>
    <row r="511" spans="1:16" ht="173.25" x14ac:dyDescent="0.25">
      <c r="A511" s="44" t="s">
        <v>446</v>
      </c>
      <c r="B511" s="9" t="s">
        <v>104</v>
      </c>
      <c r="C511" s="7" t="s">
        <v>105</v>
      </c>
      <c r="D511" s="7" t="s">
        <v>82</v>
      </c>
      <c r="E511" s="7" t="s">
        <v>447</v>
      </c>
      <c r="F511" s="19"/>
      <c r="G511" s="31">
        <v>5120</v>
      </c>
      <c r="J511" s="52">
        <f t="shared" si="21"/>
        <v>5120</v>
      </c>
      <c r="K511" s="51"/>
      <c r="L511" s="54">
        <f t="shared" si="23"/>
        <v>5120</v>
      </c>
      <c r="M511" s="51"/>
      <c r="N511" s="51"/>
      <c r="O511" s="51"/>
      <c r="P511" s="56">
        <f t="shared" si="22"/>
        <v>5120</v>
      </c>
    </row>
    <row r="512" spans="1:16" ht="47.25" x14ac:dyDescent="0.25">
      <c r="A512" s="5" t="s">
        <v>28</v>
      </c>
      <c r="B512" s="9" t="s">
        <v>104</v>
      </c>
      <c r="C512" s="7" t="s">
        <v>105</v>
      </c>
      <c r="D512" s="7" t="s">
        <v>82</v>
      </c>
      <c r="E512" s="7" t="s">
        <v>447</v>
      </c>
      <c r="F512" s="19" t="s">
        <v>97</v>
      </c>
      <c r="G512" s="31">
        <v>5120</v>
      </c>
      <c r="J512" s="52">
        <f t="shared" si="21"/>
        <v>5120</v>
      </c>
      <c r="K512" s="51"/>
      <c r="L512" s="54">
        <f t="shared" si="23"/>
        <v>5120</v>
      </c>
      <c r="M512" s="51"/>
      <c r="N512" s="51"/>
      <c r="O512" s="51"/>
      <c r="P512" s="56">
        <f t="shared" si="22"/>
        <v>5120</v>
      </c>
    </row>
    <row r="513" spans="1:16" ht="47.25" x14ac:dyDescent="0.25">
      <c r="A513" s="6" t="s">
        <v>358</v>
      </c>
      <c r="B513" s="9" t="s">
        <v>104</v>
      </c>
      <c r="C513" s="7" t="s">
        <v>105</v>
      </c>
      <c r="D513" s="7" t="s">
        <v>82</v>
      </c>
      <c r="E513" s="7" t="s">
        <v>359</v>
      </c>
      <c r="F513" s="19"/>
      <c r="G513" s="31">
        <v>3000</v>
      </c>
      <c r="J513" s="52">
        <f t="shared" si="21"/>
        <v>3000</v>
      </c>
      <c r="K513" s="51"/>
      <c r="L513" s="54">
        <f t="shared" si="23"/>
        <v>3000</v>
      </c>
      <c r="M513" s="51"/>
      <c r="N513" s="51"/>
      <c r="O513" s="51"/>
      <c r="P513" s="56">
        <f t="shared" si="22"/>
        <v>3000</v>
      </c>
    </row>
    <row r="514" spans="1:16" ht="31.5" x14ac:dyDescent="0.25">
      <c r="A514" s="6" t="s">
        <v>121</v>
      </c>
      <c r="B514" s="9" t="s">
        <v>104</v>
      </c>
      <c r="C514" s="7" t="s">
        <v>105</v>
      </c>
      <c r="D514" s="7" t="s">
        <v>82</v>
      </c>
      <c r="E514" s="7" t="s">
        <v>377</v>
      </c>
      <c r="F514" s="19"/>
      <c r="G514" s="31">
        <v>3000</v>
      </c>
      <c r="J514" s="52">
        <f t="shared" si="21"/>
        <v>3000</v>
      </c>
      <c r="K514" s="51"/>
      <c r="L514" s="54">
        <f t="shared" si="23"/>
        <v>3000</v>
      </c>
      <c r="M514" s="51"/>
      <c r="N514" s="51"/>
      <c r="O514" s="51"/>
      <c r="P514" s="56">
        <f t="shared" si="22"/>
        <v>3000</v>
      </c>
    </row>
    <row r="515" spans="1:16" ht="47.25" x14ac:dyDescent="0.25">
      <c r="A515" s="6" t="s">
        <v>224</v>
      </c>
      <c r="B515" s="9" t="s">
        <v>104</v>
      </c>
      <c r="C515" s="7" t="s">
        <v>105</v>
      </c>
      <c r="D515" s="7" t="s">
        <v>82</v>
      </c>
      <c r="E515" s="7" t="s">
        <v>377</v>
      </c>
      <c r="F515" s="19" t="s">
        <v>84</v>
      </c>
      <c r="G515" s="31">
        <v>3000</v>
      </c>
      <c r="J515" s="52">
        <f t="shared" si="21"/>
        <v>3000</v>
      </c>
      <c r="K515" s="51"/>
      <c r="L515" s="54">
        <f t="shared" si="23"/>
        <v>3000</v>
      </c>
      <c r="M515" s="51"/>
      <c r="N515" s="51"/>
      <c r="O515" s="51"/>
      <c r="P515" s="56">
        <f t="shared" si="22"/>
        <v>3000</v>
      </c>
    </row>
    <row r="516" spans="1:16" ht="31.5" x14ac:dyDescent="0.25">
      <c r="A516" s="5" t="s">
        <v>73</v>
      </c>
      <c r="B516" s="9">
        <v>929</v>
      </c>
      <c r="C516" s="7">
        <v>11</v>
      </c>
      <c r="D516" s="7" t="s">
        <v>87</v>
      </c>
      <c r="E516" s="7"/>
      <c r="F516" s="19"/>
      <c r="G516" s="31">
        <v>1264.5999999999999</v>
      </c>
      <c r="J516" s="52">
        <f t="shared" si="21"/>
        <v>1264.5999999999999</v>
      </c>
      <c r="K516" s="51"/>
      <c r="L516" s="54">
        <f t="shared" si="23"/>
        <v>1264.5999999999999</v>
      </c>
      <c r="M516" s="51"/>
      <c r="N516" s="51"/>
      <c r="O516" s="51"/>
      <c r="P516" s="56">
        <f t="shared" si="22"/>
        <v>1264.5999999999999</v>
      </c>
    </row>
    <row r="517" spans="1:16" ht="63" x14ac:dyDescent="0.25">
      <c r="A517" s="43" t="s">
        <v>109</v>
      </c>
      <c r="B517" s="9">
        <v>929</v>
      </c>
      <c r="C517" s="7">
        <v>11</v>
      </c>
      <c r="D517" s="7" t="s">
        <v>87</v>
      </c>
      <c r="E517" s="7" t="s">
        <v>192</v>
      </c>
      <c r="F517" s="19"/>
      <c r="G517" s="31">
        <v>1264.5999999999999</v>
      </c>
      <c r="J517" s="52">
        <f t="shared" si="21"/>
        <v>1264.5999999999999</v>
      </c>
      <c r="K517" s="51"/>
      <c r="L517" s="54">
        <f t="shared" si="23"/>
        <v>1264.5999999999999</v>
      </c>
      <c r="M517" s="51"/>
      <c r="N517" s="51"/>
      <c r="O517" s="51"/>
      <c r="P517" s="56">
        <f t="shared" si="22"/>
        <v>1264.5999999999999</v>
      </c>
    </row>
    <row r="518" spans="1:16" ht="31.5" x14ac:dyDescent="0.25">
      <c r="A518" s="43" t="s">
        <v>356</v>
      </c>
      <c r="B518" s="9" t="s">
        <v>104</v>
      </c>
      <c r="C518" s="7" t="s">
        <v>105</v>
      </c>
      <c r="D518" s="7" t="s">
        <v>87</v>
      </c>
      <c r="E518" s="7" t="s">
        <v>357</v>
      </c>
      <c r="F518" s="19"/>
      <c r="G518" s="31">
        <v>1264.5999999999999</v>
      </c>
      <c r="J518" s="52">
        <f t="shared" si="21"/>
        <v>1264.5999999999999</v>
      </c>
      <c r="K518" s="51"/>
      <c r="L518" s="54">
        <f t="shared" si="23"/>
        <v>1264.5999999999999</v>
      </c>
      <c r="M518" s="51"/>
      <c r="N518" s="51"/>
      <c r="O518" s="51"/>
      <c r="P518" s="56">
        <f t="shared" si="22"/>
        <v>1264.5999999999999</v>
      </c>
    </row>
    <row r="519" spans="1:16" ht="31.5" x14ac:dyDescent="0.25">
      <c r="A519" s="5" t="s">
        <v>64</v>
      </c>
      <c r="B519" s="9">
        <v>929</v>
      </c>
      <c r="C519" s="7">
        <v>11</v>
      </c>
      <c r="D519" s="7" t="s">
        <v>87</v>
      </c>
      <c r="E519" s="7" t="s">
        <v>363</v>
      </c>
      <c r="F519" s="19"/>
      <c r="G519" s="31">
        <v>1264.5999999999999</v>
      </c>
      <c r="J519" s="52">
        <f t="shared" si="21"/>
        <v>1264.5999999999999</v>
      </c>
      <c r="K519" s="51"/>
      <c r="L519" s="54">
        <f t="shared" si="23"/>
        <v>1264.5999999999999</v>
      </c>
      <c r="M519" s="51"/>
      <c r="N519" s="51"/>
      <c r="O519" s="51"/>
      <c r="P519" s="56">
        <f t="shared" si="22"/>
        <v>1264.5999999999999</v>
      </c>
    </row>
    <row r="520" spans="1:16" ht="94.5" x14ac:dyDescent="0.25">
      <c r="A520" s="6" t="s">
        <v>13</v>
      </c>
      <c r="B520" s="9">
        <v>929</v>
      </c>
      <c r="C520" s="7">
        <v>11</v>
      </c>
      <c r="D520" s="7" t="s">
        <v>87</v>
      </c>
      <c r="E520" s="7" t="s">
        <v>363</v>
      </c>
      <c r="F520" s="19">
        <v>100</v>
      </c>
      <c r="G520" s="31">
        <v>1222</v>
      </c>
      <c r="J520" s="52">
        <f t="shared" si="21"/>
        <v>1222</v>
      </c>
      <c r="K520" s="51"/>
      <c r="L520" s="54">
        <f t="shared" si="23"/>
        <v>1222</v>
      </c>
      <c r="M520" s="51"/>
      <c r="N520" s="51"/>
      <c r="O520" s="51"/>
      <c r="P520" s="56">
        <f t="shared" si="22"/>
        <v>1222</v>
      </c>
    </row>
    <row r="521" spans="1:16" ht="47.25" x14ac:dyDescent="0.25">
      <c r="A521" s="6" t="s">
        <v>224</v>
      </c>
      <c r="B521" s="9">
        <v>929</v>
      </c>
      <c r="C521" s="7">
        <v>11</v>
      </c>
      <c r="D521" s="7" t="s">
        <v>87</v>
      </c>
      <c r="E521" s="7" t="s">
        <v>363</v>
      </c>
      <c r="F521" s="19">
        <v>200</v>
      </c>
      <c r="G521" s="31">
        <v>42.6</v>
      </c>
      <c r="J521" s="52">
        <f t="shared" si="21"/>
        <v>42.6</v>
      </c>
      <c r="K521" s="51"/>
      <c r="L521" s="54">
        <f t="shared" si="23"/>
        <v>42.6</v>
      </c>
      <c r="M521" s="51"/>
      <c r="N521" s="51"/>
      <c r="O521" s="51"/>
      <c r="P521" s="56">
        <f t="shared" si="22"/>
        <v>42.6</v>
      </c>
    </row>
    <row r="522" spans="1:16" ht="47.25" x14ac:dyDescent="0.25">
      <c r="A522" s="21" t="s">
        <v>74</v>
      </c>
      <c r="B522" s="9">
        <v>930</v>
      </c>
      <c r="C522" s="7"/>
      <c r="D522" s="7"/>
      <c r="E522" s="7"/>
      <c r="F522" s="19"/>
      <c r="G522" s="31">
        <v>54902.3</v>
      </c>
      <c r="J522" s="52">
        <f t="shared" si="21"/>
        <v>54902.3</v>
      </c>
      <c r="K522" s="51"/>
      <c r="L522" s="54">
        <f t="shared" si="23"/>
        <v>54902.3</v>
      </c>
      <c r="M522" s="51">
        <v>393.1</v>
      </c>
      <c r="N522" s="51"/>
      <c r="O522" s="51"/>
      <c r="P522" s="56">
        <f t="shared" si="22"/>
        <v>55295.4</v>
      </c>
    </row>
    <row r="523" spans="1:16" x14ac:dyDescent="0.25">
      <c r="A523" s="5" t="s">
        <v>59</v>
      </c>
      <c r="B523" s="9">
        <v>930</v>
      </c>
      <c r="C523" s="7" t="s">
        <v>91</v>
      </c>
      <c r="D523" s="7"/>
      <c r="E523" s="7"/>
      <c r="F523" s="19"/>
      <c r="G523" s="31">
        <v>16.7</v>
      </c>
      <c r="J523" s="52">
        <f t="shared" si="21"/>
        <v>16.7</v>
      </c>
      <c r="K523" s="51"/>
      <c r="L523" s="54">
        <f t="shared" si="23"/>
        <v>16.7</v>
      </c>
      <c r="M523" s="51"/>
      <c r="N523" s="51"/>
      <c r="O523" s="51"/>
      <c r="P523" s="56">
        <f t="shared" si="22"/>
        <v>16.7</v>
      </c>
    </row>
    <row r="524" spans="1:16" x14ac:dyDescent="0.25">
      <c r="A524" s="5" t="s">
        <v>63</v>
      </c>
      <c r="B524" s="9">
        <v>930</v>
      </c>
      <c r="C524" s="7" t="s">
        <v>91</v>
      </c>
      <c r="D524" s="7" t="s">
        <v>86</v>
      </c>
      <c r="E524" s="7"/>
      <c r="F524" s="19"/>
      <c r="G524" s="31">
        <v>16.7</v>
      </c>
      <c r="J524" s="52">
        <f t="shared" si="21"/>
        <v>16.7</v>
      </c>
      <c r="K524" s="51"/>
      <c r="L524" s="54">
        <f t="shared" si="23"/>
        <v>16.7</v>
      </c>
      <c r="M524" s="51"/>
      <c r="N524" s="51"/>
      <c r="O524" s="51"/>
      <c r="P524" s="56">
        <f t="shared" si="22"/>
        <v>16.7</v>
      </c>
    </row>
    <row r="525" spans="1:16" x14ac:dyDescent="0.25">
      <c r="A525" s="6" t="s">
        <v>76</v>
      </c>
      <c r="B525" s="9">
        <v>930</v>
      </c>
      <c r="C525" s="7" t="s">
        <v>91</v>
      </c>
      <c r="D525" s="7" t="s">
        <v>86</v>
      </c>
      <c r="E525" s="7" t="s">
        <v>193</v>
      </c>
      <c r="F525" s="19"/>
      <c r="G525" s="31">
        <v>16.7</v>
      </c>
      <c r="J525" s="52">
        <f t="shared" si="21"/>
        <v>16.7</v>
      </c>
      <c r="K525" s="51"/>
      <c r="L525" s="54">
        <f t="shared" si="23"/>
        <v>16.7</v>
      </c>
      <c r="M525" s="51"/>
      <c r="N525" s="51"/>
      <c r="O525" s="51"/>
      <c r="P525" s="56">
        <f t="shared" si="22"/>
        <v>16.7</v>
      </c>
    </row>
    <row r="526" spans="1:16" ht="157.5" x14ac:dyDescent="0.25">
      <c r="A526" s="6" t="s">
        <v>231</v>
      </c>
      <c r="B526" s="9">
        <v>930</v>
      </c>
      <c r="C526" s="7" t="s">
        <v>91</v>
      </c>
      <c r="D526" s="7" t="s">
        <v>86</v>
      </c>
      <c r="E526" s="7" t="s">
        <v>207</v>
      </c>
      <c r="F526" s="19"/>
      <c r="G526" s="31">
        <v>16.7</v>
      </c>
      <c r="J526" s="52">
        <f t="shared" si="21"/>
        <v>16.7</v>
      </c>
      <c r="K526" s="51"/>
      <c r="L526" s="54">
        <f t="shared" si="23"/>
        <v>16.7</v>
      </c>
      <c r="M526" s="51"/>
      <c r="N526" s="51"/>
      <c r="O526" s="51"/>
      <c r="P526" s="56">
        <f t="shared" si="22"/>
        <v>16.7</v>
      </c>
    </row>
    <row r="527" spans="1:16" ht="47.25" x14ac:dyDescent="0.25">
      <c r="A527" s="6" t="s">
        <v>224</v>
      </c>
      <c r="B527" s="9">
        <v>930</v>
      </c>
      <c r="C527" s="7" t="s">
        <v>91</v>
      </c>
      <c r="D527" s="7" t="s">
        <v>86</v>
      </c>
      <c r="E527" s="7" t="s">
        <v>207</v>
      </c>
      <c r="F527" s="19">
        <v>200</v>
      </c>
      <c r="G527" s="31">
        <v>16.7</v>
      </c>
      <c r="J527" s="52">
        <f t="shared" si="21"/>
        <v>16.7</v>
      </c>
      <c r="K527" s="51"/>
      <c r="L527" s="54">
        <f t="shared" si="23"/>
        <v>16.7</v>
      </c>
      <c r="M527" s="51"/>
      <c r="N527" s="51"/>
      <c r="O527" s="51"/>
      <c r="P527" s="56">
        <f t="shared" si="22"/>
        <v>16.7</v>
      </c>
    </row>
    <row r="528" spans="1:16" x14ac:dyDescent="0.25">
      <c r="A528" s="5" t="s">
        <v>46</v>
      </c>
      <c r="B528" s="9">
        <v>930</v>
      </c>
      <c r="C528" s="7">
        <v>10</v>
      </c>
      <c r="D528" s="7"/>
      <c r="E528" s="7"/>
      <c r="F528" s="19"/>
      <c r="G528" s="31">
        <v>54885.599999999999</v>
      </c>
      <c r="J528" s="52">
        <f t="shared" si="21"/>
        <v>54885.599999999999</v>
      </c>
      <c r="K528" s="51"/>
      <c r="L528" s="54">
        <f t="shared" si="23"/>
        <v>54885.599999999999</v>
      </c>
      <c r="M528" s="51">
        <v>393.1</v>
      </c>
      <c r="N528" s="51"/>
      <c r="O528" s="51"/>
      <c r="P528" s="56">
        <f t="shared" si="22"/>
        <v>55278.7</v>
      </c>
    </row>
    <row r="529" spans="1:16" x14ac:dyDescent="0.25">
      <c r="A529" s="5" t="s">
        <v>301</v>
      </c>
      <c r="B529" s="9">
        <v>930</v>
      </c>
      <c r="C529" s="7">
        <v>10</v>
      </c>
      <c r="D529" s="7" t="s">
        <v>95</v>
      </c>
      <c r="E529" s="7"/>
      <c r="F529" s="19"/>
      <c r="G529" s="31">
        <v>66</v>
      </c>
      <c r="J529" s="52">
        <f t="shared" si="21"/>
        <v>66</v>
      </c>
      <c r="K529" s="51"/>
      <c r="L529" s="54">
        <f t="shared" si="23"/>
        <v>66</v>
      </c>
      <c r="M529" s="51"/>
      <c r="N529" s="51"/>
      <c r="O529" s="51"/>
      <c r="P529" s="56">
        <f t="shared" si="22"/>
        <v>66</v>
      </c>
    </row>
    <row r="530" spans="1:16" x14ac:dyDescent="0.25">
      <c r="A530" s="6" t="s">
        <v>76</v>
      </c>
      <c r="B530" s="9">
        <v>930</v>
      </c>
      <c r="C530" s="7">
        <v>10</v>
      </c>
      <c r="D530" s="7" t="s">
        <v>95</v>
      </c>
      <c r="E530" s="7" t="s">
        <v>193</v>
      </c>
      <c r="F530" s="19"/>
      <c r="G530" s="31">
        <v>66</v>
      </c>
      <c r="J530" s="52">
        <f t="shared" ref="J530:J568" si="24">G530+H530+I530</f>
        <v>66</v>
      </c>
      <c r="K530" s="51"/>
      <c r="L530" s="54">
        <f t="shared" si="23"/>
        <v>66</v>
      </c>
      <c r="M530" s="51"/>
      <c r="N530" s="51"/>
      <c r="O530" s="51"/>
      <c r="P530" s="56">
        <f t="shared" si="22"/>
        <v>66</v>
      </c>
    </row>
    <row r="531" spans="1:16" ht="315" x14ac:dyDescent="0.25">
      <c r="A531" s="5" t="s">
        <v>266</v>
      </c>
      <c r="B531" s="9" t="s">
        <v>129</v>
      </c>
      <c r="C531" s="7" t="s">
        <v>96</v>
      </c>
      <c r="D531" s="7" t="s">
        <v>95</v>
      </c>
      <c r="E531" s="7" t="s">
        <v>234</v>
      </c>
      <c r="F531" s="19"/>
      <c r="G531" s="31">
        <v>66</v>
      </c>
      <c r="J531" s="52">
        <f t="shared" si="24"/>
        <v>66</v>
      </c>
      <c r="K531" s="51"/>
      <c r="L531" s="54">
        <f t="shared" si="23"/>
        <v>66</v>
      </c>
      <c r="M531" s="51"/>
      <c r="N531" s="51"/>
      <c r="O531" s="51"/>
      <c r="P531" s="56">
        <f t="shared" si="22"/>
        <v>66</v>
      </c>
    </row>
    <row r="532" spans="1:16" ht="31.5" x14ac:dyDescent="0.25">
      <c r="A532" s="5" t="s">
        <v>45</v>
      </c>
      <c r="B532" s="9" t="s">
        <v>129</v>
      </c>
      <c r="C532" s="7" t="s">
        <v>96</v>
      </c>
      <c r="D532" s="7" t="s">
        <v>95</v>
      </c>
      <c r="E532" s="7" t="s">
        <v>234</v>
      </c>
      <c r="F532" s="19" t="s">
        <v>106</v>
      </c>
      <c r="G532" s="31">
        <v>66</v>
      </c>
      <c r="J532" s="52">
        <f t="shared" si="24"/>
        <v>66</v>
      </c>
      <c r="K532" s="51"/>
      <c r="L532" s="54">
        <f t="shared" si="23"/>
        <v>66</v>
      </c>
      <c r="M532" s="51"/>
      <c r="N532" s="51"/>
      <c r="O532" s="51"/>
      <c r="P532" s="56">
        <f t="shared" si="22"/>
        <v>66</v>
      </c>
    </row>
    <row r="533" spans="1:16" x14ac:dyDescent="0.25">
      <c r="A533" s="5" t="s">
        <v>65</v>
      </c>
      <c r="B533" s="9" t="s">
        <v>129</v>
      </c>
      <c r="C533" s="7" t="s">
        <v>96</v>
      </c>
      <c r="D533" s="7" t="s">
        <v>85</v>
      </c>
      <c r="E533" s="7"/>
      <c r="F533" s="19"/>
      <c r="G533" s="31">
        <v>48939.7</v>
      </c>
      <c r="J533" s="52">
        <f t="shared" si="24"/>
        <v>48939.7</v>
      </c>
      <c r="K533" s="51"/>
      <c r="L533" s="54">
        <f t="shared" si="23"/>
        <v>48939.7</v>
      </c>
      <c r="M533" s="51">
        <v>393.1</v>
      </c>
      <c r="N533" s="51"/>
      <c r="O533" s="51"/>
      <c r="P533" s="56">
        <f t="shared" si="22"/>
        <v>49332.799999999996</v>
      </c>
    </row>
    <row r="534" spans="1:16" x14ac:dyDescent="0.25">
      <c r="A534" s="6" t="s">
        <v>76</v>
      </c>
      <c r="B534" s="9" t="s">
        <v>129</v>
      </c>
      <c r="C534" s="7" t="s">
        <v>96</v>
      </c>
      <c r="D534" s="7" t="s">
        <v>85</v>
      </c>
      <c r="E534" s="7" t="s">
        <v>193</v>
      </c>
      <c r="F534" s="19"/>
      <c r="G534" s="31">
        <v>48939.7</v>
      </c>
      <c r="J534" s="52">
        <f t="shared" si="24"/>
        <v>48939.7</v>
      </c>
      <c r="K534" s="51"/>
      <c r="L534" s="54">
        <f t="shared" si="23"/>
        <v>48939.7</v>
      </c>
      <c r="M534" s="51">
        <v>393.1</v>
      </c>
      <c r="N534" s="51"/>
      <c r="O534" s="51"/>
      <c r="P534" s="56">
        <f t="shared" si="22"/>
        <v>49332.799999999996</v>
      </c>
    </row>
    <row r="535" spans="1:16" ht="157.5" x14ac:dyDescent="0.25">
      <c r="A535" s="6" t="s">
        <v>232</v>
      </c>
      <c r="B535" s="9">
        <v>930</v>
      </c>
      <c r="C535" s="7">
        <v>10</v>
      </c>
      <c r="D535" s="7" t="s">
        <v>85</v>
      </c>
      <c r="E535" s="7" t="s">
        <v>208</v>
      </c>
      <c r="F535" s="19"/>
      <c r="G535" s="31">
        <v>26206.9</v>
      </c>
      <c r="J535" s="52">
        <f t="shared" si="24"/>
        <v>26206.9</v>
      </c>
      <c r="K535" s="51"/>
      <c r="L535" s="54">
        <f t="shared" si="23"/>
        <v>26206.9</v>
      </c>
      <c r="M535" s="51">
        <v>393.1</v>
      </c>
      <c r="N535" s="51"/>
      <c r="O535" s="51"/>
      <c r="P535" s="56">
        <f t="shared" si="22"/>
        <v>26600</v>
      </c>
    </row>
    <row r="536" spans="1:16" ht="47.25" x14ac:dyDescent="0.25">
      <c r="A536" s="6" t="s">
        <v>224</v>
      </c>
      <c r="B536" s="9">
        <v>930</v>
      </c>
      <c r="C536" s="7">
        <v>10</v>
      </c>
      <c r="D536" s="7" t="s">
        <v>85</v>
      </c>
      <c r="E536" s="7" t="s">
        <v>208</v>
      </c>
      <c r="F536" s="19" t="s">
        <v>84</v>
      </c>
      <c r="G536" s="31">
        <v>387.3</v>
      </c>
      <c r="J536" s="52">
        <f t="shared" si="24"/>
        <v>387.3</v>
      </c>
      <c r="K536" s="51"/>
      <c r="L536" s="54">
        <f t="shared" si="23"/>
        <v>387.3</v>
      </c>
      <c r="M536" s="51"/>
      <c r="N536" s="51"/>
      <c r="O536" s="51"/>
      <c r="P536" s="56">
        <f t="shared" si="22"/>
        <v>387.3</v>
      </c>
    </row>
    <row r="537" spans="1:16" ht="31.5" x14ac:dyDescent="0.25">
      <c r="A537" s="5" t="s">
        <v>45</v>
      </c>
      <c r="B537" s="9">
        <v>930</v>
      </c>
      <c r="C537" s="7">
        <v>10</v>
      </c>
      <c r="D537" s="7" t="s">
        <v>85</v>
      </c>
      <c r="E537" s="7" t="s">
        <v>208</v>
      </c>
      <c r="F537" s="19" t="s">
        <v>106</v>
      </c>
      <c r="G537" s="31">
        <v>25819.599999999999</v>
      </c>
      <c r="J537" s="52">
        <f t="shared" si="24"/>
        <v>25819.599999999999</v>
      </c>
      <c r="K537" s="51"/>
      <c r="L537" s="54">
        <f t="shared" si="23"/>
        <v>25819.599999999999</v>
      </c>
      <c r="M537" s="51">
        <v>393.1</v>
      </c>
      <c r="N537" s="51"/>
      <c r="O537" s="51"/>
      <c r="P537" s="56">
        <f t="shared" si="22"/>
        <v>26212.699999999997</v>
      </c>
    </row>
    <row r="538" spans="1:16" ht="94.5" x14ac:dyDescent="0.25">
      <c r="A538" s="6" t="s">
        <v>233</v>
      </c>
      <c r="B538" s="9">
        <v>930</v>
      </c>
      <c r="C538" s="7">
        <v>10</v>
      </c>
      <c r="D538" s="7" t="s">
        <v>85</v>
      </c>
      <c r="E538" s="7" t="s">
        <v>209</v>
      </c>
      <c r="F538" s="19"/>
      <c r="G538" s="31">
        <v>22732.799999999999</v>
      </c>
      <c r="J538" s="52">
        <f t="shared" si="24"/>
        <v>22732.799999999999</v>
      </c>
      <c r="K538" s="51"/>
      <c r="L538" s="54">
        <f t="shared" si="23"/>
        <v>22732.799999999999</v>
      </c>
      <c r="M538" s="51"/>
      <c r="N538" s="51"/>
      <c r="O538" s="51"/>
      <c r="P538" s="56">
        <f t="shared" si="22"/>
        <v>22732.799999999999</v>
      </c>
    </row>
    <row r="539" spans="1:16" ht="47.25" x14ac:dyDescent="0.25">
      <c r="A539" s="6" t="s">
        <v>224</v>
      </c>
      <c r="B539" s="9">
        <v>930</v>
      </c>
      <c r="C539" s="7">
        <v>10</v>
      </c>
      <c r="D539" s="7" t="s">
        <v>85</v>
      </c>
      <c r="E539" s="7" t="s">
        <v>209</v>
      </c>
      <c r="F539" s="19" t="s">
        <v>84</v>
      </c>
      <c r="G539" s="31">
        <v>336</v>
      </c>
      <c r="J539" s="52">
        <f t="shared" si="24"/>
        <v>336</v>
      </c>
      <c r="K539" s="51"/>
      <c r="L539" s="54">
        <f t="shared" si="23"/>
        <v>336</v>
      </c>
      <c r="M539" s="51"/>
      <c r="N539" s="51"/>
      <c r="O539" s="51"/>
      <c r="P539" s="56">
        <f t="shared" ref="P539:P567" si="25">SUM(L539:O539)</f>
        <v>336</v>
      </c>
    </row>
    <row r="540" spans="1:16" ht="31.5" x14ac:dyDescent="0.25">
      <c r="A540" s="5" t="s">
        <v>45</v>
      </c>
      <c r="B540" s="9">
        <v>930</v>
      </c>
      <c r="C540" s="7">
        <v>10</v>
      </c>
      <c r="D540" s="7" t="s">
        <v>85</v>
      </c>
      <c r="E540" s="7" t="s">
        <v>209</v>
      </c>
      <c r="F540" s="19">
        <v>300</v>
      </c>
      <c r="G540" s="31">
        <v>22396.799999999999</v>
      </c>
      <c r="J540" s="52">
        <f t="shared" si="24"/>
        <v>22396.799999999999</v>
      </c>
      <c r="K540" s="51"/>
      <c r="L540" s="54">
        <f t="shared" si="23"/>
        <v>22396.799999999999</v>
      </c>
      <c r="M540" s="51"/>
      <c r="N540" s="51"/>
      <c r="O540" s="51"/>
      <c r="P540" s="56">
        <f t="shared" si="25"/>
        <v>22396.799999999999</v>
      </c>
    </row>
    <row r="541" spans="1:16" ht="31.5" x14ac:dyDescent="0.25">
      <c r="A541" s="6" t="s">
        <v>78</v>
      </c>
      <c r="B541" s="9">
        <v>930</v>
      </c>
      <c r="C541" s="7">
        <v>10</v>
      </c>
      <c r="D541" s="7" t="s">
        <v>98</v>
      </c>
      <c r="E541" s="7"/>
      <c r="F541" s="19"/>
      <c r="G541" s="31">
        <v>5879.9</v>
      </c>
      <c r="J541" s="52">
        <f t="shared" si="24"/>
        <v>5879.9</v>
      </c>
      <c r="K541" s="51"/>
      <c r="L541" s="54">
        <f t="shared" si="23"/>
        <v>5879.9</v>
      </c>
      <c r="M541" s="51"/>
      <c r="N541" s="51"/>
      <c r="O541" s="51"/>
      <c r="P541" s="56">
        <f t="shared" si="25"/>
        <v>5879.9</v>
      </c>
    </row>
    <row r="542" spans="1:16" x14ac:dyDescent="0.25">
      <c r="A542" s="6" t="s">
        <v>76</v>
      </c>
      <c r="B542" s="9">
        <v>930</v>
      </c>
      <c r="C542" s="7">
        <v>10</v>
      </c>
      <c r="D542" s="7" t="s">
        <v>98</v>
      </c>
      <c r="E542" s="7" t="s">
        <v>193</v>
      </c>
      <c r="F542" s="19"/>
      <c r="G542" s="31">
        <v>5879.9</v>
      </c>
      <c r="J542" s="52">
        <f t="shared" si="24"/>
        <v>5879.9</v>
      </c>
      <c r="K542" s="51"/>
      <c r="L542" s="54">
        <f t="shared" si="23"/>
        <v>5879.9</v>
      </c>
      <c r="M542" s="51"/>
      <c r="N542" s="51"/>
      <c r="O542" s="51"/>
      <c r="P542" s="56">
        <f t="shared" si="25"/>
        <v>5879.9</v>
      </c>
    </row>
    <row r="543" spans="1:16" ht="78.75" x14ac:dyDescent="0.25">
      <c r="A543" s="6" t="s">
        <v>79</v>
      </c>
      <c r="B543" s="9">
        <v>930</v>
      </c>
      <c r="C543" s="7">
        <v>10</v>
      </c>
      <c r="D543" s="7" t="s">
        <v>98</v>
      </c>
      <c r="E543" s="7" t="s">
        <v>206</v>
      </c>
      <c r="F543" s="19"/>
      <c r="G543" s="31">
        <v>4653.6000000000004</v>
      </c>
      <c r="J543" s="52">
        <f t="shared" si="24"/>
        <v>4653.6000000000004</v>
      </c>
      <c r="K543" s="51"/>
      <c r="L543" s="54">
        <f t="shared" si="23"/>
        <v>4653.6000000000004</v>
      </c>
      <c r="M543" s="51"/>
      <c r="N543" s="51"/>
      <c r="O543" s="51"/>
      <c r="P543" s="56">
        <f t="shared" si="25"/>
        <v>4653.6000000000004</v>
      </c>
    </row>
    <row r="544" spans="1:16" ht="94.5" x14ac:dyDescent="0.25">
      <c r="A544" s="6" t="s">
        <v>13</v>
      </c>
      <c r="B544" s="9">
        <v>930</v>
      </c>
      <c r="C544" s="7">
        <v>10</v>
      </c>
      <c r="D544" s="7" t="s">
        <v>98</v>
      </c>
      <c r="E544" s="7" t="s">
        <v>206</v>
      </c>
      <c r="F544" s="19">
        <v>100</v>
      </c>
      <c r="G544" s="31">
        <v>4167.6000000000004</v>
      </c>
      <c r="J544" s="52">
        <f t="shared" si="24"/>
        <v>4167.6000000000004</v>
      </c>
      <c r="K544" s="51"/>
      <c r="L544" s="54">
        <f t="shared" si="23"/>
        <v>4167.6000000000004</v>
      </c>
      <c r="M544" s="51"/>
      <c r="N544" s="51"/>
      <c r="O544" s="51"/>
      <c r="P544" s="56">
        <f t="shared" si="25"/>
        <v>4167.6000000000004</v>
      </c>
    </row>
    <row r="545" spans="1:16" ht="47.25" x14ac:dyDescent="0.25">
      <c r="A545" s="6" t="s">
        <v>224</v>
      </c>
      <c r="B545" s="9">
        <v>930</v>
      </c>
      <c r="C545" s="7">
        <v>10</v>
      </c>
      <c r="D545" s="7" t="s">
        <v>98</v>
      </c>
      <c r="E545" s="7" t="s">
        <v>206</v>
      </c>
      <c r="F545" s="19">
        <v>200</v>
      </c>
      <c r="G545" s="31">
        <v>486</v>
      </c>
      <c r="J545" s="52">
        <f t="shared" si="24"/>
        <v>486</v>
      </c>
      <c r="K545" s="51"/>
      <c r="L545" s="54">
        <f t="shared" si="23"/>
        <v>486</v>
      </c>
      <c r="M545" s="51"/>
      <c r="N545" s="51"/>
      <c r="O545" s="51"/>
      <c r="P545" s="56">
        <f t="shared" si="25"/>
        <v>486</v>
      </c>
    </row>
    <row r="546" spans="1:16" ht="63" x14ac:dyDescent="0.25">
      <c r="A546" s="6" t="s">
        <v>80</v>
      </c>
      <c r="B546" s="9">
        <v>930</v>
      </c>
      <c r="C546" s="7">
        <v>10</v>
      </c>
      <c r="D546" s="7" t="s">
        <v>98</v>
      </c>
      <c r="E546" s="7" t="s">
        <v>205</v>
      </c>
      <c r="F546" s="19"/>
      <c r="G546" s="31">
        <v>730</v>
      </c>
      <c r="J546" s="52">
        <f t="shared" si="24"/>
        <v>730</v>
      </c>
      <c r="K546" s="51"/>
      <c r="L546" s="54">
        <f t="shared" si="23"/>
        <v>730</v>
      </c>
      <c r="M546" s="51"/>
      <c r="N546" s="51"/>
      <c r="O546" s="51"/>
      <c r="P546" s="56">
        <f t="shared" si="25"/>
        <v>730</v>
      </c>
    </row>
    <row r="547" spans="1:16" ht="94.5" x14ac:dyDescent="0.25">
      <c r="A547" s="6" t="s">
        <v>13</v>
      </c>
      <c r="B547" s="9">
        <v>930</v>
      </c>
      <c r="C547" s="7">
        <v>10</v>
      </c>
      <c r="D547" s="7" t="s">
        <v>98</v>
      </c>
      <c r="E547" s="7" t="s">
        <v>205</v>
      </c>
      <c r="F547" s="19">
        <v>100</v>
      </c>
      <c r="G547" s="31">
        <v>649</v>
      </c>
      <c r="J547" s="52">
        <f t="shared" si="24"/>
        <v>649</v>
      </c>
      <c r="K547" s="51"/>
      <c r="L547" s="54">
        <f t="shared" si="23"/>
        <v>649</v>
      </c>
      <c r="M547" s="51"/>
      <c r="N547" s="51"/>
      <c r="O547" s="51"/>
      <c r="P547" s="56">
        <f t="shared" si="25"/>
        <v>649</v>
      </c>
    </row>
    <row r="548" spans="1:16" ht="47.25" x14ac:dyDescent="0.25">
      <c r="A548" s="6" t="s">
        <v>224</v>
      </c>
      <c r="B548" s="9">
        <v>930</v>
      </c>
      <c r="C548" s="7">
        <v>10</v>
      </c>
      <c r="D548" s="7" t="s">
        <v>98</v>
      </c>
      <c r="E548" s="7" t="s">
        <v>205</v>
      </c>
      <c r="F548" s="19">
        <v>200</v>
      </c>
      <c r="G548" s="31">
        <v>81</v>
      </c>
      <c r="J548" s="52">
        <f t="shared" si="24"/>
        <v>81</v>
      </c>
      <c r="K548" s="51"/>
      <c r="L548" s="54">
        <f t="shared" si="23"/>
        <v>81</v>
      </c>
      <c r="M548" s="51"/>
      <c r="N548" s="51"/>
      <c r="O548" s="51"/>
      <c r="P548" s="56">
        <f t="shared" si="25"/>
        <v>81</v>
      </c>
    </row>
    <row r="549" spans="1:16" ht="267.75" x14ac:dyDescent="0.25">
      <c r="A549" s="6" t="s">
        <v>263</v>
      </c>
      <c r="B549" s="9">
        <v>930</v>
      </c>
      <c r="C549" s="7">
        <v>10</v>
      </c>
      <c r="D549" s="7" t="s">
        <v>98</v>
      </c>
      <c r="E549" s="7" t="s">
        <v>210</v>
      </c>
      <c r="F549" s="19"/>
      <c r="G549" s="31">
        <v>496.3</v>
      </c>
      <c r="J549" s="52">
        <f t="shared" si="24"/>
        <v>496.3</v>
      </c>
      <c r="K549" s="51"/>
      <c r="L549" s="54">
        <f t="shared" si="23"/>
        <v>496.3</v>
      </c>
      <c r="M549" s="51"/>
      <c r="N549" s="51"/>
      <c r="O549" s="51"/>
      <c r="P549" s="56">
        <f t="shared" si="25"/>
        <v>496.3</v>
      </c>
    </row>
    <row r="550" spans="1:16" ht="94.5" x14ac:dyDescent="0.25">
      <c r="A550" s="6" t="s">
        <v>13</v>
      </c>
      <c r="B550" s="9">
        <v>930</v>
      </c>
      <c r="C550" s="7">
        <v>10</v>
      </c>
      <c r="D550" s="7" t="s">
        <v>98</v>
      </c>
      <c r="E550" s="7" t="s">
        <v>210</v>
      </c>
      <c r="F550" s="19" t="s">
        <v>101</v>
      </c>
      <c r="G550" s="31">
        <v>415.3</v>
      </c>
      <c r="J550" s="52">
        <f t="shared" si="24"/>
        <v>415.3</v>
      </c>
      <c r="K550" s="51"/>
      <c r="L550" s="54">
        <f t="shared" si="23"/>
        <v>415.3</v>
      </c>
      <c r="M550" s="51"/>
      <c r="N550" s="51"/>
      <c r="O550" s="51"/>
      <c r="P550" s="56">
        <f t="shared" si="25"/>
        <v>415.3</v>
      </c>
    </row>
    <row r="551" spans="1:16" ht="47.25" x14ac:dyDescent="0.25">
      <c r="A551" s="6" t="s">
        <v>224</v>
      </c>
      <c r="B551" s="9">
        <v>930</v>
      </c>
      <c r="C551" s="7">
        <v>10</v>
      </c>
      <c r="D551" s="7" t="s">
        <v>98</v>
      </c>
      <c r="E551" s="7" t="s">
        <v>210</v>
      </c>
      <c r="F551" s="19" t="s">
        <v>84</v>
      </c>
      <c r="G551" s="31">
        <v>81</v>
      </c>
      <c r="J551" s="52">
        <f t="shared" si="24"/>
        <v>81</v>
      </c>
      <c r="K551" s="51"/>
      <c r="L551" s="54">
        <f t="shared" si="23"/>
        <v>81</v>
      </c>
      <c r="M551" s="51"/>
      <c r="N551" s="51"/>
      <c r="O551" s="51"/>
      <c r="P551" s="56">
        <f t="shared" si="25"/>
        <v>81</v>
      </c>
    </row>
    <row r="552" spans="1:16" x14ac:dyDescent="0.25">
      <c r="A552" s="21" t="s">
        <v>81</v>
      </c>
      <c r="B552" s="9">
        <v>934</v>
      </c>
      <c r="C552" s="7"/>
      <c r="D552" s="7"/>
      <c r="E552" s="7"/>
      <c r="F552" s="19"/>
      <c r="G552" s="31">
        <v>8396.2000000000007</v>
      </c>
      <c r="H552">
        <v>150</v>
      </c>
      <c r="J552" s="52">
        <f t="shared" si="24"/>
        <v>8546.2000000000007</v>
      </c>
      <c r="K552" s="51">
        <v>100</v>
      </c>
      <c r="L552" s="54">
        <f t="shared" si="23"/>
        <v>8646.2000000000007</v>
      </c>
      <c r="M552" s="51"/>
      <c r="N552" s="51"/>
      <c r="O552" s="51"/>
      <c r="P552" s="56">
        <f t="shared" si="25"/>
        <v>8646.2000000000007</v>
      </c>
    </row>
    <row r="553" spans="1:16" x14ac:dyDescent="0.25">
      <c r="A553" s="5" t="s">
        <v>59</v>
      </c>
      <c r="B553" s="9">
        <v>934</v>
      </c>
      <c r="C553" s="7" t="s">
        <v>91</v>
      </c>
      <c r="D553" s="7"/>
      <c r="E553" s="7"/>
      <c r="F553" s="19"/>
      <c r="G553" s="31">
        <v>8396.2000000000007</v>
      </c>
      <c r="H553">
        <v>150</v>
      </c>
      <c r="J553" s="52">
        <f t="shared" si="24"/>
        <v>8546.2000000000007</v>
      </c>
      <c r="K553" s="51">
        <v>100</v>
      </c>
      <c r="L553" s="54">
        <f t="shared" si="23"/>
        <v>8646.2000000000007</v>
      </c>
      <c r="M553" s="51"/>
      <c r="N553" s="51"/>
      <c r="O553" s="51"/>
      <c r="P553" s="56">
        <f t="shared" si="25"/>
        <v>8646.2000000000007</v>
      </c>
    </row>
    <row r="554" spans="1:16" ht="31.5" x14ac:dyDescent="0.25">
      <c r="A554" s="5" t="s">
        <v>77</v>
      </c>
      <c r="B554" s="9">
        <v>934</v>
      </c>
      <c r="C554" s="7" t="s">
        <v>91</v>
      </c>
      <c r="D554" s="7" t="s">
        <v>91</v>
      </c>
      <c r="E554" s="7"/>
      <c r="F554" s="19"/>
      <c r="G554" s="31">
        <v>7136</v>
      </c>
      <c r="H554">
        <v>150</v>
      </c>
      <c r="J554" s="52">
        <f t="shared" si="24"/>
        <v>7286</v>
      </c>
      <c r="K554" s="51">
        <v>100</v>
      </c>
      <c r="L554" s="54">
        <f t="shared" si="23"/>
        <v>7386</v>
      </c>
      <c r="M554" s="51"/>
      <c r="N554" s="51"/>
      <c r="O554" s="51"/>
      <c r="P554" s="56">
        <f t="shared" si="25"/>
        <v>7386</v>
      </c>
    </row>
    <row r="555" spans="1:16" ht="31.5" x14ac:dyDescent="0.25">
      <c r="A555" s="6" t="s">
        <v>110</v>
      </c>
      <c r="B555" s="9">
        <v>934</v>
      </c>
      <c r="C555" s="7" t="s">
        <v>91</v>
      </c>
      <c r="D555" s="7" t="s">
        <v>91</v>
      </c>
      <c r="E555" s="7" t="s">
        <v>194</v>
      </c>
      <c r="F555" s="19"/>
      <c r="G555" s="31">
        <v>7136</v>
      </c>
      <c r="H555">
        <v>150</v>
      </c>
      <c r="J555" s="52">
        <f t="shared" si="24"/>
        <v>7286</v>
      </c>
      <c r="K555" s="51">
        <v>100</v>
      </c>
      <c r="L555" s="54">
        <f t="shared" si="23"/>
        <v>7386</v>
      </c>
      <c r="M555" s="51"/>
      <c r="N555" s="51"/>
      <c r="O555" s="51"/>
      <c r="P555" s="56">
        <f t="shared" si="25"/>
        <v>7386</v>
      </c>
    </row>
    <row r="556" spans="1:16" ht="47.25" x14ac:dyDescent="0.25">
      <c r="A556" s="6" t="s">
        <v>219</v>
      </c>
      <c r="B556" s="9" t="s">
        <v>92</v>
      </c>
      <c r="C556" s="7" t="s">
        <v>91</v>
      </c>
      <c r="D556" s="7" t="s">
        <v>91</v>
      </c>
      <c r="E556" s="7" t="s">
        <v>195</v>
      </c>
      <c r="F556" s="19"/>
      <c r="G556" s="31">
        <v>7136</v>
      </c>
      <c r="H556">
        <v>150</v>
      </c>
      <c r="J556" s="52">
        <f t="shared" si="24"/>
        <v>7286</v>
      </c>
      <c r="K556" s="51">
        <v>100</v>
      </c>
      <c r="L556" s="54">
        <f t="shared" si="23"/>
        <v>7386</v>
      </c>
      <c r="M556" s="51"/>
      <c r="N556" s="51"/>
      <c r="O556" s="51"/>
      <c r="P556" s="56">
        <f t="shared" si="25"/>
        <v>7386</v>
      </c>
    </row>
    <row r="557" spans="1:16" ht="47.25" x14ac:dyDescent="0.25">
      <c r="A557" s="6" t="s">
        <v>27</v>
      </c>
      <c r="B557" s="9">
        <v>934</v>
      </c>
      <c r="C557" s="7" t="s">
        <v>91</v>
      </c>
      <c r="D557" s="7" t="s">
        <v>91</v>
      </c>
      <c r="E557" s="7" t="s">
        <v>197</v>
      </c>
      <c r="F557" s="19"/>
      <c r="G557" s="31">
        <v>6636</v>
      </c>
      <c r="H557">
        <v>150</v>
      </c>
      <c r="J557" s="52">
        <f t="shared" si="24"/>
        <v>6786</v>
      </c>
      <c r="K557" s="51">
        <v>100</v>
      </c>
      <c r="L557" s="54">
        <f t="shared" si="23"/>
        <v>6886</v>
      </c>
      <c r="M557" s="51"/>
      <c r="N557" s="51"/>
      <c r="O557" s="51"/>
      <c r="P557" s="56">
        <f t="shared" si="25"/>
        <v>6886</v>
      </c>
    </row>
    <row r="558" spans="1:16" ht="94.5" x14ac:dyDescent="0.25">
      <c r="A558" s="6" t="s">
        <v>13</v>
      </c>
      <c r="B558" s="9">
        <v>934</v>
      </c>
      <c r="C558" s="7" t="s">
        <v>91</v>
      </c>
      <c r="D558" s="7" t="s">
        <v>91</v>
      </c>
      <c r="E558" s="7" t="s">
        <v>197</v>
      </c>
      <c r="F558" s="19" t="s">
        <v>101</v>
      </c>
      <c r="G558" s="31">
        <v>5767.7</v>
      </c>
      <c r="J558" s="52">
        <f t="shared" si="24"/>
        <v>5767.7</v>
      </c>
      <c r="K558" s="51"/>
      <c r="L558" s="54">
        <f t="shared" si="23"/>
        <v>5767.7</v>
      </c>
      <c r="M558" s="51"/>
      <c r="N558" s="51"/>
      <c r="O558" s="51"/>
      <c r="P558" s="56">
        <f t="shared" si="25"/>
        <v>5767.7</v>
      </c>
    </row>
    <row r="559" spans="1:16" ht="47.25" x14ac:dyDescent="0.25">
      <c r="A559" s="6" t="s">
        <v>224</v>
      </c>
      <c r="B559" s="9">
        <v>934</v>
      </c>
      <c r="C559" s="7" t="s">
        <v>91</v>
      </c>
      <c r="D559" s="7" t="s">
        <v>91</v>
      </c>
      <c r="E559" s="7" t="s">
        <v>197</v>
      </c>
      <c r="F559" s="19" t="s">
        <v>84</v>
      </c>
      <c r="G559" s="31">
        <v>854.3</v>
      </c>
      <c r="H559">
        <v>150</v>
      </c>
      <c r="J559" s="52">
        <f t="shared" si="24"/>
        <v>1004.3</v>
      </c>
      <c r="K559" s="51">
        <v>100</v>
      </c>
      <c r="L559" s="54">
        <f t="shared" si="23"/>
        <v>1104.3</v>
      </c>
      <c r="M559" s="51"/>
      <c r="N559" s="51"/>
      <c r="O559" s="51"/>
      <c r="P559" s="56">
        <f t="shared" si="25"/>
        <v>1104.3</v>
      </c>
    </row>
    <row r="560" spans="1:16" x14ac:dyDescent="0.25">
      <c r="A560" s="6" t="s">
        <v>19</v>
      </c>
      <c r="B560" s="9">
        <v>934</v>
      </c>
      <c r="C560" s="7" t="s">
        <v>91</v>
      </c>
      <c r="D560" s="7" t="s">
        <v>91</v>
      </c>
      <c r="E560" s="7" t="s">
        <v>197</v>
      </c>
      <c r="F560" s="19" t="s">
        <v>90</v>
      </c>
      <c r="G560" s="31">
        <v>14</v>
      </c>
      <c r="J560" s="52">
        <f t="shared" si="24"/>
        <v>14</v>
      </c>
      <c r="K560" s="51"/>
      <c r="L560" s="54">
        <f t="shared" si="23"/>
        <v>14</v>
      </c>
      <c r="M560" s="51"/>
      <c r="N560" s="51"/>
      <c r="O560" s="51"/>
      <c r="P560" s="56">
        <f t="shared" si="25"/>
        <v>14</v>
      </c>
    </row>
    <row r="561" spans="1:16" ht="31.5" x14ac:dyDescent="0.25">
      <c r="A561" s="5" t="s">
        <v>271</v>
      </c>
      <c r="B561" s="9" t="s">
        <v>92</v>
      </c>
      <c r="C561" s="7" t="s">
        <v>91</v>
      </c>
      <c r="D561" s="7" t="s">
        <v>91</v>
      </c>
      <c r="E561" s="7" t="s">
        <v>272</v>
      </c>
      <c r="F561" s="19"/>
      <c r="G561" s="31">
        <v>500</v>
      </c>
      <c r="J561" s="52">
        <f t="shared" si="24"/>
        <v>500</v>
      </c>
      <c r="K561" s="51"/>
      <c r="L561" s="54">
        <f t="shared" si="23"/>
        <v>500</v>
      </c>
      <c r="M561" s="51"/>
      <c r="N561" s="51"/>
      <c r="O561" s="51"/>
      <c r="P561" s="56">
        <f t="shared" si="25"/>
        <v>500</v>
      </c>
    </row>
    <row r="562" spans="1:16" ht="47.25" x14ac:dyDescent="0.25">
      <c r="A562" s="5" t="s">
        <v>28</v>
      </c>
      <c r="B562" s="9" t="s">
        <v>92</v>
      </c>
      <c r="C562" s="7" t="s">
        <v>91</v>
      </c>
      <c r="D562" s="7" t="s">
        <v>91</v>
      </c>
      <c r="E562" s="7" t="s">
        <v>272</v>
      </c>
      <c r="F562" s="19" t="s">
        <v>84</v>
      </c>
      <c r="G562" s="31">
        <v>500</v>
      </c>
      <c r="J562" s="52">
        <f t="shared" si="24"/>
        <v>500</v>
      </c>
      <c r="K562" s="51"/>
      <c r="L562" s="54">
        <f t="shared" si="23"/>
        <v>500</v>
      </c>
      <c r="M562" s="51"/>
      <c r="N562" s="51"/>
      <c r="O562" s="51"/>
      <c r="P562" s="56">
        <f t="shared" si="25"/>
        <v>500</v>
      </c>
    </row>
    <row r="563" spans="1:16" x14ac:dyDescent="0.25">
      <c r="A563" s="6" t="s">
        <v>63</v>
      </c>
      <c r="B563" s="9" t="s">
        <v>92</v>
      </c>
      <c r="C563" s="7" t="s">
        <v>91</v>
      </c>
      <c r="D563" s="7" t="s">
        <v>86</v>
      </c>
      <c r="E563" s="7"/>
      <c r="F563" s="19"/>
      <c r="G563" s="31">
        <v>1260.2</v>
      </c>
      <c r="J563" s="52">
        <f t="shared" si="24"/>
        <v>1260.2</v>
      </c>
      <c r="K563" s="51"/>
      <c r="L563" s="54">
        <f t="shared" si="23"/>
        <v>1260.2</v>
      </c>
      <c r="M563" s="51"/>
      <c r="N563" s="51"/>
      <c r="O563" s="51"/>
      <c r="P563" s="56">
        <f t="shared" si="25"/>
        <v>1260.2</v>
      </c>
    </row>
    <row r="564" spans="1:16" ht="31.5" x14ac:dyDescent="0.25">
      <c r="A564" s="6" t="s">
        <v>110</v>
      </c>
      <c r="B564" s="9" t="s">
        <v>92</v>
      </c>
      <c r="C564" s="7" t="s">
        <v>91</v>
      </c>
      <c r="D564" s="7" t="s">
        <v>86</v>
      </c>
      <c r="E564" s="7" t="s">
        <v>194</v>
      </c>
      <c r="F564" s="19"/>
      <c r="G564" s="31">
        <v>1260.2</v>
      </c>
      <c r="J564" s="52">
        <f t="shared" si="24"/>
        <v>1260.2</v>
      </c>
      <c r="K564" s="51"/>
      <c r="L564" s="54">
        <f t="shared" si="23"/>
        <v>1260.2</v>
      </c>
      <c r="M564" s="51"/>
      <c r="N564" s="51"/>
      <c r="O564" s="51"/>
      <c r="P564" s="56">
        <f t="shared" si="25"/>
        <v>1260.2</v>
      </c>
    </row>
    <row r="565" spans="1:16" ht="47.25" x14ac:dyDescent="0.25">
      <c r="A565" s="6" t="s">
        <v>219</v>
      </c>
      <c r="B565" s="9" t="s">
        <v>92</v>
      </c>
      <c r="C565" s="7" t="s">
        <v>91</v>
      </c>
      <c r="D565" s="7" t="s">
        <v>86</v>
      </c>
      <c r="E565" s="7" t="s">
        <v>195</v>
      </c>
      <c r="F565" s="19"/>
      <c r="G565" s="31">
        <v>1260.2</v>
      </c>
      <c r="J565" s="52">
        <f t="shared" si="24"/>
        <v>1260.2</v>
      </c>
      <c r="K565" s="51"/>
      <c r="L565" s="54">
        <f t="shared" si="23"/>
        <v>1260.2</v>
      </c>
      <c r="M565" s="51"/>
      <c r="N565" s="51"/>
      <c r="O565" s="51"/>
      <c r="P565" s="56">
        <f t="shared" si="25"/>
        <v>1260.2</v>
      </c>
    </row>
    <row r="566" spans="1:16" ht="31.5" x14ac:dyDescent="0.25">
      <c r="A566" s="5" t="s">
        <v>64</v>
      </c>
      <c r="B566" s="9" t="s">
        <v>92</v>
      </c>
      <c r="C566" s="7" t="s">
        <v>91</v>
      </c>
      <c r="D566" s="7" t="s">
        <v>86</v>
      </c>
      <c r="E566" s="7" t="s">
        <v>196</v>
      </c>
      <c r="F566" s="19"/>
      <c r="G566" s="31">
        <v>1260.2</v>
      </c>
      <c r="J566" s="52">
        <f t="shared" si="24"/>
        <v>1260.2</v>
      </c>
      <c r="K566" s="51"/>
      <c r="L566" s="54">
        <f t="shared" si="23"/>
        <v>1260.2</v>
      </c>
      <c r="M566" s="51"/>
      <c r="N566" s="51"/>
      <c r="O566" s="51"/>
      <c r="P566" s="56">
        <f t="shared" si="25"/>
        <v>1260.2</v>
      </c>
    </row>
    <row r="567" spans="1:16" ht="94.5" x14ac:dyDescent="0.25">
      <c r="A567" s="6" t="s">
        <v>13</v>
      </c>
      <c r="B567" s="9" t="s">
        <v>92</v>
      </c>
      <c r="C567" s="7" t="s">
        <v>91</v>
      </c>
      <c r="D567" s="7" t="s">
        <v>86</v>
      </c>
      <c r="E567" s="7" t="s">
        <v>196</v>
      </c>
      <c r="F567" s="19" t="s">
        <v>101</v>
      </c>
      <c r="G567" s="31">
        <v>1243.3</v>
      </c>
      <c r="J567" s="52">
        <f t="shared" si="24"/>
        <v>1243.3</v>
      </c>
      <c r="K567" s="51"/>
      <c r="L567" s="54">
        <f t="shared" si="23"/>
        <v>1243.3</v>
      </c>
      <c r="M567" s="51"/>
      <c r="N567" s="51"/>
      <c r="O567" s="51"/>
      <c r="P567" s="56">
        <f t="shared" si="25"/>
        <v>1243.3</v>
      </c>
    </row>
    <row r="568" spans="1:16" ht="47.25" x14ac:dyDescent="0.25">
      <c r="A568" s="6" t="s">
        <v>224</v>
      </c>
      <c r="B568" s="9" t="s">
        <v>92</v>
      </c>
      <c r="C568" s="7" t="s">
        <v>91</v>
      </c>
      <c r="D568" s="7" t="s">
        <v>86</v>
      </c>
      <c r="E568" s="7" t="s">
        <v>196</v>
      </c>
      <c r="F568" s="19" t="s">
        <v>84</v>
      </c>
      <c r="G568" s="31">
        <v>16.899999999999999</v>
      </c>
      <c r="J568" s="52">
        <f t="shared" si="24"/>
        <v>16.899999999999999</v>
      </c>
      <c r="K568" s="51"/>
      <c r="L568" s="54">
        <f t="shared" si="23"/>
        <v>16.899999999999999</v>
      </c>
      <c r="M568" s="51"/>
      <c r="N568" s="51"/>
      <c r="O568" s="51"/>
      <c r="P568" s="56">
        <f>SUM(L568:O568)</f>
        <v>16.899999999999999</v>
      </c>
    </row>
    <row r="569" spans="1:16" x14ac:dyDescent="0.25">
      <c r="J569" s="27"/>
    </row>
    <row r="570" spans="1:16" ht="18.75" x14ac:dyDescent="0.3">
      <c r="A570" s="45" t="s">
        <v>457</v>
      </c>
      <c r="B570" s="46"/>
      <c r="C570" s="46"/>
      <c r="D570" s="46"/>
      <c r="E570" s="46"/>
      <c r="F570" s="46"/>
      <c r="G570" s="47"/>
    </row>
    <row r="571" spans="1:16" ht="18.75" x14ac:dyDescent="0.25">
      <c r="A571" s="45" t="s">
        <v>458</v>
      </c>
      <c r="B571" s="46"/>
      <c r="C571" s="46"/>
      <c r="D571" s="46"/>
      <c r="E571" s="46"/>
      <c r="F571" s="46"/>
      <c r="G571" s="48"/>
    </row>
    <row r="572" spans="1:16" ht="18.75" x14ac:dyDescent="0.3">
      <c r="A572" s="45" t="s">
        <v>459</v>
      </c>
      <c r="B572" s="45"/>
      <c r="C572" s="46"/>
      <c r="D572" s="46"/>
      <c r="E572" s="46"/>
      <c r="F572" s="61" t="s">
        <v>460</v>
      </c>
      <c r="G572" s="61"/>
      <c r="H572" s="61"/>
      <c r="I572" s="61"/>
      <c r="J572" s="61"/>
      <c r="K572" s="61"/>
      <c r="L572" s="61"/>
    </row>
    <row r="573" spans="1:16" ht="18.75" x14ac:dyDescent="0.3">
      <c r="A573" s="46"/>
      <c r="B573" s="46"/>
      <c r="C573" s="46"/>
      <c r="D573" s="46"/>
      <c r="E573" s="46"/>
      <c r="F573" s="46"/>
      <c r="G573" s="47"/>
    </row>
  </sheetData>
  <autoFilter ref="A26:P568" xr:uid="{00000000-0009-0000-0000-000000000000}"/>
  <mergeCells count="25">
    <mergeCell ref="M22:M24"/>
    <mergeCell ref="N22:N24"/>
    <mergeCell ref="O22:O24"/>
    <mergeCell ref="P22:P24"/>
    <mergeCell ref="A22:A24"/>
    <mergeCell ref="B22:B24"/>
    <mergeCell ref="C22:F22"/>
    <mergeCell ref="C23:C24"/>
    <mergeCell ref="D23:D24"/>
    <mergeCell ref="E23:E24"/>
    <mergeCell ref="E2:L2"/>
    <mergeCell ref="E3:L3"/>
    <mergeCell ref="A18:L18"/>
    <mergeCell ref="E10:G10"/>
    <mergeCell ref="E11:G11"/>
    <mergeCell ref="E12:G12"/>
    <mergeCell ref="E14:G14"/>
    <mergeCell ref="E20:F20"/>
    <mergeCell ref="E21:F21"/>
    <mergeCell ref="K22:K24"/>
    <mergeCell ref="F572:L572"/>
    <mergeCell ref="J22:J24"/>
    <mergeCell ref="L22:L24"/>
    <mergeCell ref="G22:G24"/>
    <mergeCell ref="F23:F24"/>
  </mergeCells>
  <pageMargins left="0.75" right="0.75" top="1" bottom="1" header="0.5" footer="0.5"/>
  <pageSetup paperSize="9" scale="79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Щерба Т.Н.</cp:lastModifiedBy>
  <cp:lastPrinted>2023-02-13T10:04:26Z</cp:lastPrinted>
  <dcterms:created xsi:type="dcterms:W3CDTF">1996-10-08T23:32:33Z</dcterms:created>
  <dcterms:modified xsi:type="dcterms:W3CDTF">2023-04-04T13:00:02Z</dcterms:modified>
</cp:coreProperties>
</file>