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Отчеты\Отчет годовой за  2022 год по муниципальными программам\Годовой отчет 2022\"/>
    </mc:Choice>
  </mc:AlternateContent>
  <xr:revisionPtr revIDLastSave="0" documentId="13_ncr:1_{53A425BF-7863-466F-B5F1-369ABC69C7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левые показатели " sheetId="2" r:id="rId1"/>
  </sheets>
  <definedNames>
    <definedName name="__xlnm.Print_Area_1" localSheetId="0">#REF!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_xlnm.Print_Titles_4" localSheetId="0">#REF!</definedName>
    <definedName name="__xlnm.Print_Titles_4">#REF!</definedName>
    <definedName name="_1Excel_BuiltIn_Print_Area_1_1" localSheetId="0">#REF!</definedName>
    <definedName name="_1Excel_BuiltIn_Print_Area_1_1">#REF!</definedName>
    <definedName name="_2Excel_BuiltIn_Print_Titles_1_1" localSheetId="0">#REF!</definedName>
    <definedName name="_2Excel_BuiltIn_Print_Titles_1_1">#REF!</definedName>
    <definedName name="_xlnm._FilterDatabase" localSheetId="0" hidden="1">'Целевые показатели '!$A$6:$G$20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Excel_BuiltIn_Print_Titles_4" localSheetId="0">#REF!</definedName>
    <definedName name="Excel_BuiltIn_Print_Titles_4">#REF!</definedName>
    <definedName name="А1" localSheetId="0">#REF!</definedName>
    <definedName name="А1">#REF!</definedName>
    <definedName name="АА" localSheetId="0">#REF!</definedName>
    <definedName name="АА">#REF!</definedName>
    <definedName name="_xlnm.Print_Titles" localSheetId="0">'Целевые показатели '!$6:$6</definedName>
    <definedName name="_xlnm.Print_Area" localSheetId="0">'Целевые показатели 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H7" i="2"/>
  <c r="F7" i="2"/>
  <c r="E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7" i="2"/>
  <c r="J7" i="2" l="1"/>
</calcChain>
</file>

<file path=xl/sharedStrings.xml><?xml version="1.0" encoding="utf-8"?>
<sst xmlns="http://schemas.openxmlformats.org/spreadsheetml/2006/main" count="106" uniqueCount="84">
  <si>
    <t>ВСЕГО</t>
  </si>
  <si>
    <t>Количество достигнутых целевых показателей  в полном объеме</t>
  </si>
  <si>
    <t>Наименование государственной программы Краснодарского края</t>
  </si>
  <si>
    <t>к Сводному докладу</t>
  </si>
  <si>
    <t>Приложение № 2</t>
  </si>
  <si>
    <t>№ п/п</t>
  </si>
  <si>
    <t>Количество предусмотренных целевых показателей</t>
  </si>
  <si>
    <t xml:space="preserve">Средняя степень достижения целевых показателей </t>
  </si>
  <si>
    <t>Обеспечение жильем молодых семей в муниципальном образовании Ленинградский район</t>
  </si>
  <si>
    <t>Дети Ленинградского района</t>
  </si>
  <si>
    <t>Поддержка социально ориентированных некоммерческих организаций, осуществляющих свою деятельность в муниципальном образовании Ленинградский район</t>
  </si>
  <si>
    <t>Развитие культуры Ленинградского района</t>
  </si>
  <si>
    <t>Молодежь Ленинградского района</t>
  </si>
  <si>
    <t>Гармонизация межнациональных отношений и развитие национальных культур в муниципальном образовании Ленинградский район</t>
  </si>
  <si>
    <t>Противодействие коррупции в Ленинградском районе</t>
  </si>
  <si>
    <t>Поддержка малого и среднего предпринимательства в муниципальном образовании Ленинградский район</t>
  </si>
  <si>
    <t>Развитие образования в муниципальном образовании Ленинградский район</t>
  </si>
  <si>
    <t>Развитие сельского хозяйства в муниципальном образовании Ленинградский район</t>
  </si>
  <si>
    <t>Развитие физической культуры и спорта в муниципальном образовании Ленинградский район</t>
  </si>
  <si>
    <t>Обеспечение безопасности населения муниципального образования Ленинградский район</t>
  </si>
  <si>
    <t>Доступная среда в муниципальном образовании Ленинградский район</t>
  </si>
  <si>
    <t>Развитие архивного дела в муниципальном образовании Ленинградский район</t>
  </si>
  <si>
    <t>Количество предусмотренных мероприятий программ</t>
  </si>
  <si>
    <t>Количество выполненных мероприятий в полном объеме</t>
  </si>
  <si>
    <t>Средняя степень достяжения мероприятий</t>
  </si>
  <si>
    <t>Повышение безопасности дорожного движения</t>
  </si>
  <si>
    <t>Укрепление общественного здоровья</t>
  </si>
  <si>
    <t>Постановка на кадастровый учет территориальных зон на территории муниципального образования Ленинградский район</t>
  </si>
  <si>
    <t>Профилактика экстремизма и терроризма на территории муниципального образования Ленинградский район</t>
  </si>
  <si>
    <t>Переселение граждан из аварийного жилищного фонда</t>
  </si>
  <si>
    <t>Координатор программы (подпрограммы)</t>
  </si>
  <si>
    <t>Срок реализации программы</t>
  </si>
  <si>
    <t>отдел культуры администрации муниципального образования Ленинградский район</t>
  </si>
  <si>
    <t>отдел молодежи администрации муниципального образования Ленинградский район</t>
  </si>
  <si>
    <t>отдел по организационной работе администрации муниципального образования Ленинградский район</t>
  </si>
  <si>
    <t>2019-2023 годы</t>
  </si>
  <si>
    <t>управление образования администрации муниципального образования Ленинградский район</t>
  </si>
  <si>
    <t>управление сельского хозяйства и продовольствия администрации муниципального образования Ленинградский район</t>
  </si>
  <si>
    <t>управление архитектуры и градостроительства администрации муниципального образования Ленинградский район</t>
  </si>
  <si>
    <t>2020-2024 годы</t>
  </si>
  <si>
    <t>2020-2025 годы</t>
  </si>
  <si>
    <t>2021-2023 годы</t>
  </si>
  <si>
    <t>21.</t>
  </si>
  <si>
    <t xml:space="preserve">Обеспечение градостроительной деятельности </t>
  </si>
  <si>
    <t>2021-2026 годы</t>
  </si>
  <si>
    <t>2021-2025 годы</t>
  </si>
  <si>
    <t>2021- 2025 годы</t>
  </si>
  <si>
    <t>2021-2024 годы</t>
  </si>
  <si>
    <t>22.</t>
  </si>
  <si>
    <t>Комплексное развитие топливно-энергетического комплекса муниципального образования Ленинградский район</t>
  </si>
  <si>
    <t>23.</t>
  </si>
  <si>
    <t>Обращение с твердыми коммунальными отходами на территории муниципального образования Ленинградский район</t>
  </si>
  <si>
    <t>Развитие и содержание едино дежурно-диспетчерской службы муниципального образования Ленинградский район</t>
  </si>
  <si>
    <t>Муниципальное казенное учреждение «Единая дежурно-диспетчерская служба» муниципального образования Ленинградский район</t>
  </si>
  <si>
    <t>Отдел ТЭК, ЖКХ транспорта и связи администрации муниципального образования Ленинградский район</t>
  </si>
  <si>
    <t>отдел экономики, прогнозирования и инвестиций администрации муниципального образования Ленинградский район</t>
  </si>
  <si>
    <t>отдел ТЭК, ЖКХ транспорта и связи администрации муниципального образования Ленинградский район</t>
  </si>
  <si>
    <t>отдел физической культуры и спорта администрации муниципального образования Ленинградский район</t>
  </si>
  <si>
    <t>отдел ГО и ЧС, взаимодействия с правоохранительными органами и делам казачества администрации муниципального образования Ленинградский район</t>
  </si>
  <si>
    <t>заместитель главы (курирующий вопросы кадровой политики, делопроизводства и правовой работы)</t>
  </si>
  <si>
    <t>заместитель главы (курирующий вопросы социальной сферы)</t>
  </si>
  <si>
    <t>юридический отдел администрации муниципального образования Ленинградский район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</si>
  <si>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</si>
  <si>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</si>
  <si>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</si>
  <si>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</si>
  <si>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</si>
  <si>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</si>
  <si>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</si>
  <si>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</si>
  <si>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</si>
  <si>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</si>
  <si>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</si>
  <si>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</si>
  <si>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</si>
  <si>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</si>
  <si>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</si>
  <si>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</si>
  <si>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</si>
  <si>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</si>
  <si>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</si>
  <si>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</si>
  <si>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2020-2023 годы</t>
  </si>
  <si>
    <t xml:space="preserve">Информация о средней степени достижения целевых показателей 
муниципальных программ администрации муниципального образования Ленинградский район                            в 2022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</si>
</sst>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%"/>
    <numFmt numFmtId="166" formatCode="_(* #,##0_);_(* \(#,##0\);_(* &quot;-&quot;_);_(@_)"/>
    <numFmt numFmtId="167" formatCode="_(&quot;$&quot;* #,##0_);_(&quot;$&quot;* \(#,##0\);_(&quot;$&quot;* &quot;-&quot;_);_(@_)"/>
    <numFmt numFmtId="168" formatCode="_(* #,##0.00_);_(* \(#,##0.00\);_(* &quot;-&quot;??_);_(@_)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8" fillId="0" borderId="0"/>
    <xf numFmtId="0" fontId="7" fillId="0" borderId="0"/>
    <xf numFmtId="0" fontId="4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1" fillId="0" borderId="0"/>
    <xf numFmtId="0" fontId="10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12" fillId="0" borderId="0"/>
    <xf numFmtId="0" fontId="2" fillId="0" borderId="0"/>
    <xf numFmtId="0" fontId="4" fillId="2" borderId="2" applyNumberFormat="0" applyFont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38" fontId="14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36">
    <xf numFmtId="0" fontId="0" fillId="0" borderId="0" xfId="0"/>
    <xf numFmtId="0" fontId="17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vertical="top"/>
    </xf>
    <xf numFmtId="0" fontId="16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49" fontId="18" fillId="3" borderId="1" xfId="0" applyNumberFormat="1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top"/>
    </xf>
    <xf numFmtId="165" fontId="17" fillId="3" borderId="1" xfId="1" applyNumberFormat="1" applyFont="1" applyFill="1" applyBorder="1" applyAlignment="1">
      <alignment horizontal="center" vertical="top"/>
    </xf>
    <xf numFmtId="49" fontId="19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 wrapText="1"/>
    </xf>
    <xf numFmtId="165" fontId="16" fillId="0" borderId="1" xfId="1" applyNumberFormat="1" applyFont="1" applyFill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0" fontId="20" fillId="3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right" vertical="top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</cellXfs>
  <cellStyles count="56">
    <cellStyle name="Comma [0]" xfId="2" xr:uid="{00000000-0005-0000-0000-000000000000}"/>
    <cellStyle name="Currency [0]" xfId="3" xr:uid="{00000000-0005-0000-0000-000001000000}"/>
    <cellStyle name="Excel Built-in Normal" xfId="4" xr:uid="{00000000-0005-0000-0000-000002000000}"/>
    <cellStyle name="Normal_Sheet1" xfId="5" xr:uid="{00000000-0005-0000-0000-000003000000}"/>
    <cellStyle name="Гиперссылка 2" xfId="6" xr:uid="{00000000-0005-0000-0000-000004000000}"/>
    <cellStyle name="Гиперссылка 3" xfId="7" xr:uid="{00000000-0005-0000-0000-000005000000}"/>
    <cellStyle name="Обычный" xfId="0" builtinId="0"/>
    <cellStyle name="Обычный 10" xfId="8" xr:uid="{00000000-0005-0000-0000-000007000000}"/>
    <cellStyle name="Обычный 11" xfId="9" xr:uid="{00000000-0005-0000-0000-000008000000}"/>
    <cellStyle name="Обычный 12" xfId="10" xr:uid="{00000000-0005-0000-0000-000009000000}"/>
    <cellStyle name="Обычный 2" xfId="11" xr:uid="{00000000-0005-0000-0000-00000A000000}"/>
    <cellStyle name="Обычный 2 2" xfId="12" xr:uid="{00000000-0005-0000-0000-00000B000000}"/>
    <cellStyle name="Обычный 2 2 2" xfId="13" xr:uid="{00000000-0005-0000-0000-00000C000000}"/>
    <cellStyle name="Обычный 2 2 3" xfId="14" xr:uid="{00000000-0005-0000-0000-00000D000000}"/>
    <cellStyle name="Обычный 2 3" xfId="15" xr:uid="{00000000-0005-0000-0000-00000E000000}"/>
    <cellStyle name="Обычный 2 3 2" xfId="16" xr:uid="{00000000-0005-0000-0000-00000F000000}"/>
    <cellStyle name="Обычный 2 3 3" xfId="17" xr:uid="{00000000-0005-0000-0000-000010000000}"/>
    <cellStyle name="Обычный 2 4" xfId="18" xr:uid="{00000000-0005-0000-0000-000011000000}"/>
    <cellStyle name="Обычный 2 5" xfId="19" xr:uid="{00000000-0005-0000-0000-000012000000}"/>
    <cellStyle name="Обычный 2 6" xfId="20" xr:uid="{00000000-0005-0000-0000-000013000000}"/>
    <cellStyle name="Обычный 2 7" xfId="21" xr:uid="{00000000-0005-0000-0000-000014000000}"/>
    <cellStyle name="Обычный 2 8" xfId="22" xr:uid="{00000000-0005-0000-0000-000015000000}"/>
    <cellStyle name="Обычный 3" xfId="23" xr:uid="{00000000-0005-0000-0000-000016000000}"/>
    <cellStyle name="Обычный 3 2" xfId="24" xr:uid="{00000000-0005-0000-0000-000017000000}"/>
    <cellStyle name="Обычный 3 3" xfId="25" xr:uid="{00000000-0005-0000-0000-000018000000}"/>
    <cellStyle name="Обычный 3 4" xfId="26" xr:uid="{00000000-0005-0000-0000-000019000000}"/>
    <cellStyle name="Обычный 4" xfId="27" xr:uid="{00000000-0005-0000-0000-00001A000000}"/>
    <cellStyle name="Обычный 4 2" xfId="28" xr:uid="{00000000-0005-0000-0000-00001B000000}"/>
    <cellStyle name="Обычный 5" xfId="29" xr:uid="{00000000-0005-0000-0000-00001C000000}"/>
    <cellStyle name="Обычный 5 2" xfId="30" xr:uid="{00000000-0005-0000-0000-00001D000000}"/>
    <cellStyle name="Обычный 5 3" xfId="31" xr:uid="{00000000-0005-0000-0000-00001E000000}"/>
    <cellStyle name="Обычный 6" xfId="32" xr:uid="{00000000-0005-0000-0000-00001F000000}"/>
    <cellStyle name="Обычный 7" xfId="33" xr:uid="{00000000-0005-0000-0000-000020000000}"/>
    <cellStyle name="Обычный 8" xfId="34" xr:uid="{00000000-0005-0000-0000-000021000000}"/>
    <cellStyle name="Обычный 9" xfId="35" xr:uid="{00000000-0005-0000-0000-000022000000}"/>
    <cellStyle name="Примечание 2" xfId="36" xr:uid="{00000000-0005-0000-0000-000023000000}"/>
    <cellStyle name="Процентный" xfId="1" builtinId="5"/>
    <cellStyle name="Процентный 2" xfId="37" xr:uid="{00000000-0005-0000-0000-000025000000}"/>
    <cellStyle name="Процентный 3" xfId="38" xr:uid="{00000000-0005-0000-0000-000026000000}"/>
    <cellStyle name="Стиль 1" xfId="39" xr:uid="{00000000-0005-0000-0000-000027000000}"/>
    <cellStyle name="Тысячи [0]_молодежная практика" xfId="40" xr:uid="{00000000-0005-0000-0000-000028000000}"/>
    <cellStyle name="Тысячи_Код меню" xfId="41" xr:uid="{00000000-0005-0000-0000-000029000000}"/>
    <cellStyle name="Финансовый 2" xfId="42" xr:uid="{00000000-0005-0000-0000-00002A000000}"/>
    <cellStyle name="Финансовый 2 2" xfId="43" xr:uid="{00000000-0005-0000-0000-00002B000000}"/>
    <cellStyle name="Финансовый 3" xfId="44" xr:uid="{00000000-0005-0000-0000-00002C000000}"/>
    <cellStyle name="Финансовый 3 2" xfId="45" xr:uid="{00000000-0005-0000-0000-00002D000000}"/>
    <cellStyle name="Финансовый 3 3" xfId="46" xr:uid="{00000000-0005-0000-0000-00002E000000}"/>
    <cellStyle name="Финансовый 3 4" xfId="47" xr:uid="{00000000-0005-0000-0000-00002F000000}"/>
    <cellStyle name="Финансовый 3 5" xfId="48" xr:uid="{00000000-0005-0000-0000-000030000000}"/>
    <cellStyle name="Финансовый 3 6" xfId="49" xr:uid="{00000000-0005-0000-0000-000031000000}"/>
    <cellStyle name="Финансовый 3 7" xfId="50" xr:uid="{00000000-0005-0000-0000-000032000000}"/>
    <cellStyle name="Финансовый 4" xfId="51" xr:uid="{00000000-0005-0000-0000-000033000000}"/>
    <cellStyle name="Финансовый 4 2" xfId="52" xr:uid="{00000000-0005-0000-0000-000034000000}"/>
    <cellStyle name="Финансовый 5" xfId="53" xr:uid="{00000000-0005-0000-0000-000035000000}"/>
    <cellStyle name="Финансовый 6" xfId="54" xr:uid="{00000000-0005-0000-0000-000036000000}"/>
    <cellStyle name="Финансовый 7" xfId="55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"/>
  <sheetViews>
    <sheetView tabSelected="1" view="pageBreakPreview" zoomScale="85" zoomScaleNormal="70" zoomScaleSheetLayoutView="85" workbookViewId="0">
      <pane xSplit="2" ySplit="6" topLeftCell="C7" activePane="bottomRight" state="frozen"/>
      <selection pane="topRight" activeCell="C1" sqref="C1"/>
      <selection pane="bottomLeft" activeCell="A3" sqref="A3"/>
      <selection pane="bottomRight" activeCell="H27" sqref="H27"/>
    </sheetView>
  </sheetViews>
  <sheetFormatPr defaultColWidth="8.85546875" defaultRowHeight="15" x14ac:dyDescent="0.25"/>
  <cols>
    <col min="1" max="1" width="4.28515625" style="2" customWidth="1"/>
    <col min="2" max="2" width="49.140625" style="2" customWidth="1"/>
    <col min="3" max="3" width="45.42578125" style="16" customWidth="1"/>
    <col min="4" max="4" width="16.85546875" style="2" customWidth="1"/>
    <col min="5" max="5" width="18.28515625" style="2" customWidth="1"/>
    <col min="6" max="6" width="19" style="2" customWidth="1"/>
    <col min="7" max="10" width="19.5703125" style="2" customWidth="1"/>
    <col min="11" max="11" width="19.5703125" style="3" customWidth="1"/>
    <col min="12" max="14" width="8.85546875" style="3"/>
    <col min="15" max="16384" width="8.85546875" style="2"/>
  </cols>
  <sheetData>
    <row r="1" spans="1:14" x14ac:dyDescent="0.25">
      <c r="F1" s="32" t="s">
        <v>4</v>
      </c>
      <c r="G1" s="32"/>
    </row>
    <row r="2" spans="1:14" x14ac:dyDescent="0.25">
      <c r="F2" s="32" t="s">
        <v>3</v>
      </c>
      <c r="G2" s="32"/>
    </row>
    <row r="3" spans="1:14" x14ac:dyDescent="0.25">
      <c r="F3" s="4"/>
      <c r="G3" s="4"/>
    </row>
    <row r="4" spans="1:14" ht="57" customHeight="1" x14ac:dyDescent="0.25">
      <c r="A4" s="33" t="s">
        <v>83</v>
      </c>
      <c r="B4" s="34"/>
      <c r="C4" s="34"/>
      <c r="D4" s="34"/>
      <c r="E4" s="34"/>
      <c r="F4" s="34"/>
      <c r="G4" s="35"/>
    </row>
    <row r="5" spans="1:14" x14ac:dyDescent="0.25">
      <c r="A5" s="31"/>
      <c r="B5" s="31"/>
      <c r="C5" s="31"/>
      <c r="D5" s="31"/>
      <c r="E5" s="31"/>
      <c r="F5" s="31"/>
      <c r="G5" s="31"/>
    </row>
    <row r="6" spans="1:14" s="8" customFormat="1" ht="75" x14ac:dyDescent="0.25">
      <c r="A6" s="5" t="s">
        <v>5</v>
      </c>
      <c r="B6" s="5" t="s">
        <v>2</v>
      </c>
      <c r="C6" s="6" t="s">
        <v>30</v>
      </c>
      <c r="D6" s="5" t="s">
        <v>31</v>
      </c>
      <c r="E6" s="5" t="s">
        <v>6</v>
      </c>
      <c r="F6" s="5" t="s">
        <v>1</v>
      </c>
      <c r="G6" s="5" t="s">
        <v>7</v>
      </c>
      <c r="H6" s="6" t="s">
        <v>22</v>
      </c>
      <c r="I6" s="6" t="s">
        <v>23</v>
      </c>
      <c r="J6" s="6" t="s">
        <v>24</v>
      </c>
      <c r="K6" s="7"/>
      <c r="L6" s="7"/>
      <c r="M6" s="7"/>
      <c r="N6" s="7"/>
    </row>
    <row r="7" spans="1:14" s="8" customFormat="1" x14ac:dyDescent="0.25">
      <c r="A7" s="5"/>
      <c r="B7" s="5" t="s">
        <v>0</v>
      </c>
      <c r="C7" s="6"/>
      <c r="D7" s="5"/>
      <c r="E7" s="5">
        <f>E8+E9+E10+E11+E12+E13+E14+E15+E16+E17+E18+E19+E20+E21+E22+E23+E24+E25+E26+E27+E28+E29+E30</f>
        <v>101</v>
      </c>
      <c r="F7" s="5">
        <f>F8+F9+F10+F11+F12+F13+F14+F15+F16+F17+F18+F19+F20+F21+F22+F23+F24+F25+F26+F27+F28+F29+F30</f>
        <v>97</v>
      </c>
      <c r="G7" s="11">
        <f t="shared" ref="G7:G30" si="0">(F7/E7)</f>
        <v>0.96039603960396036</v>
      </c>
      <c r="H7" s="5">
        <f>H8+H9+H10+H11+H12+H13+H14+H15+H16+H17+H18+H19+H20+H21+H22+H23+H24+H25+H26+H27+H28+H29+H30</f>
        <v>262</v>
      </c>
      <c r="I7" s="5">
        <f>I8+I9+I10+I11+I12+I13+I14+I15+I16+I17+I18+I19+I20+I21+I22+I23+I24+I25+I26+I27+I28+I29+I30</f>
        <v>250</v>
      </c>
      <c r="J7" s="19">
        <f t="shared" ref="J7:J30" si="1">(I7/H7)</f>
        <v>0.95419847328244278</v>
      </c>
      <c r="K7" s="7"/>
      <c r="L7" s="7"/>
      <c r="M7" s="7"/>
      <c r="N7" s="7"/>
    </row>
    <row r="8" spans="1:14" s="15" customFormat="1" ht="30" x14ac:dyDescent="0.25">
      <c r="A8" s="18" t="s">
        <v>62</v>
      </c>
      <c r="B8" s="6" t="s">
        <v>11</v>
      </c>
      <c r="C8" s="21" t="s">
        <v>32</v>
      </c>
      <c r="D8" s="21" t="s">
        <v>45</v>
      </c>
      <c r="E8" s="27">
        <v>6</v>
      </c>
      <c r="F8" s="27">
        <v>5</v>
      </c>
      <c r="G8" s="11">
        <f t="shared" si="0"/>
        <v>0.83333333333333337</v>
      </c>
      <c r="H8" s="27">
        <v>17</v>
      </c>
      <c r="I8" s="27">
        <v>17</v>
      </c>
      <c r="J8" s="19">
        <f t="shared" si="1"/>
        <v>1</v>
      </c>
      <c r="K8" s="17"/>
      <c r="L8" s="17"/>
      <c r="M8" s="17"/>
      <c r="N8" s="17"/>
    </row>
    <row r="9" spans="1:14" s="10" customFormat="1" ht="32.25" customHeight="1" x14ac:dyDescent="0.25">
      <c r="A9" s="9" t="s">
        <v>63</v>
      </c>
      <c r="B9" s="22" t="s">
        <v>12</v>
      </c>
      <c r="C9" s="20" t="s">
        <v>33</v>
      </c>
      <c r="D9" s="20" t="s">
        <v>45</v>
      </c>
      <c r="E9" s="26">
        <v>6</v>
      </c>
      <c r="F9" s="26">
        <v>6</v>
      </c>
      <c r="G9" s="11">
        <f t="shared" si="0"/>
        <v>1</v>
      </c>
      <c r="H9" s="26">
        <v>10</v>
      </c>
      <c r="I9" s="26">
        <v>10</v>
      </c>
      <c r="J9" s="19">
        <f t="shared" si="1"/>
        <v>1</v>
      </c>
      <c r="K9" s="7"/>
      <c r="L9" s="7"/>
      <c r="M9" s="7"/>
      <c r="N9" s="7"/>
    </row>
    <row r="10" spans="1:14" s="10" customFormat="1" ht="45" x14ac:dyDescent="0.25">
      <c r="A10" s="9" t="s">
        <v>64</v>
      </c>
      <c r="B10" s="22" t="s">
        <v>13</v>
      </c>
      <c r="C10" s="20" t="s">
        <v>34</v>
      </c>
      <c r="D10" s="20" t="s">
        <v>45</v>
      </c>
      <c r="E10" s="26">
        <v>2</v>
      </c>
      <c r="F10" s="26">
        <v>2</v>
      </c>
      <c r="G10" s="11">
        <f t="shared" si="0"/>
        <v>1</v>
      </c>
      <c r="H10" s="26">
        <v>6</v>
      </c>
      <c r="I10" s="26">
        <v>6</v>
      </c>
      <c r="J10" s="19">
        <f t="shared" si="1"/>
        <v>1</v>
      </c>
      <c r="K10" s="7"/>
      <c r="L10" s="7"/>
      <c r="M10" s="7"/>
      <c r="N10" s="7"/>
    </row>
    <row r="11" spans="1:14" s="10" customFormat="1" ht="60" x14ac:dyDescent="0.25">
      <c r="A11" s="9" t="s">
        <v>65</v>
      </c>
      <c r="B11" s="22" t="s">
        <v>10</v>
      </c>
      <c r="C11" s="20" t="s">
        <v>34</v>
      </c>
      <c r="D11" s="20" t="s">
        <v>35</v>
      </c>
      <c r="E11" s="22">
        <v>3</v>
      </c>
      <c r="F11" s="22">
        <v>3</v>
      </c>
      <c r="G11" s="11">
        <f t="shared" si="0"/>
        <v>1</v>
      </c>
      <c r="H11" s="26">
        <v>8</v>
      </c>
      <c r="I11" s="26">
        <v>8</v>
      </c>
      <c r="J11" s="19">
        <f t="shared" si="1"/>
        <v>1</v>
      </c>
      <c r="K11" s="7"/>
      <c r="L11" s="7"/>
      <c r="M11" s="7"/>
      <c r="N11" s="7"/>
    </row>
    <row r="12" spans="1:14" s="10" customFormat="1" ht="45" x14ac:dyDescent="0.25">
      <c r="A12" s="9" t="s">
        <v>66</v>
      </c>
      <c r="B12" s="22" t="s">
        <v>8</v>
      </c>
      <c r="C12" s="22" t="s">
        <v>56</v>
      </c>
      <c r="D12" s="20" t="s">
        <v>45</v>
      </c>
      <c r="E12" s="22">
        <v>3</v>
      </c>
      <c r="F12" s="22">
        <v>3</v>
      </c>
      <c r="G12" s="11">
        <f t="shared" si="0"/>
        <v>1</v>
      </c>
      <c r="H12" s="26">
        <v>7</v>
      </c>
      <c r="I12" s="26">
        <v>7</v>
      </c>
      <c r="J12" s="19">
        <f t="shared" si="1"/>
        <v>1</v>
      </c>
      <c r="K12" s="7"/>
      <c r="L12" s="7"/>
      <c r="M12" s="7"/>
      <c r="N12" s="7"/>
    </row>
    <row r="13" spans="1:14" s="10" customFormat="1" ht="37.5" customHeight="1" x14ac:dyDescent="0.25">
      <c r="A13" s="9" t="s">
        <v>67</v>
      </c>
      <c r="B13" s="22" t="s">
        <v>14</v>
      </c>
      <c r="C13" s="20" t="s">
        <v>61</v>
      </c>
      <c r="D13" s="20" t="s">
        <v>35</v>
      </c>
      <c r="E13" s="22">
        <v>4</v>
      </c>
      <c r="F13" s="22">
        <v>4</v>
      </c>
      <c r="G13" s="11">
        <f t="shared" si="0"/>
        <v>1</v>
      </c>
      <c r="H13" s="26">
        <v>19</v>
      </c>
      <c r="I13" s="26">
        <v>19</v>
      </c>
      <c r="J13" s="19">
        <f t="shared" si="1"/>
        <v>1</v>
      </c>
      <c r="K13" s="7"/>
      <c r="L13" s="7"/>
      <c r="M13" s="7"/>
      <c r="N13" s="7"/>
    </row>
    <row r="14" spans="1:14" s="10" customFormat="1" ht="30" x14ac:dyDescent="0.25">
      <c r="A14" s="9" t="s">
        <v>68</v>
      </c>
      <c r="B14" s="22" t="s">
        <v>9</v>
      </c>
      <c r="C14" s="20" t="s">
        <v>60</v>
      </c>
      <c r="D14" s="20" t="s">
        <v>45</v>
      </c>
      <c r="E14" s="22">
        <v>4</v>
      </c>
      <c r="F14" s="22">
        <v>4</v>
      </c>
      <c r="G14" s="11">
        <f t="shared" si="0"/>
        <v>1</v>
      </c>
      <c r="H14" s="26">
        <v>3</v>
      </c>
      <c r="I14" s="26">
        <v>3</v>
      </c>
      <c r="J14" s="19">
        <f t="shared" si="1"/>
        <v>1</v>
      </c>
      <c r="K14" s="7"/>
      <c r="L14" s="7"/>
      <c r="M14" s="7"/>
      <c r="N14" s="7"/>
    </row>
    <row r="15" spans="1:14" s="10" customFormat="1" ht="45" x14ac:dyDescent="0.25">
      <c r="A15" s="9" t="s">
        <v>69</v>
      </c>
      <c r="B15" s="22" t="s">
        <v>15</v>
      </c>
      <c r="C15" s="22" t="s">
        <v>55</v>
      </c>
      <c r="D15" s="20" t="s">
        <v>46</v>
      </c>
      <c r="E15" s="26">
        <v>7</v>
      </c>
      <c r="F15" s="26">
        <v>7</v>
      </c>
      <c r="G15" s="11">
        <f t="shared" si="0"/>
        <v>1</v>
      </c>
      <c r="H15" s="26">
        <v>10</v>
      </c>
      <c r="I15" s="26">
        <v>10</v>
      </c>
      <c r="J15" s="19">
        <f t="shared" si="1"/>
        <v>1</v>
      </c>
      <c r="K15" s="7"/>
      <c r="L15" s="7"/>
      <c r="M15" s="7"/>
      <c r="N15" s="7"/>
    </row>
    <row r="16" spans="1:14" s="7" customFormat="1" ht="37.5" customHeight="1" x14ac:dyDescent="0.25">
      <c r="A16" s="12" t="s">
        <v>70</v>
      </c>
      <c r="B16" s="23" t="s">
        <v>16</v>
      </c>
      <c r="C16" s="23" t="s">
        <v>36</v>
      </c>
      <c r="D16" s="23" t="s">
        <v>45</v>
      </c>
      <c r="E16" s="14">
        <v>11</v>
      </c>
      <c r="F16" s="14">
        <v>10</v>
      </c>
      <c r="G16" s="11">
        <f t="shared" si="0"/>
        <v>0.90909090909090906</v>
      </c>
      <c r="H16" s="14">
        <v>70</v>
      </c>
      <c r="I16" s="14">
        <v>63</v>
      </c>
      <c r="J16" s="19">
        <f t="shared" si="1"/>
        <v>0.9</v>
      </c>
    </row>
    <row r="17" spans="1:14" s="10" customFormat="1" ht="45" x14ac:dyDescent="0.25">
      <c r="A17" s="9" t="s">
        <v>71</v>
      </c>
      <c r="B17" s="22" t="s">
        <v>17</v>
      </c>
      <c r="C17" s="20" t="s">
        <v>37</v>
      </c>
      <c r="D17" s="20" t="s">
        <v>45</v>
      </c>
      <c r="E17" s="26">
        <v>10</v>
      </c>
      <c r="F17" s="26">
        <v>10</v>
      </c>
      <c r="G17" s="11">
        <f t="shared" si="0"/>
        <v>1</v>
      </c>
      <c r="H17" s="26">
        <v>6</v>
      </c>
      <c r="I17" s="26">
        <v>6</v>
      </c>
      <c r="J17" s="19">
        <f t="shared" si="1"/>
        <v>1</v>
      </c>
      <c r="K17" s="7"/>
      <c r="L17" s="7"/>
      <c r="M17" s="7"/>
      <c r="N17" s="7"/>
    </row>
    <row r="18" spans="1:14" s="10" customFormat="1" ht="45" x14ac:dyDescent="0.25">
      <c r="A18" s="9" t="s">
        <v>72</v>
      </c>
      <c r="B18" s="22" t="s">
        <v>18</v>
      </c>
      <c r="C18" s="20" t="s">
        <v>57</v>
      </c>
      <c r="D18" s="20" t="s">
        <v>45</v>
      </c>
      <c r="E18" s="26">
        <v>4</v>
      </c>
      <c r="F18" s="26">
        <v>4</v>
      </c>
      <c r="G18" s="11">
        <f t="shared" si="0"/>
        <v>1</v>
      </c>
      <c r="H18" s="26">
        <v>29</v>
      </c>
      <c r="I18" s="26">
        <v>29</v>
      </c>
      <c r="J18" s="19">
        <f t="shared" si="1"/>
        <v>1</v>
      </c>
      <c r="K18" s="7"/>
      <c r="L18" s="7"/>
      <c r="M18" s="7"/>
      <c r="N18" s="7"/>
    </row>
    <row r="19" spans="1:14" s="10" customFormat="1" ht="60" x14ac:dyDescent="0.25">
      <c r="A19" s="9" t="s">
        <v>73</v>
      </c>
      <c r="B19" s="22" t="s">
        <v>19</v>
      </c>
      <c r="C19" s="20" t="s">
        <v>58</v>
      </c>
      <c r="D19" s="20" t="s">
        <v>45</v>
      </c>
      <c r="E19" s="26">
        <v>2</v>
      </c>
      <c r="F19" s="26">
        <v>1</v>
      </c>
      <c r="G19" s="11">
        <f t="shared" si="0"/>
        <v>0.5</v>
      </c>
      <c r="H19" s="26">
        <v>13</v>
      </c>
      <c r="I19" s="26">
        <v>11</v>
      </c>
      <c r="J19" s="19">
        <f t="shared" si="1"/>
        <v>0.84615384615384615</v>
      </c>
      <c r="K19" s="7"/>
      <c r="L19" s="7"/>
      <c r="M19" s="7"/>
      <c r="N19" s="7"/>
    </row>
    <row r="20" spans="1:14" s="1" customFormat="1" ht="45" x14ac:dyDescent="0.25">
      <c r="A20" s="9" t="s">
        <v>74</v>
      </c>
      <c r="B20" s="22" t="s">
        <v>25</v>
      </c>
      <c r="C20" s="23" t="s">
        <v>56</v>
      </c>
      <c r="D20" s="20" t="s">
        <v>35</v>
      </c>
      <c r="E20" s="26">
        <v>3</v>
      </c>
      <c r="F20" s="26">
        <v>3</v>
      </c>
      <c r="G20" s="11">
        <f t="shared" si="0"/>
        <v>1</v>
      </c>
      <c r="H20" s="26">
        <v>6</v>
      </c>
      <c r="I20" s="26">
        <v>6</v>
      </c>
      <c r="J20" s="19">
        <f t="shared" si="1"/>
        <v>1</v>
      </c>
      <c r="K20" s="3"/>
      <c r="L20" s="3"/>
      <c r="M20" s="3"/>
      <c r="N20" s="3"/>
    </row>
    <row r="21" spans="1:14" s="10" customFormat="1" ht="40.5" customHeight="1" x14ac:dyDescent="0.25">
      <c r="A21" s="9" t="s">
        <v>75</v>
      </c>
      <c r="B21" s="22" t="s">
        <v>20</v>
      </c>
      <c r="C21" s="20" t="s">
        <v>36</v>
      </c>
      <c r="D21" s="20" t="s">
        <v>41</v>
      </c>
      <c r="E21" s="26">
        <v>3</v>
      </c>
      <c r="F21" s="26">
        <v>3</v>
      </c>
      <c r="G21" s="11">
        <f t="shared" si="0"/>
        <v>1</v>
      </c>
      <c r="H21" s="26">
        <v>2</v>
      </c>
      <c r="I21" s="26">
        <v>2</v>
      </c>
      <c r="J21" s="19">
        <f t="shared" si="1"/>
        <v>1</v>
      </c>
      <c r="K21" s="7"/>
      <c r="L21" s="7"/>
      <c r="M21" s="7"/>
      <c r="N21" s="7"/>
    </row>
    <row r="22" spans="1:14" s="10" customFormat="1" ht="45.75" customHeight="1" x14ac:dyDescent="0.25">
      <c r="A22" s="9" t="s">
        <v>76</v>
      </c>
      <c r="B22" s="22" t="s">
        <v>21</v>
      </c>
      <c r="C22" s="20" t="s">
        <v>59</v>
      </c>
      <c r="D22" s="20" t="s">
        <v>45</v>
      </c>
      <c r="E22" s="26">
        <v>4</v>
      </c>
      <c r="F22" s="26">
        <v>4</v>
      </c>
      <c r="G22" s="11">
        <f t="shared" si="0"/>
        <v>1</v>
      </c>
      <c r="H22" s="26">
        <v>1</v>
      </c>
      <c r="I22" s="26">
        <v>1</v>
      </c>
      <c r="J22" s="19">
        <f t="shared" si="1"/>
        <v>1</v>
      </c>
      <c r="K22" s="7"/>
      <c r="L22" s="7"/>
      <c r="M22" s="7"/>
      <c r="N22" s="7"/>
    </row>
    <row r="23" spans="1:14" s="1" customFormat="1" ht="30" x14ac:dyDescent="0.25">
      <c r="A23" s="9" t="s">
        <v>77</v>
      </c>
      <c r="B23" s="22" t="s">
        <v>26</v>
      </c>
      <c r="C23" s="20" t="s">
        <v>60</v>
      </c>
      <c r="D23" s="20" t="s">
        <v>39</v>
      </c>
      <c r="E23" s="26">
        <v>5</v>
      </c>
      <c r="F23" s="26">
        <v>5</v>
      </c>
      <c r="G23" s="11">
        <f t="shared" si="0"/>
        <v>1</v>
      </c>
      <c r="H23" s="26">
        <v>14</v>
      </c>
      <c r="I23" s="26">
        <v>14</v>
      </c>
      <c r="J23" s="19">
        <f t="shared" si="1"/>
        <v>1</v>
      </c>
      <c r="K23" s="3"/>
      <c r="L23" s="3"/>
      <c r="M23" s="3"/>
      <c r="N23" s="3"/>
    </row>
    <row r="24" spans="1:14" s="13" customFormat="1" ht="45" x14ac:dyDescent="0.25">
      <c r="A24" s="12" t="s">
        <v>78</v>
      </c>
      <c r="B24" s="23" t="s">
        <v>27</v>
      </c>
      <c r="C24" s="23" t="s">
        <v>38</v>
      </c>
      <c r="D24" s="23" t="s">
        <v>82</v>
      </c>
      <c r="E24" s="14">
        <v>2</v>
      </c>
      <c r="F24" s="14">
        <v>2</v>
      </c>
      <c r="G24" s="11">
        <f t="shared" si="0"/>
        <v>1</v>
      </c>
      <c r="H24" s="14">
        <v>1</v>
      </c>
      <c r="I24" s="14">
        <v>1</v>
      </c>
      <c r="J24" s="19">
        <f t="shared" si="1"/>
        <v>1</v>
      </c>
    </row>
    <row r="25" spans="1:14" s="1" customFormat="1" ht="60" x14ac:dyDescent="0.25">
      <c r="A25" s="9" t="s">
        <v>79</v>
      </c>
      <c r="B25" s="22" t="s">
        <v>28</v>
      </c>
      <c r="C25" s="20" t="s">
        <v>58</v>
      </c>
      <c r="D25" s="20" t="s">
        <v>40</v>
      </c>
      <c r="E25" s="26">
        <v>5</v>
      </c>
      <c r="F25" s="26">
        <v>5</v>
      </c>
      <c r="G25" s="11">
        <f t="shared" si="0"/>
        <v>1</v>
      </c>
      <c r="H25" s="26">
        <v>26</v>
      </c>
      <c r="I25" s="26">
        <v>25</v>
      </c>
      <c r="J25" s="19">
        <f t="shared" si="1"/>
        <v>0.96153846153846156</v>
      </c>
      <c r="K25" s="3"/>
      <c r="L25" s="3"/>
      <c r="M25" s="3"/>
      <c r="N25" s="3"/>
    </row>
    <row r="26" spans="1:14" s="3" customFormat="1" ht="45" x14ac:dyDescent="0.25">
      <c r="A26" s="12" t="s">
        <v>80</v>
      </c>
      <c r="B26" s="23" t="s">
        <v>29</v>
      </c>
      <c r="C26" s="23" t="s">
        <v>56</v>
      </c>
      <c r="D26" s="23" t="s">
        <v>82</v>
      </c>
      <c r="E26" s="14">
        <v>2</v>
      </c>
      <c r="F26" s="14">
        <v>2</v>
      </c>
      <c r="G26" s="11">
        <f t="shared" si="0"/>
        <v>1</v>
      </c>
      <c r="H26" s="14">
        <v>5</v>
      </c>
      <c r="I26" s="14">
        <v>4</v>
      </c>
      <c r="J26" s="19">
        <f t="shared" si="1"/>
        <v>0.8</v>
      </c>
    </row>
    <row r="27" spans="1:14" s="3" customFormat="1" ht="45" x14ac:dyDescent="0.25">
      <c r="A27" s="28" t="s">
        <v>81</v>
      </c>
      <c r="B27" s="14" t="s">
        <v>43</v>
      </c>
      <c r="C27" s="23" t="s">
        <v>38</v>
      </c>
      <c r="D27" s="14" t="s">
        <v>44</v>
      </c>
      <c r="E27" s="14">
        <v>3</v>
      </c>
      <c r="F27" s="14">
        <v>3</v>
      </c>
      <c r="G27" s="11">
        <f t="shared" si="0"/>
        <v>1</v>
      </c>
      <c r="H27" s="14">
        <v>1</v>
      </c>
      <c r="I27" s="14">
        <v>1</v>
      </c>
      <c r="J27" s="19">
        <f t="shared" si="1"/>
        <v>1</v>
      </c>
    </row>
    <row r="28" spans="1:14" ht="45" x14ac:dyDescent="0.25">
      <c r="A28" s="29" t="s">
        <v>42</v>
      </c>
      <c r="B28" s="6" t="s">
        <v>49</v>
      </c>
      <c r="C28" s="22" t="s">
        <v>56</v>
      </c>
      <c r="D28" s="25" t="s">
        <v>45</v>
      </c>
      <c r="E28" s="25">
        <v>1</v>
      </c>
      <c r="F28" s="25">
        <v>1</v>
      </c>
      <c r="G28" s="11">
        <f t="shared" si="0"/>
        <v>1</v>
      </c>
      <c r="H28" s="27">
        <v>1</v>
      </c>
      <c r="I28" s="27">
        <v>1</v>
      </c>
      <c r="J28" s="19">
        <f t="shared" si="1"/>
        <v>1</v>
      </c>
    </row>
    <row r="29" spans="1:14" ht="45" x14ac:dyDescent="0.25">
      <c r="A29" s="29" t="s">
        <v>48</v>
      </c>
      <c r="B29" s="6" t="s">
        <v>51</v>
      </c>
      <c r="C29" s="22" t="s">
        <v>54</v>
      </c>
      <c r="D29" s="25" t="s">
        <v>45</v>
      </c>
      <c r="E29" s="25">
        <v>4</v>
      </c>
      <c r="F29" s="25">
        <v>3</v>
      </c>
      <c r="G29" s="11">
        <f t="shared" si="0"/>
        <v>0.75</v>
      </c>
      <c r="H29" s="25">
        <v>4</v>
      </c>
      <c r="I29" s="25">
        <v>3</v>
      </c>
      <c r="J29" s="19">
        <f t="shared" si="1"/>
        <v>0.75</v>
      </c>
    </row>
    <row r="30" spans="1:14" s="1" customFormat="1" ht="60" x14ac:dyDescent="0.25">
      <c r="A30" s="30" t="s">
        <v>50</v>
      </c>
      <c r="B30" s="22" t="s">
        <v>52</v>
      </c>
      <c r="C30" s="24" t="s">
        <v>53</v>
      </c>
      <c r="D30" s="26" t="s">
        <v>47</v>
      </c>
      <c r="E30" s="26">
        <v>7</v>
      </c>
      <c r="F30" s="26">
        <v>7</v>
      </c>
      <c r="G30" s="11">
        <f t="shared" si="0"/>
        <v>1</v>
      </c>
      <c r="H30" s="26">
        <v>3</v>
      </c>
      <c r="I30" s="26">
        <v>3</v>
      </c>
      <c r="J30" s="19">
        <f t="shared" si="1"/>
        <v>1</v>
      </c>
      <c r="K30" s="3"/>
      <c r="L30" s="3"/>
      <c r="M30" s="3"/>
      <c r="N30" s="3"/>
    </row>
  </sheetData>
  <autoFilter ref="A6:G22" xr:uid="{00000000-0009-0000-0000-000000000000}">
    <sortState xmlns:xlrd2="http://schemas.microsoft.com/office/spreadsheetml/2017/richdata2" ref="A7:H30">
      <sortCondition descending="1" ref="G6:G32"/>
    </sortState>
  </autoFilter>
  <mergeCells count="4">
    <mergeCell ref="A5:G5"/>
    <mergeCell ref="F1:G1"/>
    <mergeCell ref="F2:G2"/>
    <mergeCell ref="A4:G4"/>
  </mergeCells>
  <pageMargins left="0.11811023622047245" right="0.19685039370078741" top="0.39370078740157483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Целевые показатели </vt:lpstr>
      <vt:lpstr>'Целевые показатели '!Заголовки_для_печати</vt:lpstr>
      <vt:lpstr>'Целевые показатели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Сундарева А.А.</cp:lastModifiedBy>
  <cp:lastPrinted>2023-03-02T06:24:44Z</cp:lastPrinted>
  <dcterms:created xsi:type="dcterms:W3CDTF">2015-05-06T10:52:02Z</dcterms:created>
  <dcterms:modified xsi:type="dcterms:W3CDTF">2023-03-02T06:24:48Z</dcterms:modified>
</cp:coreProperties>
</file>