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фондов'!$F$7:$F$446</definedName>
    <definedName name="FUND_COUNT_ALL_STR">'Список фондов'!$F$448</definedName>
    <definedName name="FUND_COUNT_RECEIPT">'Sys_Description'!$D$19</definedName>
    <definedName name="FUND_COUNT_RECEIPT_ROWS">'Список фондов'!$E$7:$E$446</definedName>
    <definedName name="FUND_COUNT_RECEIPT_STR">'Список фондов'!$F$451</definedName>
    <definedName name="FUND_COUNT_RETIRED">'Sys_Description'!$D$18</definedName>
    <definedName name="FUND_COUNT_RETIRED_ALL">'Sys_Description'!$D$20</definedName>
    <definedName name="FUND_COUNT_RETIRED_ROWS">'Список фондов'!$H$7:$H$446</definedName>
    <definedName name="FUND_COUNT_RETIRED_STR">'Список фондов'!$F$453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фондов'!$C$7:$I$446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<sst xmlns="http://schemas.openxmlformats.org/spreadsheetml/2006/main" count="1432" uniqueCount="959">
  <si>
    <t>КОЛХОЗ ИМЕНИ ИЛЬИЧА 
СТАНИЦА ЛЕНИНГРАДСКАЯ ЛЕНИНГРАДСКИЙ РАЙОН КРАСНОДАРСКИЙ КРАЙ
1943-2000 Г.</t>
  </si>
  <si>
    <t>АРТЕЛЬ ИНВАЛИДОВ "НАША РОДИНА"
СТАНИЦА КРЫЛОВСКАЯ СТАЛИНСКИЙ РАЙОН КРАСНОДАРСКИЙ КРАЙ
1943- 1953 Г.</t>
  </si>
  <si>
    <t>ISN_ACT_TYPE</t>
  </si>
  <si>
    <t>ПРОКУРАТУРА ЛЕНИНГРАДСКОГО РАЙОНА
СТ. ЛЕНИНГРАДСКАЯ КРАСНОДАРСКИЙ КРАЙ
1995-</t>
  </si>
  <si>
    <t>НОВОУМАНСКИЙ СЕЛЬСКИЙ СОВЕТ НАРОДНЫХ ДЕПУТАТОВ
ПОС. ОКТЯБРЬСКИЙ ЛЕНИНГРРАДСКИЙ РАЙОН КРАСНОДАРСКИЙ КРАЙ
1987-1993 Г.</t>
  </si>
  <si>
    <t>РАЙОННОЕ УПРАВЛЕНИЕ НАРОДНОГО ОБРАЗОВАНИЯ
СТ. ЛЕНИНГРАДСКАЯ КРАСНОДАРСКИЙ КРАЙ
1944-1983 Г.</t>
  </si>
  <si>
    <t>SELECT_Specification_1</t>
  </si>
  <si>
    <t>Р-106</t>
  </si>
  <si>
    <t xml:space="preserve">ОТДЕЛ ПО МОЛОДЕЖНОЙ ПОЛИТИКЕ АДМИНИСТРАЦИИ МУНИЦИПАЛЬНОГО ОБРАЗОВАНИЯ ЛЕНИНГРАДСКИЙ РАЙОН
СТ-ЦА ЛЕНИНГРАДСКАЯ
</t>
  </si>
  <si>
    <t>ЗАКРЫТОЕ АКЦИОНЕРНОЕ ОБЩЕСТВО "КРАСНОАРМЕЕЦ"
ПОС. БИЧЕВОЙ ЛЕНИНГРАДСКИЙ РАЙОН КРАСНОДАРСКИЙ КРАЙ
1943-2005 Г.</t>
  </si>
  <si>
    <t>МАЛОЕ ПРЕДПРИЯТИЕ "ТЕРМО"
СТАНИЦА ЛЕНИНГРАДСКАЯ ЛЕНИНГРАДСКИЙ РАЙОН КРАСНОДАРСКИЙ КРАЙ
1991 Г.</t>
  </si>
  <si>
    <t>РАЙОННАЯ ОРГАНИЗАЦИЯ "РЕСПУБЛИКАНСКАЯ ПАРТИЯ РОССИЙСКОЙ ФЕДЕРАЦИИ"
СТ. ЛЕНИНГРАДСКАЯ КРАСНОДАРСКИЙ КРАЙ
1992-2004 Г.</t>
  </si>
  <si>
    <t>Specification_1</t>
  </si>
  <si>
    <t>КРЕСТЬЯНСКОЕ ФЕРМЕРСКОЕ ХОЗЯЙСТВО "ТОПОЛЁК"
СТ. ЛЕНИНГРАДСКАЯ КРАСНОДАРСКИЙ КРАЙ
1992-2008 ГОДЫ.</t>
  </si>
  <si>
    <t>ТОВАРИЩЕСТВО С ОГРАНИЧЕННОЙ ОТВЕТСТВЕННОСТЬЮ "ОПТОВИК"
СТ. ЛЕНИНГРАДСКАЯ КРАСНОДАРСКИЙ КРАЙ
1993-1999 Г.</t>
  </si>
  <si>
    <t>НОВОПЛАТНИРОВСКАЯ МАШИНО-ТРАКТОРНАЯ СТАНЦИЯ
СТАНИЦА НОВОПЛАТНИРОВСКАЯ ЛЕНИНГРАДСКОГО РАЙОНА КРАСНОДАРСКИЙ КРАЙ
1943-1956 Г.</t>
  </si>
  <si>
    <t>ОБЩЕСТВО С ОГРАНИЧЕННОЙ ОТВЕТСТВЕННОСТЬЮ "ПРЕМИКС-КОРМ"
СТАНИЦА ЛЕНИНГРАДСКАЯ</t>
  </si>
  <si>
    <t>СТАЛИНСКИЙ РАЙОННЫЙ ОТДЕЛ СЕЛЬСКОГО ХОЗЯЙСТВА
СТАНИЦА КРЫЛОВСКАЯ СТАЛИНСКИЙ РАЙОН КРАСНОДАРСКИЙ КРАЙ
1943-1953 Г.</t>
  </si>
  <si>
    <t xml:space="preserve">ОБЩЕСТВО С ОГРАНИЧЕННОЙ ОТВЕТСТВЕННОСТЬЮ "ТРАНСАВТО"
СТ. ЛЕНИНГРАДСКАЯ ЛЕНИНГРАДСКИЙ РАЙОН КРАСНОДАРСКИЙ КРАЙ
2003-2005 Г.
</t>
  </si>
  <si>
    <t xml:space="preserve">ИСПОЛНИТЕЛЬНЫЙ КОМИТЕТ ЛЕНИНГРАДСКОГО РАЙОННОГО СОВЕТА НАРОДНЫХ ДЕПУТАТОВ, 
СТАНИЦА ЛЕНИНГРАДСКАЯ КРАСНОДАРСКОГО КРАЯ,
1943-1993ГГ.
</t>
  </si>
  <si>
    <t>ОТДЕЛ НАРОДНОГО ОБРАЗОВАНИЯ СТАЛИНСКОГО РАЙОНА,
СТАНИЦА КРЫЛОВСКАЯ КРАСНОДАРСКОГО КРАЯ,
1945-1954ГГ.</t>
  </si>
  <si>
    <t>Предыдущее значение</t>
  </si>
  <si>
    <t>ПАВЛОВСКИЙ МЕЖРАЙОННЫЙ ОТДЕЛ ГОСУДАРСТВЕННОЙ СТАТИСТИКИ СПЕЦИАЛИСТЫ ЛЕНИНГРАДСКОГО РАЙОНА,
СТАНИЦА ЛЕНИНГРАДСКАЯ КРАСНОДАРСКОГО КРАЯ,
2001 - 2013 ГГ.</t>
  </si>
  <si>
    <t>ГОСУДАРСТВЕННОЕ НАУЧНОЕ УЧРЕЖДЕНИЕ "СЕВЕРОКУБАНСКАЯ СЕЛЬСКОХОЗЯЙСТВЕННАЯ ОПЫТНАЯ СТАНЦИЯ"
СТ. ЛЕНИНГРАДСКАЯ ЛЕНИНГРАДСКИЙ РАЙОН КРАСНОДАРСКИЙ КРАЙ
1947 -</t>
  </si>
  <si>
    <t>СОВЕТ И АДМИНИСТРАЦИЯ КРЫЛОВСКОГО СЕЛЬСКОГО ПОСЕЛЕНИЯ
СТ. КРЫЛОВСКАЯ ЛЕНИНГРАДСКИЙ РАЙОН КРАСНОДАРСКИЙ КРАЙ
1992 -2008 Г.</t>
  </si>
  <si>
    <t>Примечания</t>
  </si>
  <si>
    <t>Y</t>
  </si>
  <si>
    <t>Код ошибки</t>
  </si>
  <si>
    <t>КООПЕРАТИВНЫЙ УНИВЕРМАГ АКЦИОНЕРНОГО ОБЩЕСТВА ЧЕЛБАСС
СТАНИЦА ЛЕНИНГРАДСКАЯ ЛЕНИНГРАДСКИЙ РАЙОН КРАСНОДАРСКИЙ КРАЙ
1960-1996 Г.</t>
  </si>
  <si>
    <t>FUND_COUNT_RETIRED_STR</t>
  </si>
  <si>
    <t>Р-119Л</t>
  </si>
  <si>
    <t>МУНИЦИПАЛЬНОЕ КАЗЕННОЕ УЧРЕЖДЕНИЕ "ШКОЛА ПРИЕМНЫХ РОДИТЕЛЕЙ"
СТАНИЦА ЛЕНИНГРАДСКАЯ КРАСНОДАРСКОГО КРАЯ
2008-2016 ГОДЫ</t>
  </si>
  <si>
    <t xml:space="preserve">ПЕРВОМАЙСКИЙ СЕЛЬСКИЙ СОВЕТ НАРОДНЫХ ДЕПУТАТОВ
ПОС. ПЕРВОМАЙСКИЙ ЛЕНИНГРАДСКИЙ РАЙОН КРАСНОДРАСКИЙ КРАЙ
1992-1993 Г.
</t>
  </si>
  <si>
    <t>Р-204Л</t>
  </si>
  <si>
    <t>Р-279Л</t>
  </si>
  <si>
    <t>Р-284Л</t>
  </si>
  <si>
    <t>Р-285Л</t>
  </si>
  <si>
    <t>РАЙОННЫЙ ДЕТСКИЙ ПОДРОСТКОВЫЙ КЛУБ "РОВЕСНИК"
СТАНИЦА ЛЕНИНГРАДСКАЯ ЛЕНИНГРАДСКОГО РАЙОНА КРАСНОРДАРСКОГО КРАЯ
1988-1992 Г.</t>
  </si>
  <si>
    <t>Р-271Л</t>
  </si>
  <si>
    <t>Р-272Л</t>
  </si>
  <si>
    <t>НОВОУМАНСКИЙ СЕЛЬСКИЙ СОВЕТ
ПОС. ОКТЯБРЬСКИЙ ЛЕНИНГРАДСКИЙ РАЙОН КРАСНОДАРСКИЙ КРАЙ
1952-1985 Г.</t>
  </si>
  <si>
    <t>Р-274Л</t>
  </si>
  <si>
    <t>Р-78Л</t>
  </si>
  <si>
    <t>ТОВАРИЩЕСТВО С ОГРАНИЧЕННОЙ ОТВЕТСТВЕННОСТЬЮ "АЛЬТЕРНАТИВА"
СТ. ЛЕНИНГРАДСКАЯ КРАСНОДАРСКИЙ КРАЙ
1992-1999 Г.</t>
  </si>
  <si>
    <t>Р-277Л</t>
  </si>
  <si>
    <t>ОБЩЕСТВО С ОГРАНИЧЕННОЙ ОТВЕТСТВЕННОСТЬЮ "РУСЬ"
СТ. ЛЕНИНГРАДСКАЯ ЛЕНИНГРАДСКИЙ РАЙОН КРАСНОДАРСКИЙ КРАЙ
1992 -2000 Г.</t>
  </si>
  <si>
    <t>Р-188Л</t>
  </si>
  <si>
    <t>ПОЛНОЕ ТОВАРИЩЕСТВО ПРОИЗВОДСТВЕННО-КОММЕРЧЕСКАЯ ФИРМА "ВОЯЖ-АНАТОЛИЙ"
СТАНИЦА ЛЕНИНГРАДСКАЯ ЛЕНИНГРАДСКИЙ РАЙОН КРАСНОДАРСКИЙ КРАЙ
1995-2008 ГОДЫ</t>
  </si>
  <si>
    <t>Р-159</t>
  </si>
  <si>
    <t>Р-158</t>
  </si>
  <si>
    <t>Р-179Л</t>
  </si>
  <si>
    <t>Р-178Л</t>
  </si>
  <si>
    <t>Р-153</t>
  </si>
  <si>
    <t>КОЛХОЗ ИМЕНИ КУЙБЫШЕВА
СТАНИЦА ЛЕНИНГРАДСКАЯ ЛЕНИНГРАДСКИЙ РАЙОН КРАСНОДАРСКИЙ КРАЙ
1948-1950 Г.</t>
  </si>
  <si>
    <t>Р-173Л</t>
  </si>
  <si>
    <t>Р-172Л</t>
  </si>
  <si>
    <t>Р-171Л</t>
  </si>
  <si>
    <t>Р-170Л</t>
  </si>
  <si>
    <t>Р-177Л</t>
  </si>
  <si>
    <t>Р-176Л</t>
  </si>
  <si>
    <t>Р-175Л</t>
  </si>
  <si>
    <t>Р-174Л</t>
  </si>
  <si>
    <t>УПРАВЛЕНИЕ СОЦИАЛЬНОЙ ЗАЩИТЫ НАСЕЛЕНИЯ В ЛЕНИНГРАДСКОМ РАЙОНЕ
СТ. ЛЕНИНГРАДСКАЯ КРАСНОДАРСКИЙ КРАЙ
1943-2004 Г.</t>
  </si>
  <si>
    <t>ОТКРЫТОЕ АКЦИОЕНРНОЕ ОБЩЕСТВО ДПМК "ЛЕНИНГРАДСКАЯ"
СТ. ЛЕНИНГРАДСКАЯ ЛЕНИНГРАДСКИЙ РАЙОН КАРСНОДАРСКИЙ КРАЙ
1980-2004 Г.</t>
  </si>
  <si>
    <t>ФИНАНСОВОЕ УПРАВЛЕНИЕ ДЕПАРТАМЕНТА ПО ФИНАНСАМ, БЮДЖЕТУ И КОНТРОЛЮ КРАСНОДАРСКОГО КРАЯ В  ЛЕНИНГРАДСКОМ РАЙОНЕ
СТ-ЦА ЛЕНИНГРАДСКАЯ КРАСНОДАРСКИЙ КРАЙ
2001-</t>
  </si>
  <si>
    <t>ТОВАРИЩЕСТВО С ОГРАНИЧЕННОЙ ОТВЕТСТВЕННОСТЬЮ "МАРС"
СТ. ЛЕНИНГРАДСКАЯ ЛЕНИНГРАДСКИЙ РАЙОН КРАСНОДАРСКИЙ КРАЙ
1992-1994 Г.</t>
  </si>
  <si>
    <t>ТОВАРИЩЕСТВО С ОГРАНИЧЕННОЙ ОТВЕТСТВЕННОСТЬЮ "ЛЕНИНГРАДСКИЙ ФИЛИАЛ №3 СПМК"
СТАНИЦА ЛЕНИНГРАДСКАЯ ЛЕНИНГРАДСКИЙ РАЙОН КРАСНОДАРСКИЙ КРАЙ
1993-1995 Г.</t>
  </si>
  <si>
    <t>"УМАНСКИЙ ЭЛЕВАТОР"
СТ. ЛЕНИНГРАДСКАЯ ЛЕНИНГРАДСКИЙ РАЙОН КРАСНОДАРСКИЙ КРАЙ
1943-1992 Г.</t>
  </si>
  <si>
    <t>ЛЕНИНГРАДСКИЙ САХАРНЫЙ ЗАВОД
СТАНИЦА ЛЕНИНГРАДСКАЯ, КРАСНОДАРСКОГО КРАЯ
1960 - 1991 Г.Г.</t>
  </si>
  <si>
    <t>Р-113</t>
  </si>
  <si>
    <t>Р-112</t>
  </si>
  <si>
    <t>Р-111</t>
  </si>
  <si>
    <t>Р-110</t>
  </si>
  <si>
    <t>Р-116</t>
  </si>
  <si>
    <t>Р-115</t>
  </si>
  <si>
    <t>Р-114</t>
  </si>
  <si>
    <t>Р-260Л</t>
  </si>
  <si>
    <t>Р-261Л</t>
  </si>
  <si>
    <t>МУНИЦИПАЛЬНОЕ УНИТАРНОЕ ПРЕДПРИЯТИЕ "АГРО"
СТ. ЛЕНИНГРАДСКАЯ ЛЕНИНГРАДСКИЙ РАЙОН КРАСНОДАРСКИЙ КРАЙ
1991- 2006 Г.Г.</t>
  </si>
  <si>
    <t>Р-263Л</t>
  </si>
  <si>
    <t>Р-264Л</t>
  </si>
  <si>
    <t>Р-265Л</t>
  </si>
  <si>
    <t>Р-266Л</t>
  </si>
  <si>
    <t>Расчеты с эксельными формулами</t>
  </si>
  <si>
    <t>-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</si>
  <si>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</si>
  <si>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Р-3Л</t>
  </si>
  <si>
    <t>Р-1Л</t>
  </si>
  <si>
    <t>Р-4Л</t>
  </si>
  <si>
    <t>Р-5Л</t>
  </si>
  <si>
    <t>МУНИЦИПАЛЬНОЕ УЧРЕЖДЕНИЕ "РЕГИСТРАЦИОННО-ЛИЦЕНЗИОННАЯ ПАЛАТА"АДМИНИСТРАЦИИ РАЙОНА
СТ. ЛЕНИНГРАДСКАЯ ЛЕНИНГРАДСКИЙ РАЙОН КРАСНОДАРСКИЙ КРАЙ
1998-2001 Г.</t>
  </si>
  <si>
    <t>ТОВАРИЩЕСТВО С ОГРАНИЧЕННОЙ ОТВЕТСТВЕННОСТЬЮ "НИКА"
СТАНИЦА ЛЕНИНГРАДСКАЯ ЛЕНИНГРАДСКИЙ РАЙОН КРАСНОДАРСКИЙ КРАЙ
1992-1994 Г.</t>
  </si>
  <si>
    <t>Р-169Л</t>
  </si>
  <si>
    <t>выбыло фондов за год</t>
  </si>
  <si>
    <t>ОТДЕЛ ХЛОПКОВОДСТВА СТАЛИНСКОГО РАЙОННОГО ИСПОЛНИТЕЛЬНОГО КОМИТЕТА,
СТАНИЦА КРЫЛОВСКАЯ КРАСНОДАРСКОГО КРАЯ,
1951-1953ГГ.</t>
  </si>
  <si>
    <t>Р-163Л</t>
  </si>
  <si>
    <t>ФИЛИАЛ КОММЕРЧЕСКОГО БАНКА АГРОПРОМЫШЛЕННЫХ ФОРМИРОВАНИЙ КРАСНОДАРСКОГО КРАЯ "КУБИНБАНК"
СТ. ЛЕНИНГРАДСКАЯ КРАСНОДАРСКИЙ КРАЙ
1991-1998Г.</t>
  </si>
  <si>
    <t>КРЫЛОВСКАЯ ГИДРОЭЛЕКТРОСТАНЦИЯ СТАЛИНСКОГО РАЙОНА КРАСНОДАРСКОГО КРАЯ
1943-1962 ГГ.</t>
  </si>
  <si>
    <t>Р-160Л</t>
  </si>
  <si>
    <t>Р-167Л</t>
  </si>
  <si>
    <t>Р-166Л</t>
  </si>
  <si>
    <t>Р-165Л</t>
  </si>
  <si>
    <t>Р-164Л</t>
  </si>
  <si>
    <t>МАГАЗИН "ТЕХНИКА" АКЦИОНЕРНОГО ОБЩЕСТВА ЧЕЛБАСС
СТАНИЦА ЛЕНПИНГРАДСКАЯ ЛЕНИНГРАДСКИЙ РАЙОН КРАСНОДАСКИЙ КРАЙ
1992-1995 Г.</t>
  </si>
  <si>
    <t xml:space="preserve">ИСПОЛНИТЕЛЬНЫЙ КОМИТЕТ КРЫЛОВСКОГО СЕЛЬСКОГО СОВЕТА НАРОДНЫХ ДЕПУТАТОВ ЛЕНИНГРАДСКОГО РАЙОНА,
СТАНИЦА КРЫЛОВСКАЯ ЛЕНИНГРАДСКОГО РАЙОНА КРАСНОДАРСКОГО КРАЯ,
1977-1993 ГГ.
</t>
  </si>
  <si>
    <t>Название фонда</t>
  </si>
  <si>
    <t>ТОВАРИЩЕСТВО С ОГРАНИЧЕННОЙ ОТВЕТСТВЕННОСТЬЮ "МЕДИУМ"
СТАНИЦА ЛЕНИНГРАДСКАЯ ЛЕНРНГРАДСКИЙ РАЙОН КРАСНОДАРСКИЙ КРАЙ
1992-1993 Г.</t>
  </si>
  <si>
    <t>ФИЛИАЛ КРАЕВОГО ТЕРРИТОРИАЛЬНОГО ФОНДА ОБЯЗАТЕЛЬНОГО МЕДИЦИНСКОГО СТРАХОВАНИЯ ПО ЛЕНИНГРАДСКОМУ РАЙОНУ 
СТ. ЛЕНИНГРАДСКАЯ ЛЕНИНГРАДСКИЙ РАЙОН КРАСНОДАРСКИЙ КРАЙ
1993-2002 Г.</t>
  </si>
  <si>
    <t>ЗАКРЫТОЕ АКЦИОНЕРНОЕ ОБЩЕСТВО ЛЕНИНГРАДСКОЕ 
СТ.ЛЕНИНГРАДСКАЯ КРАСНОДАРСКИЙ КРАЙ
1959-2001 Г.</t>
  </si>
  <si>
    <t>Р-199</t>
  </si>
  <si>
    <t>ОБЩЕСТВО С ОГРАНИЧЕННОЙ ОТВЕТСТВЕННОСТЬЮ "УМАНСКИЕ"
СТ. ЛЕНИНГРАДСКАЯ КРАСНОДАРСКИЙ КРАЙ
1992-2000 Г.</t>
  </si>
  <si>
    <t xml:space="preserve">КОНТРОЛЬНО - СЧЕТНАЯ ПАЛАТА МУНИЦИПАЛЬНОГО ОБРАЗОВАНИЯ ЛЕНИНГРАДСКИЙ РАЙОН КРАСНОДАРСКОГО КРАЯ
2011 ГОД - 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</si>
  <si>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</si>
  <si>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Р-192</t>
  </si>
  <si>
    <t>Р-191</t>
  </si>
  <si>
    <t>Р-190</t>
  </si>
  <si>
    <t>Р-197</t>
  </si>
  <si>
    <t>Р-196</t>
  </si>
  <si>
    <t>Р-195</t>
  </si>
  <si>
    <t>Р-194</t>
  </si>
  <si>
    <t>Р-258Л</t>
  </si>
  <si>
    <t>Р-259Л</t>
  </si>
  <si>
    <t>ОБЩЕСТВО С ОГРАНИЧЕННОЙ ОТВЕТСТВЕННОСТЬЮ "СТРОИТЕЛЬ"
СТ-ЦА ЛЕНИНГРАДСКАЯ УЛ. 302 ДИВИЗИИ 16, КРАСНОДАРСКОГО КРАЯ
1994-2005 Г. Г.</t>
  </si>
  <si>
    <t>Р-251Л</t>
  </si>
  <si>
    <t>Р-253Л</t>
  </si>
  <si>
    <t>Р-254Л</t>
  </si>
  <si>
    <t>Дата</t>
  </si>
  <si>
    <t>Р-256Л</t>
  </si>
  <si>
    <t>Р-257Л</t>
  </si>
  <si>
    <t>ОБЩЕСТВО С ОГРАНИЧЕННОЙ ОТВЕТСТВЕННОСТЬЮ "СИэндДИ"
СТАНИЦА ЛЕНИНГРАДСКАЯ
КРАСНОДАРСКИЙ КРАЙ</t>
  </si>
  <si>
    <t>ИНДИВИДУАЛЬНЫЙ ПРЕДПРИНИМАТЕЛЬ "ТЕСЛЕНКО"
СТАНИЦА ЛЕНИНГРАДСКАЯ</t>
  </si>
  <si>
    <t>Р-37Л</t>
  </si>
  <si>
    <t>УМАНСКИЙ СЕЛЬСКИЙ СОВЕТ
ПОС. УМАНСКИЙ ЛЕНИНГРАДСКИЙ РАЙОН КРАСНОДАРСКИЙ КРАЙ
1943-1991 Г.</t>
  </si>
  <si>
    <t>МУНИЦИПАЛЬНОЕ УНИТАРНОЕ КИНОВИДЕОЗРЕЛИЩНОЕ ПРЕДПРИЯТИЕ
СТ. ЛЕНИНГРАДСКАЯ ЛЕНИНГРАДСКИЙ РАЙОН КРАСНОДАРСКИЙ КРАЙ
1953-2005 Г.</t>
  </si>
  <si>
    <t>РАЙОННЫЙ ОТДЕЛ СЕЛЬСКОГО ХОЗЯЙСТВА
СТАНИЦА ЛЕНИНГРАДСКАЯ ЛЕНИНГРАДСКИЙ РАЙОН КРАСНОДАРСКИЙ КРАЙ
1950-1952 Г.</t>
  </si>
  <si>
    <t>ИНДИВИДУАЛЬНОЕ ЧАСТНОЕ ПРЕДПРИЯТИЕ "АЛБО - БОРОНЯК"
СТ .ЛЕНИНГРАДСКАЯ ЛЕНИНГРАДСКИЙ РАЙОН КРАСНОДАРСКИЙ КРАЙ
1994-2002 Г.</t>
  </si>
  <si>
    <t>Р-158Л</t>
  </si>
  <si>
    <t>Р-153Л</t>
  </si>
  <si>
    <t>Р-151Л</t>
  </si>
  <si>
    <t>Р-150Л</t>
  </si>
  <si>
    <t>Р-157Л</t>
  </si>
  <si>
    <t>Р-156Л</t>
  </si>
  <si>
    <t>Р-155Л</t>
  </si>
  <si>
    <t>Р-154Л</t>
  </si>
  <si>
    <t>ЛЕНИНГРАДСКИЙ МЕЖРАЙОННЫЙ СЛЕДСТВЕННЫЙ ОТДЕЛ СЛЕДСТВЕННОГО УПРАВЛЕНИЯ СЛЕДСТВЕННОГО КОМИТЕТА  РФ ПО КРАСНОДАРСКОМУ КРАЮ</t>
  </si>
  <si>
    <t>ОБЩЕСТВО С ОГРАНИЧЕННОЙ ОТВЕТСТСЕННОСТЬЮ "ЕДИНСТВО"
СТ. ЛЕНИНГРАДСКАЯ ЛЕНИНГРАДСКИЙ РАЙОН КРАСНОДАРСКИЙ КРАЙ
1991-2001 Г.</t>
  </si>
  <si>
    <t>СОВЕТ И АДМИНИСТРАЦИЯ ЗАПАДНОГО СЕЛЬСКОГО ПОСЕЛЕНИЯ
ХУТ. ЗАПАДНЫЙ ЛЕНИНГРАДСКИЙ РАЙОН КРАСНОДАРСКИЙ КРАЙ
2001- Г.</t>
  </si>
  <si>
    <t>СОВХОЗ №8 ЛЕНИНГРАДСКОГО РАЙОНА,
СТАНИЦА ЛЕНИНГРАДСКАЯ КРАСНОДАРСКОГО КРАЯ,
1946-1958ГГ.</t>
  </si>
  <si>
    <t>МУНИЦИПАЛЬНОЕ УНИТАРНОЕ ПРЕДПРИЯТИЕ ЖИЛИЩНО-КОММУНАЛЬНОГО ХОЗЯЙСТВА СТАНИЦЫ КРЫЛОВСКОЙ 
СТАНИЦА КРЫЛОВСКАЯ ЛЕНИНГРАДСКОГО РАЙОНА КРАСНОДАРСКОГО КРАЯ
2005-2008 ГОДЫ</t>
  </si>
  <si>
    <t>РАЙОННАЯ ОБЩЕСТВЕННАЯ ОРГАНИЗАЦИЯ "ЗА ЗДОРОВЫЙ ОБРАЗ ЖИЗНИ"
СТ. ЛЕНИНГРАДСКАЯ ЛЕНИНГРАДСКИЙ РАЙОН КРАСНОДАРСКИЙ КРАЙ
2001-2003 Г.</t>
  </si>
  <si>
    <t>УПРАВЛЕНИЕ СОЦИАЛЬНОЙ ЗАЩИТЫ НАСЕЛЕНИЯ ДЕПАРТАМЕНТА СОЦИАЛЬНОЙ ЗАЩИТЫ НАСЕЛЕНИЯ КРАСНОДАРСКОГО КРАЯ В ЛЕНИНГРАДСКОМ РАЙОНЕ
СТ-ЦА ЛЕНИНГРАДСКАЯ КРАСНОДАРСКИЙ КРАЙ
2005-</t>
  </si>
  <si>
    <t xml:space="preserve">ЗАКРЫТОЕ АКЦИОНЕРНОЕ ОБЩЕСТВО ИМЕНИ ИЛЬИЧА ЛЕНИНГРАДСКОГО РАЙОНА,
СТАНИЦА ЛЕНИНГРАДСКАЯ КРАСНОДАРСКОГО КРАЯ,
1998-ГГ.
</t>
  </si>
  <si>
    <t>КРЕСТЬЯНСКО - ФЕРМЕРСКИЕ ХОЗЯЙСТВА 
СТ.ЛЕНИНГРАДСКАЯ ЛЕНИНГРАДСКИЙ РАЙОН КРАСНОДАРСКИЙ КРАЙ
1992-2003 Г.</t>
  </si>
  <si>
    <t>ОБЩЕСТВО С ОГРАНИЧЕННОЙ ОТВЕТСТВЕННОСТЬЮ "НОКС"
СТ-ЦА ЛЕНИНГРАДСКАЯ КРАСНОДАРСКИЙ КРАЙ
2003-2010 ГОДЫ</t>
  </si>
  <si>
    <t>ЛЕНИНГРАДСКИЙ ПРОИЗВОДСТВЕННЫЙ РЕМОНТНО-СТРОИЕТЛЬНЫЙ КООПЕРАТИВ "УМАНЬ"
СТАНИЦА ЛЕНИНГРАДСКАЯ ЛЕНИНГРАДСКОГО РАЙОНА КРАСНОДАРСКОГО КРАЯ
1989-1995 Г.</t>
  </si>
  <si>
    <t>ИНСПЕКЦИЯ ФЕДЕРАЛЬНОЙ НАЛОГОВОЙ СЛУЖБЫ ПО ЛЕНИНГРАДСКОМУ РАЙОНУ
СТ-ЦА ЛЕНИНГРАДСКАЯ КРАСНОДАРСКОГО КРАЯ
1991-</t>
  </si>
  <si>
    <t>МЕЖКОЛХОЗНАЯ СТРОИТЕЛЬНАЯ ОРГАНИЗАЦИЯ
СТ. ЛЕНИНГРАДСКАЯ ЛЕНИНГРАДСКИЙ РАЙОН КРАСНОДАРСКИЙ КРАЙ
1959-2009 Г.</t>
  </si>
  <si>
    <t>ЛЕНИНГРАДСКИЙ РАЙКОМ ДОБРОВОЛЬНОГО ОБЩЕСТВА СОВЕТСКОЙ АРМИИ ЛЕНИНГРАДСКОГО РАЙОНА,
СТАНИЦА ЛЕНИНГРАДСКАЯ  КРАСНОДАРСКОГО КРАЯ,
ЗА 1943-1953ГГ.</t>
  </si>
  <si>
    <t>0 (Ноль)</t>
  </si>
  <si>
    <t>Р-149</t>
  </si>
  <si>
    <t>Р-148</t>
  </si>
  <si>
    <t>ОТДЕЛ ЗДРАВООХРАНЕНИЯ СТАЛИНСКОГО РАЙОНА, 
СТАНИЦА КРЫЛОВСКАЯ КРАСНОДАРСКОГО КРАЯ,
1943-1947ГГ.</t>
  </si>
  <si>
    <t>Р-143</t>
  </si>
  <si>
    <t>Р-142</t>
  </si>
  <si>
    <t>Р-141</t>
  </si>
  <si>
    <t>Р-147</t>
  </si>
  <si>
    <t>Р-146</t>
  </si>
  <si>
    <t>Р-145</t>
  </si>
  <si>
    <t>Р-144</t>
  </si>
  <si>
    <t>Р-202</t>
  </si>
  <si>
    <t>ОТДЕЛ КУЛЬТУРЫ ПРОСВЕТИТЕЛЬНОЙ РАБОТЫ СТАЛИНСКОГО РАЙОНА, 
СТАНИЦА КРЫЛОВСКАЯ КРАСНОДАРСКОГО КРАЯ,
1945-1952ГГ.</t>
  </si>
  <si>
    <t>Р-204</t>
  </si>
  <si>
    <t>Р-205</t>
  </si>
  <si>
    <t>ЛЕНИНГРАДСКИЙ РАЙОННЫЙ КОМИТЕТ ПРОФСОЮЗА РАБОТНИКОВ АГРОПРОМЫШЛЕННОГО КОМПЛЕКСА 
СТ. ЛЕНИНГРАДСКАЯ КРАСНОДАРСКОГО КРАЯ
1965- Г.Г.</t>
  </si>
  <si>
    <t>СОВЕТ И АДМИНИСТРАЦИЯ ОБРАЗЦОВОГО СЕЛЬСКОГО ПОСЕЛЕНИЯ
ПОС. ОБРАЗЦОВЫЙ ЛЕНИНГРАДСКИЙ РАЙОН КРАСНОДАРСКИЙ КРАЙ
1992-2009 Г.</t>
  </si>
  <si>
    <t>Р-84Л</t>
  </si>
  <si>
    <t>Р-109</t>
  </si>
  <si>
    <t>Р-108</t>
  </si>
  <si>
    <t>ОБЩЕСТВО С ОГРАНИЧЕННОЙ ОТВЕТСТВЕННОСТЬЮ "РУСЬАГРОТЕХ"
СТ-ЦА ЛЕНИНГРАДСКАЯ
2006-2011 Г.Г.</t>
  </si>
  <si>
    <t>КОЛХОЗ "ПУТЬ КОММУНИЗМА" 
СТАНИЦА КРЫЛОВСКАЯ СТАЛИНСКОГО РАЙОНА КРАСНОДАРСКИЙ КРАЙ
1943-1950 Г.</t>
  </si>
  <si>
    <t>Р-102</t>
  </si>
  <si>
    <t>Р-101</t>
  </si>
  <si>
    <t>Р-107</t>
  </si>
  <si>
    <t>Р-105</t>
  </si>
  <si>
    <t>Р-104</t>
  </si>
  <si>
    <t>ПРОИЗВОДСТВЕННО-СТРОИТЕЛЬНЫЙ КООПЕРАТИВ "ВОСТОК"
СТАНИЦА ЛЕНИНГРАДСКАЯ ЛЕНИНГРАДСКИЙ РАЙОН КРАСНОДАРСКИЙ КРАЙ
1990-1991 Г.</t>
  </si>
  <si>
    <t>FUND_COUNT_RECEIPT_STR</t>
  </si>
  <si>
    <t>ОБЩЕСТВО С ОГРАНИЧЕННОЙ ОТВЕТСТВЕННОСТЬЮ "МАГАЗИН №7"
СТ. ЛЕНИНГРАДСКАЯ ЛЕНИНГРАДСКИЙ РАЙЦОН КРАСНОДАРСКИЙ КРАЙ
1997- 2002 Г.</t>
  </si>
  <si>
    <t>КООПЕРАТИВ "СИСТЕМА"
СТАНИЦА ЛЕНИНГРАДСКАЯ КРАСНОДАРСКИЙ КРАЙ
1989-1991 Г.</t>
  </si>
  <si>
    <t>ИНДИВИДУАЛЬНО-ЧАСТНОЕ ПРЕДПРИЯТИЕ "БЫТОВИК - ПРОХОРЕНКО"
СТАНИЦА ЛЕНИНГРАДСКАЯ КРАСНОДАРСКИЙ КРАЙ
1991-2002 Г.</t>
  </si>
  <si>
    <t>Общая строка параметров</t>
  </si>
  <si>
    <t>КРЕСТЬЯНСКО-ФЕРМЕРСКОЕ ХОЗЯЙСТВО "ИВУШКА"
СТ. ЛЕНИНГРАДСКАЯ КРАСНОДАРСКИЙ КРАЙ
2001-2008 ГОДЫ.</t>
  </si>
  <si>
    <t>Р-94Л</t>
  </si>
  <si>
    <t>Общество с ограниченной ответственностью "Технострой - Н"</t>
  </si>
  <si>
    <t>ФИЛИАЛ ОТКРЫТОГО АКЦИОНЕРНОГО ОБЩЕСТВА "ТЕПЛОЭНЕРГЕТИЧЕСКАЯ КОМПАНИЯ КРАСНОДАРСКОГО КРАЯ" "ТЕПЛОВЫЕ СЕТИ" СТ. ЛЕНИНГРАДСКАЯ
2005-2008 ГОДЫ.</t>
  </si>
  <si>
    <t>ОБЩЕСТВО С ОГРАНИЧЕННОЙ ОТВЕТСТВЕННОСТЬЮ "ЗАВЕТЫ ИЛЬИЧА" ПЕКАРНЯ
СТАНИЦА ЛЕНИНГРАДСКАЯ КРАСНОДАРСКОГО КРАЯ</t>
  </si>
  <si>
    <t>РАЙОННЫЙ ОТДЕЛ ХЛОПКОВОДСТВА
СТАНИЦА КРЫЛОВСКАЯ СТАЛИНСКОГО РАЙОНА КРАСНОДАРСКОГО КРАЯ
1950-1953 Г.</t>
  </si>
  <si>
    <t>НАЧАЛЬНАЯ ШКОЛА №19 СТАЛИНСКОГО РАЙОНА,
СТАНИЦА НОВОПЛАТНИРОВСКАЯ КРАСНОДАРСКОГО КРАЯ,
1943-1951ГГ.</t>
  </si>
  <si>
    <t>ГОСУДАРСТВЕННОЕ УНИТАРНОЕ ПРЕДПРИЯТИЕ КРАСНОДАРСКОГО КРАЯ ЛЕНИНГРАДСКИЙ "ВЕТЕРИНАРНО-САНИТАРНЫЙ УТИЛИЗАЦИОННЫЙ ЗАВОД ПО ПРОИЗВОДСТВУ КОСТНОЙ МУКИ"
СТ-ЦА ЛЕНИНГРАДСКАЯ, ПРОМЫШЛЕННАЯ ЗОНА КРАСНОДАРСКОГО КРАЯ
1986 - 2008 ГОДЫ</t>
  </si>
  <si>
    <t>ОБЩЕСТВО С ОГРАНИЧЕННОЙ ОТВЕТСТВЕННОСТЬЮ "РОДНИЧОК"
СТ-ЦА ЛЕНИНГРАДСКАЯ, УЛ. ВЫГОННАЯ, 77, КРАСНОДАРСКОГО КРАЯ
2005-2008 ГОДЫ</t>
  </si>
  <si>
    <t>ГОСУДАРСТВЕННОЕ БЮДЖЕТНОЕ УЧРЕЖДЕНИЕ ЗДРАВООХРАНЕНИЯ "ЛЕНИНГРАДСКАЯ ЦЕНТРАЛЬНАЯ РАЙОННАЯ БОЛЬНИЦА" 
СТАНИЦА ЛЕНИНГРАДСКАЯ КРАСНОДАРСКОГО КРАЯ,
1993 ГГ. -</t>
  </si>
  <si>
    <t>АДМИНИСТРАЦИЯ И СОВЕТ МУНИЦИПАЛЬНОГО ОБРАЗОВАНИЯ ЛЕНИНГРАДСКИЙ РАЙОН
СТ. ЛЕНИНГРАДСКАЯ ЛЕНИНГРАДСКИЙ РАЙОН КРАСНОДАРСКИЙ КРАЙ
1992 -</t>
  </si>
  <si>
    <t>ЗАКРЫТОЕ АКЦИОНЕРНОЕ ОБЩЕСТВО "НОВОПЛАТНИРОВСКОЕ"
СТ. НОВОПЛАТНИРОВСКАЯ ЛЕНИНГРАДСКИЙ РАЙОН КРАСНОДАРСИКЙ КРАЙ
1963-2008 Г.</t>
  </si>
  <si>
    <t>ОТКРЫТОЕ АКЦИОНЕРНОЕ ОБЩЕСТВО "ЛЕНИНГРАДСКОЕ ПРЕДПРИЯТИЕ ПО ОБЕСПЕЧЕНИЮ ТОПЛИВОМ НАСЕЛЕНИЯ УЧРЕЖДЕНИЙ И ОРГАНИЗАЦИЙ"</t>
  </si>
  <si>
    <t>ОТКРЫТОЕ АКЦИОНЕРНОЕ ОБЩЕСТВО "ЛЕНИНГРАДСКРЕМТЕХПРЕД"
ЛЕНИНГРАДСКОЕ РЕМОНТРО-ТЕХНИЧЕСКОЕ ПРЕДПРИЯТИЕ
СТАНИЦА ЛЕНИНГРАДСКАЯ ЛЕНИНГРАДСКИЙ РАЙОН КРАСНОДАРСКИЙ КРАЙ
1943-2009 Г.</t>
  </si>
  <si>
    <t>КРЕСТЬЯНСКОЕ ФЕРМЕРСКОЕ ХОЗЯЙСТВО "ОМЕГА"
СТАНИЦА ЛЕНИНГРАДСКАЯ КРАСНОДАРСКОГО КРАЯ
1992-1997</t>
  </si>
  <si>
    <t>КОЛХОЗ "КРАСНЫЙ ПУТИЛОВЕЦ"
СТАНИЦА ЛЕНИНГРАДСКАЯ ЛЕНИНГРАДСКОГО РАЙОНА КРАСНОДАРСКОГО КРАЯ
1945-1950 Г.</t>
  </si>
  <si>
    <t>ОБЩЕСТВО С ОГРАНИЧЕННОЙ ОТВЕТСТВЕННОСТЬЮ "ВЕГДА" 
СТАНИЦА ЛЕНИНГРАДСКАЯ КРАСНОДАРСКИЙ КРАЙ
1991-2006 ГОДЫ</t>
  </si>
  <si>
    <t>ОБЩЕСТВО С ОГРАНИЧЕННОЙ ОТВЕТСТВЕННОСТЬЮ "ВЕСНА - СОСНОВАЯ"
СТ. ЛЕНИНГРАДСКАЯ КРАСНОДАРСКИЙ КРАЙ
1993-2000 Г.</t>
  </si>
  <si>
    <t>Р-188</t>
  </si>
  <si>
    <t>МАЛОЕ ГОСУДАРСТВЕННОЕ ПРЕДПРИЯТИЕ "ЗАСТАВА" ПРИ ПОДРАЗДЕЛЕНИИ ОХРАНЫ ОТДЕЛА ВНУТРЕННИХ ДЕЛ ЛЕНИНГРАДСКОГО РАЙИСПОЛКОМА
СТАНИЦА ЛЕНИНГРАДСКАЯ ЛЕНИНГРАДСКИЙ РАЙОН КРАСНОДАРСКИЙ КРАЙ
1991-1992 Г.</t>
  </si>
  <si>
    <t>Р-182</t>
  </si>
  <si>
    <t>Р-181</t>
  </si>
  <si>
    <t>ОТДЕЛ СОЦИАЛЬНОГО ОБЕСПЕЧЕНИЯ СТАЛИНСКОГО РАЙОНА,
СТАНИЦА КРЫЛОВСКАЯ КРАСНОДАРСКОГО КРАЯ,
1943-1949ГГ.</t>
  </si>
  <si>
    <t>Р-187</t>
  </si>
  <si>
    <t>Р-186</t>
  </si>
  <si>
    <t>ОБЩЕСТВО С ОГРАНИЧЕННОЙ ОТВЕТСВТЕННОСТЬЮ "ФОРТУНА"
СТ.ЛЕНИНГРАДСКАЯ ЛЕНИНГРАДСКИЙ РАЙОН КРАСНОДАРСКИЙ КРАЙ
1995- 2002 Г.</t>
  </si>
  <si>
    <t>Р-184</t>
  </si>
  <si>
    <t>Р-83Л</t>
  </si>
  <si>
    <t>РАЙОННЫЙ ОТДЕЛ НАРОДНОГО ОБРАЗОВАНИЯ
СТАНИЦА ЛЕНИНГРАДСКАЯ КРАСНОДАРСКИЙ КРАЙ
1944-1946 Г.</t>
  </si>
  <si>
    <t>ИНСПЕКЦИЯ ГОСУДАРСТВЕННОГО СТРАХОВАНИЯ
СТАНИЦА КРЫЛОВСКАЯ СТАЛИНСКИЙ РАЙОН КРАСНОДАРСКИЙ КРАЙ
1943-1947 Г.</t>
  </si>
  <si>
    <t>Соответствующее поле в Web</t>
  </si>
  <si>
    <t>АКЦИОНЕРНОЕ ОБЩЕСТВО ЗАКРЫТОГО ТИПА "КУБАНЬ" ЛЕНИНГРАДСКОГО РАЙОНА,
СТАНИЦА НОВОПЛАТНИРОВСКАЯ ЛЕНИНГРАДСКОГО РАЙОНА КРАСНОДАРСКОГО КРАЯ,
1992- ГГ.</t>
  </si>
  <si>
    <t>ОБЩЕСТВО С ОГРАНИЧЕННОЙ ОТВЕТСТВЕННОСТЬЮ "АРИЭС"
СТ.ЛЕНИНГРАДСКАЯ, ЛЕНИНГРАДСКИЙ РАЙОН, КРАСНОДАРКИЙ КРАЙ
1988-2007 Г.Г.</t>
  </si>
  <si>
    <t>КОЛЛЕКЦИЯ ДОКУМЕНТОВ ЛИЧНОГО ПРОИСХОЖДЕНИЯ СЕМЕНЮТЫ П.И.
СТ. ЛЕНИНГРАДСКАЯ ЛЕНИНГРАДСКИЙ РАЙОН КРАСНОДАРСКИЙ КРАЙ
1911-1975 Г.</t>
  </si>
  <si>
    <t>Р-93Л</t>
  </si>
  <si>
    <t xml:space="preserve">ОБЩЕСТВО С ОГРАНИЧЕННОЙ ОТВЕТСВЕННОСТЬЮ "МАЛЕЕВ-ЛТД"
СТ-ЦА ЛЕНИНГРАДСКАЯ КРАСНОДАРСКОГО КРАЯ
1996-2010 Г.Г.
</t>
  </si>
  <si>
    <t>КООПЕРАТИВ "КОРМА"
СТАНИЦА ЛЕНИНГРАДСКАЯ ЛЕНИНГРАДСКОГО РАЙОНА КРАСНОДАРСКОГО КРАЯ
1988-1994 Г.</t>
  </si>
  <si>
    <t>end</t>
  </si>
  <si>
    <t>ТОВАРИЩЕСТВО С ОГРАНИЧЕННОЙ ОТВЕТСТВЕННОСТЬЮ "ТЕХНОЦЕНТР"
СТ.ЛЕНИНГРАДСКАЯ КРАСНОДАРСКИЙ КРАЙ
1993-1999 Г.</t>
  </si>
  <si>
    <t>КРЕСТЬЯНСКОЕ ФЕРМЕРСКОЕ ХОЗЯЙСТВО "БЕРТА" ПОЛНОЕ ТОВАРИЩЕСТВО "МАТВЕЙ И К"
СТ-ЦА ЛЕНИНГРАДСКАЯ, КРАСНОДАРСКИЙ КРАЙ
1994-2011 Г.Г.</t>
  </si>
  <si>
    <t>Р-8Л</t>
  </si>
  <si>
    <t>Р-9Л</t>
  </si>
  <si>
    <t>Р-2Л</t>
  </si>
  <si>
    <t>Р-179</t>
  </si>
  <si>
    <t>Р-178</t>
  </si>
  <si>
    <t>Р-6Л</t>
  </si>
  <si>
    <t>Р-7Л</t>
  </si>
  <si>
    <t>СОВЕТ И АДМИНИСТРАЦИЯ БЕЛОХУТОРСКОГО СЕЛЬСКОГО ПОСЕЛЕНИЯ
ХУТ. БЕЛЫЙ ЛЕНИНГРАДСКИЙ РАЙОН КРАСНОДАРСКИЙ КРАЙ
1992- Г.</t>
  </si>
  <si>
    <t>ДОРОЖНО ЭКСПЛУТАЦИОННОЕ УПРАВЛЕНИЕ № 310
СТ. ЛЕНИНГРАДСКАЯ ЛЕНИНГРАДСКИЙ РАЙОН КРАСНОДАРСКИЙ КРАЙ
1958-1991 Г.</t>
  </si>
  <si>
    <t>Р-173</t>
  </si>
  <si>
    <t>Р-172</t>
  </si>
  <si>
    <t>Р-171</t>
  </si>
  <si>
    <t>Р-170</t>
  </si>
  <si>
    <t>Р-177</t>
  </si>
  <si>
    <t>Р-176</t>
  </si>
  <si>
    <t>Р-175</t>
  </si>
  <si>
    <t>Р-174</t>
  </si>
  <si>
    <t>РАЙОННОЕ ОБЩЕСТВО КРОЛИКОВОДОВ
СТ. ЛЕНИНГРАДСКАЯ ЛЕНИНГРАДСКИЙ РАЙОН КРАСНОДАРСКИЙ КРАЙ
1973-1995 Г.</t>
  </si>
  <si>
    <t>МУНИЦИПАЛЬНОЕ  УЧРЕЖДЕНИЕ "УПРАВЛЕНИЕ АРХИТЕКТУРЫ И ГРАДОСТРОИТЕЛЬСТВА" АДМИНИСТРАЦИИ МУНИЦИПАЛЬНОГО ОБРАЗОВАНИЯ ЛЕНИНГРАДСКИЙ РАЙОН 
СТ-ЦА ЛЕНИНГРАДСКАЯ
1985-2006 ГОДЫ</t>
  </si>
  <si>
    <t>МУНИЦИПАЛЬНОЕ ОБЩЕОБРАЗОВАТЕЛЬНОЕ УЧРЕЖДЕНИЕ ГИМНАЗИЯ
СТ. ЛЕНИНГРАДСКАЯ КРАСНОДАРСКИЙ КРАЙ
1992-</t>
  </si>
  <si>
    <t>МУНИЦИПАЛЬНОЕ УНИТАРНОЕ ПРЕДПРИЯТИЕ "ЛЕНИНГРАДСКИЙ АРХИТЕКТУРНО-ГРАДОСТРОИТЕЛЬНЫЙ ЦЕНТР"</t>
  </si>
  <si>
    <t xml:space="preserve">КОЛЛЕКЦИЯ ДОКУМЕНТОВ ПО ИСТОРИИ ЛЕНИНГРАДСКОГО РАЙОНА
СТАНИЦА ЛЕНИНГРАДСКАЯ КРАСНОДАРСКОГО КРАЯ
1847 - Г.Г.
</t>
  </si>
  <si>
    <t>СОВЕТ И АДМИНИСТРАЦИЯ ПЕРВОМАЙСКОГО СЕЛЬСКОГО ПОСЕЛЕНИЯ
ПОС. ПЕРВОМАЙСКИЙ ЛЕНИНГРАДСКОГО РАЙОНА КРАСНОДАРСКОГО КРАЯ
1992 - 2008 Г.</t>
  </si>
  <si>
    <t>Спецификация</t>
  </si>
  <si>
    <t>СВИНОСОВХОЗ "ЗВЕЗДА" ЛЕНИНГРАДСКОГО РАЙОНА,
ПОСЕЛОК ЗВЕЗДА ЛЕНИНГРАДСКОГО РАЙОНА КРАСНОДАРСКОГО КРАЯ,
1944-1953 ГГ.</t>
  </si>
  <si>
    <t>ОТКРЫТОЕ АКЦИОНЕРНОЕ ОБЩЕСТВО "ЛЕНИНГРАДСКАЯ СЕМЕНОВОДЧЕСКАЯ СТАНЦИЯ ПО ТРАВАМ" СТАНИЦА ЛЕНИНГРАДСКАЯ КРАСНОДАРСКОГО КРАЯ
1978 -2008 ГОДЫ</t>
  </si>
  <si>
    <t>Р-138</t>
  </si>
  <si>
    <t>Р-24Л</t>
  </si>
  <si>
    <t>ОТДЕЛ КАПИТАЛЬНОГО СТРОИТЕЛЬСТВА В КОЛХОЗАХ ПРИ ЛЕНИНГРАДСКОМ СОВЕТЕ ПО ДЕЛАМ КОЛХОЗОВ
СТАНИЦА ЛЕНИНГРАДСКАЯ КРАСНОДАРСКОГО КРАЯ
1966 - 1969 Г.</t>
  </si>
  <si>
    <t>Р-132</t>
  </si>
  <si>
    <t>Р-131</t>
  </si>
  <si>
    <t>Р-130</t>
  </si>
  <si>
    <t>Р-135</t>
  </si>
  <si>
    <t>Р-134</t>
  </si>
  <si>
    <t>Р-252Л</t>
  </si>
  <si>
    <t>Р-255Л</t>
  </si>
  <si>
    <t>ОБЩЕСТВО С ОГРАНИЧЕННОЙ ОТВЕТСВЕННОСТЬЮ "АВТОГАЗ"
СТ-ЦА ЛЕНИНГРАДСКАЯ КРАСНОДАРСКОГО КРАЯ
2003-2007 ГОДЫ</t>
  </si>
  <si>
    <t>РАЙОННЫЙ ПИЩЕВОЙ ПРОМЫШЛЕННЫЙ КОМБИНАТ 
СТАНИЦА КРЫЛОВСКАЯ СТАЛИНСКОГО РАЙОНА КРАСНОДАРСКОГО КРАЯ
1943-1948 Г.</t>
  </si>
  <si>
    <t>ПОЛНОЕ ТОВАРИЩЕСТВО "ЭДЕЛЬВЕЙС- ТАТЬЯНА"
СТ. ЛЕНИНГРАДСКАЯ КРАСНОДАРСКИЙ КРАЙ
1995-1998 Г.</t>
  </si>
  <si>
    <t>ОПТОВАЯ БАЗА СТАЛИНСКОГО РАЙОННОГО СОЮЗА ПОТРЕБИТЕЛЬСКИХ ОБЩЕСТВ
СТАНИЦА КРЫЛОВСКАЯ СТАЛИНСКИЙ РАЙОН КРАСНОДАРСКИЙ КРАЙ
1947-1949 Г.</t>
  </si>
  <si>
    <t>УЧАСТКОВЫЕ ИЗБИРАТЕЛЬНЫЕ КОМИССИИ ПО ВЫБОРАМ В ВЕРХОВНЫЙ СОВЕТ СССР
СТАНИЦА ЛЕНИНГРАДСКАЯ КРАСНОДАРСКОГО КРАЯ
1951-1951 Г.Г.</t>
  </si>
  <si>
    <t>Р-34Л</t>
  </si>
  <si>
    <t>Р-159Л</t>
  </si>
  <si>
    <t>Р-65Л</t>
  </si>
  <si>
    <t>SELECT_ISN_ACT_TYPE</t>
  </si>
  <si>
    <t>Р-152Л</t>
  </si>
  <si>
    <t>НОВОПЛАТНИРОВСКИЙ СЕЛЬСКИЙ СОВЕТ НАРОДНЫХ ДЕПУТАТОВ
СТАНИЦА НОВОПЛАТНИРОВСКАЯ ЛЕНИНГРАДСКИЙ РАЙОН КРАСНОДАРСКИЙ КРАЙ
1946-1985 Г.</t>
  </si>
  <si>
    <t>ИНДИВИДУАЛЬНОЕ ЧАСТНОЕ ПРЕДПРИЯТИЕ "КРИОГЕН - ТАНАГА"
СТ. ЛЕНИНГРАДСКАЯ ЛЕНИНГРАДСКИЙ РАЙОН КРАСНОДАРСКИЙ КРАЙ
1994- 2005 Г.</t>
  </si>
  <si>
    <t>КООПЕРАТИВ "НАДЕЖДА"
СТАНИЦА ЛЕНИНГРАДСКАЯ ЛЕНИНГРАДСКИЙ РАЙОН КРАСНОДАРСКИЙ КРАЙ
1989-1993 Г.</t>
  </si>
  <si>
    <t>ОБЩЕСТВО С ОГРАНИЧЕННОЙ ОТВЕТСТВЕННОСТЬЮ "КРИСТАЛЛ-АГРО"
СТ. ЛЕНИНГРАДСКАЯ ЛЕНИНГРАДСКИЙ РАЙОН КРАСНОДАРСКИЙ КРАЙ
2003-2004 Г.</t>
  </si>
  <si>
    <t>КОЛЛЕКЦИЯ ДОКУМЕНТОВ И МАТЕРИАЛОВ ПО ВЕЛИКОЙ ОТЕЧЕСТВЕННОЙ ВОЙНЕ
СТАНИЦА ЛЕНИНГРАДСКАЯ ЛЕНИНГРАДСКИЙ РАЙОН КРАСНОДАРСКИЙ КРАЙ
1941-Г.Г.</t>
  </si>
  <si>
    <t>Выбыло  гг.</t>
  </si>
  <si>
    <t>спецификация</t>
  </si>
  <si>
    <t>КОЛХОЗ ИМЕНИ МОЛОТОВА
СТАНИЦА КРЫЛОВСКАЯ СТАЛИНСКИЙ РАЙОН КРАСНОДАРСКИЙ КРАЙ
1944-1957 Г.</t>
  </si>
  <si>
    <t>МЕЖКОЛХОЗНАЯ ГИДРОЭЛЕКТРОСТАНЦИЯ
СТАНИЦА КРЫЛОВСКАЯ СТАЛИНСКИЙ РАЙОН КРАСНОДАРСКИЙ КРАЙ
1943-1962 Г.</t>
  </si>
  <si>
    <t>ИНДИВИДУАЛЬНЫЙ ПРЕДПРИНИМАТЕЛЬ ТИЩЕНКО ГАЛИНА АЛЕКСЕЕВНА</t>
  </si>
  <si>
    <t>ОБЩЕСТВО С ОГРАНИЧЕННОЙ ОТВЕТСТВЕННОСТЬЮ "ГАРВИ"
СТ. ЛЕНИНГРАДСКАЯ ЛЕНИНРАДСКИЙ РАЙОН КРАСНОДАРСКИЙ КРАЙ
1998-2001 Г.</t>
  </si>
  <si>
    <t>было ISN_ACT_TYPE IN(2,3,4,6,8,12,16389,16381), в БД не хватает двух последних ISN</t>
  </si>
  <si>
    <t>ЦЕНТРАЛЬНЫЙ ЗООВЕТЕРИНАРНЫЙ УЧАСТОК СТАЛИНСКОГО РАЙОНА,
СТАНИЦА КРЫЛОВСКАЯ КРАСНОДАРСКОГО КРАЯ,
1944-1947ГГ.</t>
  </si>
  <si>
    <t>Код фонда</t>
  </si>
  <si>
    <t>ОБЩЕСТВО С ОГРАНИЧЕННОЙ ОТВЕТСТВЕННОСТЬЮ "АМПИР"
СТ. ЛЕНИНГРАДСКАЯ ЛЕНИНГРАДСКИЙ РАЙОН КРАСНОДАРСКИЙ КРАЙ
2000-2003 Г.</t>
  </si>
  <si>
    <t>ИСПОЛНИТЕЛЬНЫЙ КОМИТЕТ ЛЕНИНГРАДСКОГО СЕЛЬСКОГО СОВЕТА
СТАНИЦА ЛЕНИНГРАДСКАЯ
 КРАСНОДАРСКОГО КРАЯ,
1977-1993 ГГ.</t>
  </si>
  <si>
    <t>ОБЩЕСТВО С ОГРАНИЧЕННОЙ ОТВЕТСТВЕННОСТЬЮ ФИРМА "ДОКА ЛТД"
СТ-ЦА ЛЕНИНГРАДСКАЯ, УЛ. ПУШКИНА 51-А, КРАСНОДАРСКИЙ КРАЙ
1997-2007 ГОДЫ</t>
  </si>
  <si>
    <t xml:space="preserve">ФИНАНСОВОЕ УПРАВЛЕНИЕ АДМИНИСТРАЦИИ МУНИЦИПАЛЬНОГО ОБРАЗОВАНИЯ ЛЕНИНГРАДСКИЙ РАЙОН,
СТАНИЦА ЛЕНИНГРАДСКАЯ КРАСНОДАРСКОГО КРАЯ
1943 - </t>
  </si>
  <si>
    <t>ОБЩЕСТВО С ОГРАНИЧЕННОЙ ОТВЕТСТВЕННОСТЬЮ "СОЮЗ-ПЕРСПЕКТИВА-ЛЕНИНГРАДСКАЯ"
2003-2009 ГОДЫ</t>
  </si>
  <si>
    <t>SELECT_FUND_COUNT_ALL</t>
  </si>
  <si>
    <t>ОБЩЕСТВО С ОГРАНИЧЕННОЙ ОТВЕТСТВЕННОСТЬЮ "МЕЛЬНИК"</t>
  </si>
  <si>
    <t>Р-86Л</t>
  </si>
  <si>
    <t>Р-45Л</t>
  </si>
  <si>
    <t>МАЛОЕ ПРЕДПРИЯТИЕ "ФЕНИКС"
СТАНИЦА ЛЕНИНГРАДСКАЯ КРАСНОДАРСКИЙ КРАЙ
1991-1992 Г.</t>
  </si>
  <si>
    <t>ПОЛНОЕ ТОВАРИЩЕСТВО БЕЗ ОБРАЗОВАНИЯ ЮРИДИЧЕСКОГО ЛИЦА"СВЕТ-ТАТЬЯНА"
СТАНИЦА ЛЕНИНГРАДСКАЯ ЛЕНИНГРАДСКИЙ РАЙОН КРАСНОДАРСКИЙ КРАЙ
1993-1995 Г.</t>
  </si>
  <si>
    <t>ФИНАНСОВОЕ УПРАВЛЕНИЕ ДЕПАРТАМЕНТА ПО ФИННАСАМ, БЮДЖЕТУ И КОНТРОЛЮ КРАСНОДАРСКОГО КРАЯ В ЛЕНИНГРАДСКОМ РАЙОНЕ СТАНИЦА ЛЕНИНГРАДСКАЯ ЛЕНИНГРАДСКИЙ РАЙОН КРАСНОДАРСКИЙ КРАЙ
1943-2009 Г.</t>
  </si>
  <si>
    <t>ОТДЕЛ ПО ВОПРОСАМ СЕМЬИ И ДЕТСТВА АДМИНИСТРАЦИИ МУНИЦИПАЛЬНОГО ОБРАЗОВАНИЯ ЛЕНИНГРАДСКИЙ РАЙОН</t>
  </si>
  <si>
    <t>РАЙКОМ ПРОФСОЮЗА РАБОТНИКОВ ПРОСВЕЩЕНИЯ
СТАНИЦА ЛЕНИНГРАДСКАЯ КРАСНОДАРСКОГО КРАЯ
1971  - .</t>
  </si>
  <si>
    <t>ТОВАРИЩЕСТВО С ОГРАНИЧЕННОЙ ОТВЕТСТВЕННОСТЬЮ "ЗОДИАК-2"
СТ. ЛЕНИНГРАДСКАЯ КРАСНОДАРСКИЙ КРАЙ
1993- 2000 Г.</t>
  </si>
  <si>
    <t>РАЙОННЫЙ КОМИТЕТ ПРОФСОЮЗА РАБОТНИКОВ ЛЕНИНГРАДСКОГО РАЙОННОГО ПОТРЕБИТЕЛЬСКОГО СОЮЗА 
СТ. ЛЕНИНГРАДСКОЙ КРАСНОДАРСКОГО КРАЯ
1959-1994 Г.</t>
  </si>
  <si>
    <t xml:space="preserve">ОБЩЕСТВО С ОГРАНИЧЕННОЙ ОТВЕТСТВЕННОСТЬЮ "ДЕВАЙС"
СТ-ЦА ЛЕНИНГРАДСКАЯ КРАСНОДАРСКИЙ КРАЙ
2008-2010 ГОДЫ </t>
  </si>
  <si>
    <t>Р-117Л</t>
  </si>
  <si>
    <t>Р-96Л</t>
  </si>
  <si>
    <t>РАЙОННАЯ ПРОМЫСЛОВО-КООПЕРАТИВНАЯ АРТЕЛЬ "РАЙКОЖКООПРОМ"
СТАНИЦА КРЫЛОВСКАЯ СТАЛИНСКОГО РАЙОНА КРАСНОДАРСКОГО КРАЯ
1943-1957 Г.</t>
  </si>
  <si>
    <t>РАЙОННАЯ ОРГАНИЗАЦИЯ ОБЩЕСТВО "КНИГА"
СТ.ЛЕНИНГРАДСКАЯ КРАСНОДАРСКИЙ КРАЙ
1994-1995 ГОДЫ</t>
  </si>
  <si>
    <t>Р-55Л</t>
  </si>
  <si>
    <t>Р-82Л</t>
  </si>
  <si>
    <t>ЦЕНТРАЛЬНЫЙ ЗООВЕТЕРИНАРНЫЙ УЧАСТОК
СТАНИЦА КРЫЛОВСКАЯ СТАЛИНСКОГО РАЙОНА КРАСНОДАРСКОГО КРАЯ
1944-1947 Г.</t>
  </si>
  <si>
    <t>МЕЖХОЗЯЙСТВЕННЫЙ КОМПЛЕКС ПО ОТКОРМУ И ДОРАЩИВАНИЮ СКОТА
СТАНИЦА ЛЕНИНГРАДСКАЯ КРАСНОДАРСКИЙ КРАЙ
1946-1983 Г.</t>
  </si>
  <si>
    <t>ОБЩЕСТВО С ОГРАНИЧЕННОЙ ОТВЕТСТВЕННОСТЬЮ "АГРО-СОЮЗ"
СТАНИЦА ЛЕНИНГРАДСКАЯ</t>
  </si>
  <si>
    <t>ЗАКРЫТОЕ АКЦИОНЕРНОЕ ОБЩЕСТВО "ФИРМА "УМАНЬ"
СТАНИЦА ЛЕНИНГРАДСКАЯ</t>
  </si>
  <si>
    <t xml:space="preserve">ОБЩЕСТВО С ОГРАНИЧЕННОЙ ОТВЕТСТВЕННОСТЬЮ "ТОРГОВЫЙ ДОМ ТРИ КИТА"
СТАНИЦА ЛЕНИНГРАДСКАЯ, КРАСНОДАРСКИЙ КРАЙ
2007-2015 ГОДЫ 
</t>
  </si>
  <si>
    <t>ВОСТОЧНАЯ МАШИННО-ТРАКТОРНАЯ СТАНЦИЯ
СТАНИЦА ЛЕНИНГРАДСКАЯ ЛЕНИНГРАДСКИЙ РАЙОН КРАСНОДАРСКИЙ КРАЙ
1947-1958 Г.</t>
  </si>
  <si>
    <t>ОБЩЕСТВО С ОГРАНИЧЕННОЙ ОТВЕТСТВЕННОСТЬЮ "ЛЕСТА"
СТ. ЛЕНИНГРАДСКАЯ ЛЕНИНГРАДСКИЙ РАЙОН КРАСНОДРАРСКИЙ КРАЙ
1989-1997 Г.</t>
  </si>
  <si>
    <t>ОБЩЕСТВО С ОГРАНИЧЕННОЙ ОТВЕТСТВЕННОСТЬЮ "СТРОИТЕЛЬ-КОНОВАЛЮК"
ПОС. ОБРАЗЦОВЫЙ, УЛ. КОММУНИСТИЧЕСКАЯ 8, ЛЕНИНГРАДСКИЙ РАЙОН КРАСНОДАРСКИЙ КРАЙ
1994-2005 Г.</t>
  </si>
  <si>
    <t>КРАСНОСТРЕЛЕЦКИЙ СЕЛЬСКИЙ СОВЕТ СТАЛИНСКОГО РАЙОНА КРАСНОДАРСКОГО КРАЯ
1943-1946 ГОДЫ</t>
  </si>
  <si>
    <t>Р-92Л</t>
  </si>
  <si>
    <t>ОБРАЗЦОВЫЙ СЕЛЬСКИЙ СОВЕТ
ПОС. ОБРАЗЦОВЫЙ ЛЕНИНГРАДСКИЙ РАЙОН КРАСНОДАРСКИЙ КРАЙ
1961-1985 Г.</t>
  </si>
  <si>
    <t>Р-198</t>
  </si>
  <si>
    <t>Р-193</t>
  </si>
  <si>
    <t>КООПЕРАТИВНАЯ ПРОМЫСЛОВАЯ АРТЕЛЬ "РАЙКОЖКООПРЕМОНТ"
СТАНИЦА КРЫЛОВСКАЯ КРАСНОДАРСКИЙ КРАЙ
1943-1955 Г.</t>
  </si>
  <si>
    <t>ИСПОЛНИТЕЛЬНЫЙ КОМИТЕТ КУЛИКОВСКОГО СЕЛЬСКОГО СОВЕТА НАРОДНЫХ ДЕПУТАТОВ ЛЕНИНГРАДСКОГО РАЙОНА,
Х.КУЛИКОВСКИЙ ЛЕНИНГРАДСКОГО РАЙОНА КРАСНОДАРСКОГО КРАЯ,
1977-1993 ГГ.</t>
  </si>
  <si>
    <t>ЗАКРЫТОЕ АКЦИОНЕРНОЕ ОБЩЕСТВО ПЛЕМЕННОЙ ЗАВОД ИМЕНИ М.ГОРЬКОГО
ХУТ. БЕЛЫЙ ЛЕНИНГРАДСКОГО РАЙОНА КРАСНОДАРСКОГО КРАЯ
1950-2005 ГОДЫ.</t>
  </si>
  <si>
    <t>АДМИНИСТРАЦИЯ МУНИЦИПАЛЬНОГО ОБРАЗОВАНИЯ ЛЕНИНГРАДСКИЙ РАЙОН
СТ. ЛЕНИНГРАДСКАЯ ЛЕНИНГРАДСКИЙ РАЙОН КРАСНОДАРСКИЙ КРАЙ
1992- Г.</t>
  </si>
  <si>
    <t xml:space="preserve">КРЫЛОВСКАЯ СЕМИЛЕТНЯЯ ШКОЛА №4 СТАЛИНСКОГО РАЙОНА,
СТАНИЦА КРЫЛОВСКАЯ КРАСНОДАРСКОГО КРАЯ,
1936-1947ГГ.
</t>
  </si>
  <si>
    <t>ОБЩЕСТВО С ОГРАНИЧЕННОЙ ОТВЕТСТВЕННОСТЬЮ "СЕМЬЯ"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</si>
  <si>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</si>
  <si>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ОБЩЕСТВО С ОГРАНИЧЕННОЙ ОТВЕТСТВЕННОСТЬЮ "ВИАРДО"
СТ. ЛЕНИНГРАДСКАЯ ЛЕНИНГРАДСКИЙ РАЙОН КРАСНОДАРСКИЙ КРАЙ
2001-2004 Г.</t>
  </si>
  <si>
    <t>2 (Два)</t>
  </si>
  <si>
    <t>504 (Пятьсот четыре)</t>
  </si>
  <si>
    <t>Р-8</t>
  </si>
  <si>
    <t>Р-22Л</t>
  </si>
  <si>
    <t>СТАЛИНСКИЙ РАЙОННЫЙ ОТДЕЛ ЗДРАВООХРАНЕНИЯ, 
СТАНИЦА ЛЕНИНГРАДСКАЯ КРАСНОДАРСКОГО КРАЯ,
1943-1961ГГ.</t>
  </si>
  <si>
    <t>расшифровка подписи</t>
  </si>
  <si>
    <t>ОБЩЕСТВО С ОГРАНИЧЕННОЙ ОТВЕТСВВЕННОСТЬЮ "КУБАНЬТЭКИНВЕСТ"
СТ. ЛЕНИНГРАДСКАЯ ЛЕНИНГРАДСКИЙ РАЙОН КРАСНОДАРСКИЙ КРАЙ
2000 - 2002 Г.</t>
  </si>
  <si>
    <t>НОВОПЛАТНИРОВСКИЙ СЕЛЬСКИЙ СОЮЗ ПОТРЕБИТЕЛЬСКИХ ОБЩЕСТВ СТАЛИНСКОГО РАЙОНА,
СТАНИЦА НОВОПЛАТНИРОВСКАЯ КРАСНОДАРНСКОГО КРАЯ,
1943-1952ГГ.</t>
  </si>
  <si>
    <t>Р-1</t>
  </si>
  <si>
    <t>Р-6</t>
  </si>
  <si>
    <t>Р-7</t>
  </si>
  <si>
    <t>Р-5</t>
  </si>
  <si>
    <t>Р-282Л</t>
  </si>
  <si>
    <t>Р-286Л</t>
  </si>
  <si>
    <t>ЗАКРЫТОЕ АКЦИОНЕРНОЕ ОБЩЕСТВО "КОМБИКОРМОВЫЙ ЗАВОД "ЛЕНИНГРАДСКИЙ"
СТ-ЦА ЛЕНИНГРАДСКАЯ
1972-2011 ГОДЫ</t>
  </si>
  <si>
    <t>ОБЩЕСТВО С ОГРАНИЧЕННОЙ ОТВЕТСТВЕННОСТЬЮ "АВТОАРЕНДА"
СТАНИЦА ЛЕНИНГРАДСКАЯ КРАСНОДАРСКОГО КРАЯ
2013-2018 ГОДЫ</t>
  </si>
  <si>
    <t>ЗАКРЫТОЕ АКЦИОНЕРНОЕ ОБЩЕСТВО "ТАКОН"
СТ. ЛЕНИНГРАДСКАЯ ЛЕНИНГРАДСКИЙ РАЙОН КРАСНОДАРСКИЙ КРАЙ
1999-2001 Г.</t>
  </si>
  <si>
    <t>select</t>
  </si>
  <si>
    <t>Р-32Л</t>
  </si>
  <si>
    <t>Р-22</t>
  </si>
  <si>
    <t>КОЛХОЗ ИМ. ЛЕНИНА
СТАНИЦА КРЫЛОВСКАЯ ЛЕНИНГРАДСКОГО РАЙОНА КРАСНОДАРСКОГО КРАЯ
1944-1963 Г.</t>
  </si>
  <si>
    <t>СЕВЕРО-КАВКАЗСКИЙ ФИЛИАЛ ЗАКРЫТОГО АКЦИОНЕРНОГО ОБЩЕСТВА "ЦЕНТР ЭКОНОММАШ"</t>
  </si>
  <si>
    <t>РАЙОННОЕ АГРОПРОМЫШЛЕННОЕ ОБЪЕДИНЕНИЕ
СТ. ЛЕНИНГРАДСКАЯ ЛЕНИНГРАДСКИЙ РАЙОН КРАСНОДАРСКИЙ КРАЙ
1985-2000 Г.</t>
  </si>
  <si>
    <t xml:space="preserve">КРЫЛОВСКАЯ СРЕДНЯЯ ШКОЛА №1 СТАЛИНСКОГО РАЙОНА,
СТАНИЦА КРЫЛОВСКАЯ КРАСНОДАРСКОГО КРАЯ,
1936-1947ГГ.
</t>
  </si>
  <si>
    <t>Р-180Л</t>
  </si>
  <si>
    <t>ТОВАРИЩЕСТВО С ОГРАНИЧЕННОЙ ОТВЕТСТВЕННОСТЬЮ "КРУГ"
СТ. ЛЕНИНГРАДСКАЯ КРАСНОДАРСКИЙ КРАЙ
1992-1998 Г.</t>
  </si>
  <si>
    <t>ЛЕНИНГРАДСКИЙ МАСЛОСЫРОДЕЛЬНЫЙ ЗАВОД
СТАНИЦА ЛЕНИНГРАДСКАЯ КРАСНОДАРСКИЙ КРАЙ
1948-1949 Г.</t>
  </si>
  <si>
    <t>Р-26Л</t>
  </si>
  <si>
    <t>Р-180</t>
  </si>
  <si>
    <t>Р-185</t>
  </si>
  <si>
    <t>ОБЩЕСТВО С ОГРАНИЧЕННОЙ ОТВЕТСТВЕННОСТЬЮ "КЕРАМИК"
СТ-ЦА ЛЕНИНГРАДСКАЯ, ПРОМЫШЛЕННАЯ ЗОНА КРАСНОДАРСКИЙ КРАЙ
2006-2007 ГОДЫ</t>
  </si>
  <si>
    <t>ОБЩЕСТВО С ОГРАНИЧЕННОЙ ОТВЕТСТВЕННОСТЬЮ УЧЕБНО-КУРСОВОЙ КОМБИНАТ "ЛЕНИНГРАДСКИЙ"
СТ. ЛЕНИНГРАДСКАЯ ЛЕНИНГРАДСКИЙ РАЙОН КРКСНОДАРСКИЙ КРАЙ
1977-2002 Г.</t>
  </si>
  <si>
    <t xml:space="preserve">ОБЩЕСТВО С ОГРАНИЧЕННОЙ ОТВЕТСТВЕННОСТЬЮ "ЛЮБИТЕЛЕЙ КНИГИ"
СТАНИЦА ЛЕНИНГРАДСКАЯ
</t>
  </si>
  <si>
    <t>YEAR_TO</t>
  </si>
  <si>
    <t>КОЛХОЗ "ПУТЬ ИНВАЛИДА"
СТАНИЦА ЛЕНИНГРАДСКАЯ СТАЛИНСКИЙ РАЙОН КРАСНОДАРСКИЙ КРАЙ
1949-1954 Г.</t>
  </si>
  <si>
    <t>Р-243Л</t>
  </si>
  <si>
    <t>ОБЩЕСТВО С ОГРАНИЧЕННОЙ ОТВЕТСТВЕННОСТЬЮ СТРОИТЕЛЬНАЯ ФИРМА МОНТАЖНО-НАЛАДОЧНОГО УПРАВЛЕНИЯ "ЛЕНИНГРАДСКОЕ"
СТ. ЛЕНИНГРАДСКАЯ ЛЕНИНГРАДСКИЙ РАЙОН КРАСНОДАРСКИЙ КРАЙ
1995-2002 Г.</t>
  </si>
  <si>
    <t>Параметры</t>
  </si>
  <si>
    <t>Р-288Л</t>
  </si>
  <si>
    <t>Р-289Л</t>
  </si>
  <si>
    <t>Р-36Л</t>
  </si>
  <si>
    <t>Р-280Л</t>
  </si>
  <si>
    <t>Р-281Л</t>
  </si>
  <si>
    <t>СВИНОСОВХОЗ "ИСКРА" ЛЕНИНГРАДСКОГО РАЙОНА,
ПОСЕЛОК ОБРАЗЦОВЫЙ ЛЕНИНГРАДСКОГО РАЙОНА КРАСНОДАРСКОГО КРАЯ,
1934-2002 ГГ.</t>
  </si>
  <si>
    <t>Р-283Л</t>
  </si>
  <si>
    <t>ОБЩЕСТВО С ОГРАНИЧЕННОЙ ОТВЕТСТВЕННОСТЬЮ "ЭВЕРЕСТ"</t>
  </si>
  <si>
    <t>Р-85Л</t>
  </si>
  <si>
    <t>Р-161Л</t>
  </si>
  <si>
    <t>Р-287Л</t>
  </si>
  <si>
    <t>Prop_Year</t>
  </si>
  <si>
    <t>ОБЩЕСТВО С ОГРАНИЧЕННОЙ ОТВЕТСВЕННОСТЬЮ "ЭВЕРЕСТ"
СТ-ЦА ЛЕНИНГРАДСКАЯ, ПРОМЫШЛЕННАЯ ЗОНА, КРАСНОДАРСКОГО КРАЯ
2006 - 2007 Г.Г.</t>
  </si>
  <si>
    <t xml:space="preserve">ОТДЕЛ  КИНОФИКАЦИИ СТАЛИНСКОГО РАЙОНА,
СТАНИЦА КРЫЛОВСКАЯ КРАСНОДАРСКОГО КРАЯ,
1944-1951ГГ.
</t>
  </si>
  <si>
    <t>ЗАГОТОВИТЕЛЬНАЯ КОНТОРА ЛЕНИНГРАДСКОГО ПОТРЕБИТЕЛЬСКОГО ОБЩЕСТВА
СТАНИЦА ЛЕНИНГРАДСКАЯ ЛЕНИНГРАДСКИЙ РАЙОН КРАСНОДАРСКИЙ КРАЙ
1947-1995 Г.</t>
  </si>
  <si>
    <t>Р-189Л</t>
  </si>
  <si>
    <t xml:space="preserve">ЛЕНИНГРАДСКОЕ ОТДЕЛЕНИЕ "СЕЛЬХОЗТЕХНИКА"
СТАНИЦА ЛЕНИНГРАДСКАЯ ЛЕНИНГРАДСКОГО РАЙОНА КРАСНОДАРСКОГО КРАЯ
1958 - 1976 Г.Г. 
</t>
  </si>
  <si>
    <t>Р-183Л</t>
  </si>
  <si>
    <t>СПЕЦИАЛИЗИРОВАННАЯ ПЕРЕДВИЖНАЯ МЕХАНИЗИРОВАННАЯ КОЛОННА-1387
СТ. ЛЕНИНГРАДСКАЯ ЛЕНИНГРАДСКИЙ РАЙОН КРАСНОДАРСКИЙ КРАЙ
1976-1990 Г.</t>
  </si>
  <si>
    <t xml:space="preserve">ИНСПЕКЦИЯ ПО КАЧЕСТВУ СЕМЯН КРЫЛОВСКОГО РАЙОНА, 
СТАНИЦА КРЫЛОВСКАЯ КРАСНОДАРСКОГО КРАЯ,
1945-1947ГГ.
</t>
  </si>
  <si>
    <t>Р-15</t>
  </si>
  <si>
    <t>Р-95Л</t>
  </si>
  <si>
    <t>Р-186Л</t>
  </si>
  <si>
    <t>Р-185Л</t>
  </si>
  <si>
    <t>Р-184Л</t>
  </si>
  <si>
    <t>КООПЕРАТИВ "СПУТНИК"
СТАНИЦА ЛЕНИНГРАДСКАЯ КРАСНОДАРСКИЙ КРАЙ
1988-1992 Г.</t>
  </si>
  <si>
    <t>Р-81Л</t>
  </si>
  <si>
    <t>ОБЩЕСТВО С ОГРАНИЧЕННОЙ ОТВЕТСТВЕННОСТЬЮ "СТАРЫЙ БРИГ"
СТ. ЛЕНИНГРАДСКАЯ КРАСНОДАРСКИЙ КРАЙ
2005-2008 ГОДЫ.</t>
  </si>
  <si>
    <t>ОБЩЕСТВО С ОГРАНИЧЕННОЙ ОТВЕТСТВЕННОСТЬЮ "СВН"
СТ. ЛЕНИНГРАДСКАЯ, ЛЕНИНГРАДСКИЙ РАЙОН, КРАНСОДАРСКИЙ КРАЙ
1999-2007 Г.Г.</t>
  </si>
  <si>
    <t>СЕЛЬСКОЕ ПОТРЕБИТЕЛЬСКОЕ ОБЩЕСТВО "РАЙПОТРЕБСОЮЗА"
СТАНИЦА ЛЕНИНГРАДСКАЯ ЛЕНИНГРАДСКИЙ РАЙОН КРАСНОДАРСКИЙ КРАЙ
1948-1998 Г.</t>
  </si>
  <si>
    <t>2021</t>
  </si>
  <si>
    <t>ИНДИВИДУАЛЬНОЕ ЧАСТНОЕ ПРЕДПРИЯТИЕ "ВЫБОР-ФИРСОВ"
СТ. ЛЕНИНГРАДСКАЯ ЛЕНИНГРДАСКИ Й РАЙОН КРАСНОДАРСКИЙ КРАЙ
1993-1998 Г.</t>
  </si>
  <si>
    <t>КООПЕРАТИВНО-ПРОМЫСЛОВАЯ ПРОИЗВОДСТВЕННАЯ АРТЕЛЬ КОЖЕВЕННОГО КООПЕРАТИВНОГО РЕМОНТА СТАЛИНСКОГО РАЙОНА,
СТАНИЦА КРЫЛОВСКАЯ КРАСНОДАРСКОГО КРАЯ,
1943-1951ГГ.</t>
  </si>
  <si>
    <t>Р-16Л</t>
  </si>
  <si>
    <t>КОЛХОЗ " 17 СЪЕЗД ВКП (Б)"
СТАНИЦА ЛЕНИНГРАДСКАЯ ЛЕНИНГРАДСКИЙ РАЙОН КРАСНОДАРСКИЙ КРАЙ
1945- 1950 Г.</t>
  </si>
  <si>
    <t>ЛЕНИНГРАДСКИЙ РАЙОННЫЙ ПОТРЕБИТЕЛЬСКИЙ СОЮЗ
СТАНИЦА ЛЕНИНГРАДСКАЯ ЛЕНИНГРАДСКИЙ РАЙОН КРАСНОДАРСКИЙ КРАЙ
1943-2013 Г.</t>
  </si>
  <si>
    <t>фондов</t>
  </si>
  <si>
    <t>Р-91Л</t>
  </si>
  <si>
    <t>ОБЩЕСТВО СОДЕЙСТВИЯ ОБОРОНЫ И АВИАЦИИ ХИМИЧЕСКОГО СТРОИТЕЛЬСТВА СОЮЗА СТАЛИНСКОГО РАЙОНА,
СТАНИЦА КРЫЛОВСКАЯ КРАСНОДАРСКОГО КРАЯ,
1943-1947 ГГ.</t>
  </si>
  <si>
    <t>ОБЩЕСТВО С ОГРАНИЧЕННОЙ ОТВЕТСТВЕННОСТЬЮ "БСВ"
СТ. ЛЕНИНГРАДСКАЯ ЛЕНИНГРАДСКИЙ РАЙОН КРАСНОДАРСКИЙ КРАЙ
1999-2004 Г.</t>
  </si>
  <si>
    <t>Р-12Л</t>
  </si>
  <si>
    <t>Р-66Л</t>
  </si>
  <si>
    <t xml:space="preserve">МАШИНОТРАКТОРНЫЕ И РЕМОНТНО-ТЕХНИЧЕСКИЕ СТАНЦИИ ЛЕНИНГРАДСКОГО РАЙОНА,
СТАНИЦА ЛЕНИНГРАДСКАЯ КРАСНОДАРСКОГО КРАЯ,
1943-1957 ГГ.
</t>
  </si>
  <si>
    <t>СОВЕТ И АДМИНИСТРАЦИЯ КУЛИКОВСКОГО СЕЛЬСКОГО ПОСЕЛЕНИЯ
ХУТ. КУЛИКОВСКИЙ ЛЕНИНГРАДСКИЙ РАЙОН КРАСНОДАРСКИЙ КРАЙ
1992- Г.</t>
  </si>
  <si>
    <t>Р-11Л</t>
  </si>
  <si>
    <t>ОБЩЕСТВО С ОГРАНИЧЕННОЙ ОТВЕТСТВЕННОСТЬЮ "САТУРН"
СТАНИЦА ЛЕНИНГРАДСКАЯ КРАСНОДАРСКОГО КРАЯ</t>
  </si>
  <si>
    <t>РАЙОННЫЙ КОМИТЕТ ПРОФСОЮЗА МЕДИЦИНСКИХ РАБОТНИКОВ
СТ. ЛЕНИНГРАДСКАЯ ЛЕНИНГРАДСКИЙ РАЙОН КРАСНОДАРСКИЙ КРАЙ
1971-1988 Г.</t>
  </si>
  <si>
    <t>Р-270Л</t>
  </si>
  <si>
    <t>Р-273Л</t>
  </si>
  <si>
    <t>Р-89Л</t>
  </si>
  <si>
    <t>Р-275Л</t>
  </si>
  <si>
    <t>СТАЛИНСКАЯ РАЙОННАЯ БОЛЬНИЦА СТАЛИНСКОГО РАЙОНА,
СТАНИЦА КРЫЛОВСКАЯ КРАСНОДАРСКОГО КРАЯ,
1943-1953ГГ.</t>
  </si>
  <si>
    <t>КОЛХОЗ ИМЕНИ БЕЛАРУССОКОГО ВОЕННОГО ОКРУГА
СТАНИЦА ЛЕНИНГРАДСКАЯ ЛЕНИНГРАДСКИЙ РАЙОН КРАСНОДАРСКИЙ КРАЙ
1946-1950 Г.</t>
  </si>
  <si>
    <t>Р-76Л</t>
  </si>
  <si>
    <t>Р-74</t>
  </si>
  <si>
    <t>Р-62Л</t>
  </si>
  <si>
    <t>КОЛХОЗ ИМЕНИ ЛЕНИНА И ЕГО ПРЕДШЕСТВЕННИКИ ЛЕНИНГРАДСКОГО РАЙОНА,
СТАНИЦА ЛЕНИНГРАДСКАЯ КРАСНОДАРСКОГО КРАЯ,
1930-2005 ГГ.</t>
  </si>
  <si>
    <t>Р-239Л</t>
  </si>
  <si>
    <t>ЛЕНИНГРАДСКОЕ СТРОИТЕЛЬНО-МОНТАЖНОЕ УПРАВЛЕНИЕ
 СТАНИЦА ЛЕНИНГРАДСКАЯ ЛЕНИНГРАДСКОГО РАЙОНА КРАСНОДАРСКОГО КРАЯ
1971-1986 Г.</t>
  </si>
  <si>
    <t>Р-99Л</t>
  </si>
  <si>
    <t>Р-230Л</t>
  </si>
  <si>
    <t>Р-231Л</t>
  </si>
  <si>
    <t>Р-232Л</t>
  </si>
  <si>
    <t>Р-233Л</t>
  </si>
  <si>
    <t>Р-46Л</t>
  </si>
  <si>
    <t>ОТДЕЛЕНИЕ ПО ЛЕНИНГРАДСКОМУ РАЙОНУ УПРАВЛЕНИЯ ФЕДЕРАЛЬНОГО КАЗНАЧЕЙСТВА ПО КРАСНОДАРСКОМУ КРАЮ
СТ-ЦА ЛЕНИНГРАДСКАЯ КРАСНОДАРСКИЙ КРАЙ
1994-2010 Г</t>
  </si>
  <si>
    <t>ЗАКРЫТОЕ АКЦИОНЕРНОЕ ОБЩЕСТВО "ВИКТОРИЯ"
УЛ. ПЕРВОМАЙСКАЯ, 15, ПОС. ПЕРВОМАЙСКИЙ, ЛЕНИНГРАДСКИЙ РАЙОН КРАСНОДАРСКИЙ КРАЙ
1948-2001 Г.</t>
  </si>
  <si>
    <t>Р-72Л</t>
  </si>
  <si>
    <t xml:space="preserve">УПРАВЛЕНИЕ КУЛЬТУРЫ АДМИНИСТРАЦИИ МУНИЦИПАЛЬНОГО ОБРАЗОВАНИЯ ЛЕНИНГРАДСКИЙ РАЙОН,
СТАНИЦА ЛЕНИНГРАДСКАЯ КРАСНОДАРСКОГО КРАЯ,
1997-ГГ.
</t>
  </si>
  <si>
    <t>Р-138Л</t>
  </si>
  <si>
    <t>СЕЛЬСКОХОЗЯЙСТВЕННЫЙ ПРОИЗВОДСТВЕННЫЙ КООПЕРАТИВ "ПОЛТАВСКОЕ"
ХУТ. БЕЛЫЙ ЛЕНИНГРАДСКИЙ РАЙОН КРАСНОДАРСКИЙ КРАЙ
2000-2002 Г.</t>
  </si>
  <si>
    <t>ЛЕНИНГРАДСКАЯ СРЕДНЯЯ ШКОЛА №1 ЛЕНИНГРАДСКОГО РАЙОНА,
СТАНИЦА ЛЕНИНГРАДСКАЯ КРАСНОДАРСКОГО КРАЯ,
1934-1952ГГ.</t>
  </si>
  <si>
    <t>ОБЩЕСТВО С ОГРАНИЧЕННОЙ ОТВЕТСТВЕННОСТЬЮ "ЭЛЬБРУС"
СТ. ЛЕНИНГРАДСКАЯ ЛЕНИНГРАДСКИЙ РАЙОН КРАСНОДАРСКИЙ КРАЙ
1998-2003 Г.</t>
  </si>
  <si>
    <t>ОБЩЕСТВО С ОГРАНИЧЕННОЙ ОТВЕТСТВЕННОСТЬЮ "ФОРМУЛА УСПЕХА"</t>
  </si>
  <si>
    <t>Р-25Л</t>
  </si>
  <si>
    <t>Р-56Л</t>
  </si>
  <si>
    <t>ТОВАРИЩЕСТВО С ОГРАНИЧЕННОЙ ОТВЕТСТВЕННОСТЬЮ ПО ОРГАНИЗАЦИИ КАПИТАЛЬНОГО СТРОИТЕЛЬСТВА
СТАНИЦА ЛЕНИНГРАДСКАЯ ЛЕНИНГРАДСКИЙ РАЙОН КРАСНОДАРСКИЙ КРАЙ
1966-1996 Г.</t>
  </si>
  <si>
    <t>Р-42Л</t>
  </si>
  <si>
    <t>КРЕСТЬЯНСКОЕ ФЕРМЕРСКОЕ ХОЗЯЙСТВО "ВОСХОД"
СТ-ЦА ЛЕНИНГРАДСКАЯ, КРАСНОДАРСКОГО КРАЯ
1991-2011 Г.Г.</t>
  </si>
  <si>
    <t>Номер фонда</t>
  </si>
  <si>
    <t>СОВЕТ И АДМИНИСТРАЦИЯ НОВОПЛАТНИРОВСКОГО СЕЛЬСКОГО ПОСЕЛЕНИЯ
СТ. НОВОПЛАТНИРОВСКАЯ ЛЕНИНГРАДСКИЙ РАЙОН КРАСНОДАРСКИЙ КРАЙ
1992- Г.</t>
  </si>
  <si>
    <t>ДОЧЕРНЕЕ ПРЕДПРИЯТИЕ МАГАЗИН "СПОРТТОВАРЫ" АКЦИОНЕРНОГО ОБЩЕСТВА "ЧЕЛБАСС"
СТАНИЦА ЛЕНИНГРАДСКАЯ ЛЕНИНГРАДСКИЙ РАЙОН КРАСНОДАРСКИЙ КРАЙ
1992-1999 Г.</t>
  </si>
  <si>
    <t>КОЛХОЗ "КРАСНОАРМЕЕЦ"
СТАНИЦА НОВОПЛАТНИРОВСКАЯ СТАЛИНСКОГО РАЙОНА КРАСНОДАРСКОГО КРАЯ
1945-1950 Г.</t>
  </si>
  <si>
    <t>Муниципальное бюджетное учреждение "Центр патриотического воспитания молодежи имени Г.К. Жукова" муниципального образования Ленинградский район</t>
  </si>
  <si>
    <t>ОБЪЕДИНЕНИЕ ПРЕДПРИЯТИЙ ОБЩЕСТВЕННОГО ПИТАНИЯ АКЦИОНЕРНОГО ОБЩЕСТВА ЧЕЛБАСС
СТАНИЦА ЛЕНИНГРАДСКАЯ ЛЕНИНГРАДСКОГО РАЙОНА КРАСНОДАРСКИЙ КРАЙ
1955-1995 Г.</t>
  </si>
  <si>
    <t>Р-35Л</t>
  </si>
  <si>
    <t>ИНСПЕКЦИЯ ГОСУДАРСТВЕННОГО СТРАХОВАНИЯ СТАЛИНСКОГО РАЙОНА,
СТАНИЦА КРЫЛОВСКАЯ КРАСНОДАРСКОГО КРАЯ,
1943-1949ГГ.</t>
  </si>
  <si>
    <t>Р-21Л</t>
  </si>
  <si>
    <t>Р-52Л</t>
  </si>
  <si>
    <t>ОБЩЕСТВО С ОГРАНИЧЕННОЙ ОТВЕТСТВЕННОСТЬЮ "ПРАВОВЕД"</t>
  </si>
  <si>
    <t>ИНСПЕКЦИЯ ФЕДЕРАЛЬНОЙ НАЛОГОВОЙ СЛУЖБЫ ПО ЛЕНИНГРАДСКОМУ РАЙОНУ КРАСНОДАРСКОГО КРАЯ
СТ-ЦА ЛЕНИНГРАДСКАЯ КРАСНОДАРСКИЙ КРАЙ
1990-2007</t>
  </si>
  <si>
    <t>ОБЩЕСТВО С ОГРАНИЧЕННОЙ ОТВЕТСТВЕННОСТЬЮ "АГРОСТРОИТЕЛЬ"
СТ-ЦА ЛЕНИНГРАДСКАЯ КРАСНОДАРСКИЙ КРАЙ
2001-2007 ГОДЫ</t>
  </si>
  <si>
    <t>ОТДЕЛ СЕЛЬСКОГО ХОЗЯЙСТВА И КОЛХОЗНОГО СТРОИТЕЛЬСТВА ЛЕНИНГРАДСКОГО РАЙИСПОЛКОМА
СТАНИЦА ЛЕНИНГРАДСКАЯ КРАСНОДАРСКОГО КРАЯ
1945-1946 Г.</t>
  </si>
  <si>
    <t>ЛЕНИНГРАДСКИЙ ЦЕНТР САНИТАРНО ЭПИДЕМИОЛОГИЧЕСКОГО НАДЗОРА
 СТАНИЦА ЛЕНИНГРАДСКАЯ ЛЕНИНГРАДСКИЙ РАЙОН КРАСНОДАРСКИЙ КРАЙ
1990-1995 Г.</t>
  </si>
  <si>
    <t>Отметка о выбытии</t>
  </si>
  <si>
    <t>КООПЕРАТИВ "ФАНТАЗИЯ"
СТ. ЛЕНИНГРАДСКАЯ ЛЕНИНГРАДСКИЙ РАЙОН КРАСНОДАРСКИЙ КРАЙ
1989-2002 Г.</t>
  </si>
  <si>
    <t xml:space="preserve">ГОСУДАРСТВЕННОЕ УЧРЕЖДЕНИЕ КРАСНОДАРСКОГО КРАЯ "ЦЕНТР ЗАНЯТОСТИ НАСЕЛЕНИЯ ЛЕНИНГРАДСКОГО РАЙОНА"
СТ. ЛЕНИНГРАДСКАЯ КРАСНОДАРСКИЙ КРАЙ
1992- 
</t>
  </si>
  <si>
    <t>ЗАКРЫТОЕ АКЦИОНЕРНОЕ ОБЩЕСТВО "ПЕТРО-КУБАНЬ"
СТ-ЦА ЛЕНИНГРАДСКАЯ КРАСНОДАРСКОГО КРАЯ
2004-2010 Г.Г.</t>
  </si>
  <si>
    <t>Р-31Л</t>
  </si>
  <si>
    <t>СОВЕТ И АДМИНИСТРАЦИЯ ЛЕНИНГРАДСКОГО СЕЛЬСКОГО ПОСЕЛЕНИЯ
СТ. ЛЕНИНГРАДСКАЯ ЛЕНИНГРАДСКИЙ РАЙОН КРАСНОДАРСКИЙ КРАЙ
1992-2009 Г.-</t>
  </si>
  <si>
    <t>РАЙОННАЯ БОЛЬНИЦА 
СТАНИЦА КРЫЛОВСКАЯ СТАЛИНСКОГО РАЙОНА КРАСНОДАРСКОГО КРАЯ
1948-1950 Г.</t>
  </si>
  <si>
    <t>Р-203Л</t>
  </si>
  <si>
    <t>Р-80Л</t>
  </si>
  <si>
    <t>FUND_COUNT_ALL_STR</t>
  </si>
  <si>
    <t>ВОСТОЧНЫЙ СЕЛЬСКИЙ СОВЕТ
ПОС. БИЧЕВОЙ ЛЕНИНЕГРАДСКИЙ РАЙОН КРАСНОДАРСКИЙ КРАЙ
1944-1991 Г.</t>
  </si>
  <si>
    <t>ОБЩЕСТВО С ОГРАНИЧЕННОЙ ОТВЕТСТВЕННОСТЬЮ "ОТДЕЛКА-СЕРВИС"
СТ. ЛЕНИНГРАДСКАЯ КРАСНОДАРСКОГО КРАЯ
2003-2009 ГОД</t>
  </si>
  <si>
    <t>Р-15Л</t>
  </si>
  <si>
    <t>СЕМИЛЕТНЯЯ ШКОЛА №4
СТАНИЦА КРЫЛОВСКАЯ СТАЛИНСКОГО РАЙОНА КРАСНОДАРСКОГО КРАЯ
1935-1947 Г.</t>
  </si>
  <si>
    <t>Р-292Л</t>
  </si>
  <si>
    <t>Р-228Л</t>
  </si>
  <si>
    <t>Р-229Л</t>
  </si>
  <si>
    <t xml:space="preserve">ОБЩЕСТВО С ОГРАНИЧЕННОЙ ОТВЕТСТВЕННОСТЬЮ "ФАБРИКА ЛЕГКИХ ОКОННЫХ КОНСТРУКЦИЙ" СТАНИЦА ЛЕНИНГРАДСКАЯ КРАСНОДАРСКОГО КРАЯ
2003-2018 ГОДЫ
</t>
  </si>
  <si>
    <t>Р-90Л</t>
  </si>
  <si>
    <t>Р-220Л</t>
  </si>
  <si>
    <t>Р-221Л</t>
  </si>
  <si>
    <t>Р-222Л</t>
  </si>
  <si>
    <t>Р-223Л</t>
  </si>
  <si>
    <t>Р-224Л</t>
  </si>
  <si>
    <t>КОМИТЕТ ПО ЗЕМЕЛЬНЫМ РЕСУРСАМ И ЗЕМЛЕУСТРОЙСТВУ
СТ. ЛЕНИНГРАДСКАЯ ЛЕНИНГРАДСКИЙ РАЙОН КРАСНОДАРСКИЙ КРАЙ
1991-2002 Г.</t>
  </si>
  <si>
    <t>Р-29Л</t>
  </si>
  <si>
    <t>Р-227Л</t>
  </si>
  <si>
    <t>КОЛХОЗ "САРКАНА ДРУВА"
СТАНИЦА ЛЕНИНГРАДСКАЯ ЛЕНИНГРАДСКИЙ РАЙОН КРАСНОДАРСКИЙ КРАЙ
1944-1950 Г.</t>
  </si>
  <si>
    <t>КРЫЛОВСКОЙ СЕЛЬСКИЙ СОЮЗ ПОТРЕБИТЕЛЬСКИХ ОБЩЕСТВ СТАЛИНСКОГО РАЙОНА КРАСНОДАРСКОГО КРАЯ
1943-1954ГГ.</t>
  </si>
  <si>
    <t>Примечание</t>
  </si>
  <si>
    <t>КОЛХОЗ ИМ. ЛЕНИНА
СТАНИЦА ЛЕНИНГРАДСКАЯ ЛЕНИНГРАДСКИЙ РАЙОНА КРАСНОДАРСКОГО КРАЯ
1943-2007Г.</t>
  </si>
  <si>
    <t xml:space="preserve">ПЛЕМЗАВОД АГРОФИРМА "КОЛОС" ЛЕНИНГРАДСКОГО РАЙОНА,
СТАНИЦА ЛЕНИНГРАДСКАЯ КРАСНОДАРСКОГО КРАЯ,
1992 - 2003ГГ.
</t>
  </si>
  <si>
    <t>Р-129Л</t>
  </si>
  <si>
    <t>Р-128Л</t>
  </si>
  <si>
    <t>ЗАКРЫТОЕ АКЦИОНЕРНОЕ ОБЩЕСТВО "ВТОРАЯ ПЯТИЛЕТКА"-ПЛЕМЕННОЕ ХОЗЯЙСТВО ПО РАЗВЕДЕНИЮ КРУПНОГО РОГАТОГО СКОТА ПО РАЗВЕДЕНИЮ КРАСНОЙ СТЕПНОЙ ПОРОДЫ" ЛЕНИНГРАДСКОГО РАЙОНА, 
ПОСЕЛОК ОКТЯБРЬСКИЙ ЛЕНИНГРАДСКОГО РАЙОНА КРАСНОДАРСКОГО КРАЯ,
1943-2008ГГ.</t>
  </si>
  <si>
    <t>Р-123Л</t>
  </si>
  <si>
    <t>Р-122Л</t>
  </si>
  <si>
    <t>Р-121Л</t>
  </si>
  <si>
    <t>Р-120Л</t>
  </si>
  <si>
    <t>ПРОМЫШЛЕННЫЙ КОМБИНАТ СТАЛИНСКОГО РАЙОНА,
СТАНИЦА КРЫЛОВСКАЯ КРАСНОДАРСКОГО КРАЯ,
1943-1949ГГ.</t>
  </si>
  <si>
    <t>Р-39Л</t>
  </si>
  <si>
    <t>Р-125Л</t>
  </si>
  <si>
    <t>Р-124Л</t>
  </si>
  <si>
    <t>ОБЩЕСТВО С ОГРАНИЧЕННОЙ ОТВЕТСТВЕННОСТЬЮ "ТРИ КИТА"
2007-2011 ГОДЫ</t>
  </si>
  <si>
    <t>Р-88Л</t>
  </si>
  <si>
    <t>ЛЕНИНГРАДСКОЕ ПРЕДСТАВИТЕЛЬСТВО КРАСНОДАРСКОГО ФИЛИАЛА № 7 РЕГИОНАЛЬНОГО ОТДЕЛЕНИЯ ФОНДА СОЦИАЛЬНОГО СТРАХОВАНИЯ РФ
СТ. ЛЕНИНГРАДСКАЯ КРАСНОДАРСКИЙ КРАЙ
1994-1997 Г.</t>
  </si>
  <si>
    <t>Р-75Л</t>
  </si>
  <si>
    <t>ОПТОВАЯ БАЗА СОЮЗА ПОТРЕБИТЕЛЬСКИХ ОБЩЕСТВ СТАЛИНСКОГО РАЙОНА,
СТАНИЦА КРЫЛОВСКАЯ КРАСНОДАРСКОГО КРАЯ,
1946-1949ГГ.</t>
  </si>
  <si>
    <t>Р-183</t>
  </si>
  <si>
    <t>(цифрами, прописью)</t>
  </si>
  <si>
    <t>Р-3</t>
  </si>
  <si>
    <t>Р-61Л</t>
  </si>
  <si>
    <t>ОБЩЕСТВО С ОГРАНИЧЕННОЙ ОТВЕТСТВЕННОСТЬЮ "ДВА &amp; ДВА"
СТ-ЦА ЛЕНИНГРАДСКАЯ, УЛ. ПЛОЩАДЬ ПЛАТНИРОВСКАЯ 76, КРАСНОДАРСКОГО КРАЯ
2006-2007 ГОДЫ</t>
  </si>
  <si>
    <t>ОТДЕЛ СОЦИАЛЬНОГО ОБЕСПЕЧЕНИЯ ИСПОЛНИТЕЛЬНОГО КОМИТЕТА СТАЛИНСКОГО РАЙОННОГО СОВЕТА ДЕПУТАТОВ ТРУДЯЩИХСЯ
СТАНИЦА КРЫЛОВСКАЯ КРАСНОДАРСКОГО КРАЯ
1943-1949 Г.</t>
  </si>
  <si>
    <t>КРЕСТЬЯНСКОЕ ФЕРМЕРСКОЕ ХОЗЯЙСТВР "ВЕТЕРАН"
СТАНИЦА ЛЕНИНГРАДСКАЯ
1992-2012 Г.Г.</t>
  </si>
  <si>
    <t>ЛЕНИНГРАДСКИЙ РАЙОННЫЙ УЗЕЛ ПОЧТОВОЙ СВЯЗИ</t>
  </si>
  <si>
    <t>КООПЕРАТИВ "СКОРОСТНИК"
СТ. ЛЕНИНГРАДСКАЯ ЛЕНИНГРАДСКИЙ РАЙОН КРАСНОДАРСКИЙ КРАЙ
1991-1998 Г.</t>
  </si>
  <si>
    <t>Р-219Л</t>
  </si>
  <si>
    <t>Р-98Л</t>
  </si>
  <si>
    <t>КООПЕРАТИВ "УЮТ" ПО РЕМОНТУ ЖИЛЬЯ И ПРОИЗВОДСТВУ ТОВАРОВ НАРОДНОГО ПОТРЕБЛЕНИЯ
СТАНИЦА ЛЕНИНГРАДСКАЯ ЛЕНИНГРАДСКИЙ РАЙОН КРАСНОДАРСКИЙ КРАЙ
1988-1991 Г.</t>
  </si>
  <si>
    <t>Р-210Л</t>
  </si>
  <si>
    <t>Р-211Л</t>
  </si>
  <si>
    <t>Р-212Л</t>
  </si>
  <si>
    <t>Р-213Л</t>
  </si>
  <si>
    <t>Р-214Л</t>
  </si>
  <si>
    <t>Р-215Л</t>
  </si>
  <si>
    <t>КООПЕРАТИВ "МАГИСТРАЛЬ"
СТАНИЦА ЛЕНИНГРАДСКАЯ КРАСНОДАРСКИЙ КРАЙ
1990-1992 Г.</t>
  </si>
  <si>
    <t>Р-217Л</t>
  </si>
  <si>
    <t>МЕЖКОЛХОЗНАЯ СТРОИТЕЛЬНАЯ ОРГАНИЗАЦИЯ
СТАНИЦА ЛЕНИНГРАДСКАЯ, КРАСНОДАРСКОГО КРАЯ
1959 -2009 Г.Г.</t>
  </si>
  <si>
    <t>Р-71Л</t>
  </si>
  <si>
    <t>ОПТОВАЯ БАЗА РАЙПОТРЕБСОЮЗА
СТАНИЦА ЛЕНИНГРАДСКАЯ ЛЕНИНГРАДСКИЙ РАЙОН КРАСНОДАРСКИЙ КРАЙ
1953-1994 Г.</t>
  </si>
  <si>
    <t>ОБЩЕСТВО С ОГРАНИЧЕННОЙ ОТВЕТСТВЕННОСТЬЮ "ВОДСТРОЙ"
СТ. ЛЕНИНГРАДСКАЯ ЛЕНИНГРАДСКИЙ РАЙОН РАСНОДАРСКИЙ КРАЙ
1996-2001 Г.</t>
  </si>
  <si>
    <t>КООПЕРАТИВ "ХОЛОД"
СТАНИЦА ЛЕНИНГРАДСКАЯ ЛЕНИНГРАДСКИЙ РАЙОН КРАСНОДАРСКИЙ КРАЙ
1989-1994 Г.</t>
  </si>
  <si>
    <t>Подпись</t>
  </si>
  <si>
    <t>Р-118Л</t>
  </si>
  <si>
    <t>КОЛХОЗ "КОМИНТЕРН"
СТАНИЦА ЛЕНИНГРАДСКАЯ ЛЕНИНГРАДСКИЙ РАЙОН КРАСНОДАРСКИЙ КРАЙ
1945-1950 Г.</t>
  </si>
  <si>
    <t>Р-113Л</t>
  </si>
  <si>
    <t>Р-112Л</t>
  </si>
  <si>
    <t>Р-111Л</t>
  </si>
  <si>
    <t>Р-110Л</t>
  </si>
  <si>
    <t>Р-87Л</t>
  </si>
  <si>
    <t>Р-116Л</t>
  </si>
  <si>
    <t>Р-115Л</t>
  </si>
  <si>
    <t>Р-114Л</t>
  </si>
  <si>
    <t>СОВЕТ И АДМИНИСТРАЦИЯ ВОСТОЧНОГО СЕЛЬСКОГО ПОСЕЛЕНИЯ
 ПОС. БИЧЕВОЙ ЛЕНИНГРАДСКИЙ РАЙОН КРАСНОДАРСКИЙ КРАЙ
1992-2008 Г.</t>
  </si>
  <si>
    <t>Р-41Л</t>
  </si>
  <si>
    <t>ОБЩЕСТВО С ОГРАНИЧЕННОЙ ОТВЕТСТВЕННОСТЬЮ "КОГТЕВСКИЙ КИРПИЧНЫЙ ЗАВОД - 2"
СТ-ЦА ЛЕНИНГРАДСКАЯ, ПРОМЫШЛЕННАЯ ЗОНА, КРАСНОДАРСКИЙ КРАЙ
2006-2007 ГОДЫ</t>
  </si>
  <si>
    <t>ГОСУДАРСТВЕННОЕ ОБРАЗОВАТЕЛЬНОЕ УЧРЕЖДЕНИЕ СРЕДНЕГО ПРОФЕССИОНАЛЬНОГО ОБРАЗОВАНИЯ "ЛЕНИНГРАДСКИЙ СОЦИАЛЬНО-ПЕДАГОГИЧЕСКИЙ КОЛЛЕДЖ" КРАСНОДАРСКОГО КРАЯ, 
СТАНИЦА ЛЕНИНГРАДСКАЯ 
1932 - ГГ.</t>
  </si>
  <si>
    <t>КООПЕРАТИВ "РАДУГА"
СТАНИЦА ЛЕНИНГРАДСКАЯ КРАСНОДАРСКИЙ КРАЙ
1988- 1992 Г.</t>
  </si>
  <si>
    <t>Р-69Л</t>
  </si>
  <si>
    <t>ЗАГОТОВИТЕЛЬНАЯ КОНТОРА РАЙОННОГО СОЮЗА ПОТРЕБИТЕЛЬСКИХ ОБЩЕСТВ СТАЛИНСКОГО СЕЛЬСКОГО РАЙОНА КРАСНОДАРСКОГО КРАЯ
1947-1951ГГ.</t>
  </si>
  <si>
    <t>ОБЩЕСТВО С ОГРАНИЧЕННОЙ ОТВЕТСТВЕННОСТЬЮ "АЛИСА"
СТ-ЦА ЛЕНИНГРАДСКАЯ, КРАСНОДАРСКОГО КРАЯ
2001-2008 ГОДЫ</t>
  </si>
  <si>
    <t>Р-248Л</t>
  </si>
  <si>
    <t>выбыло всего</t>
  </si>
  <si>
    <t>Р-97Л</t>
  </si>
  <si>
    <t>ТОВАРИЩЕСТВО С ОГРАНИЧЕННОЙ ОТВЕТСТВЕННОСТЬЮ "ВИКТОРИЯ"
ПОС. ПЕРВОМАЙСКИЙ, ЛЕНИНГРАДСКИЙ РАЙОН КРАСНОДАРСКИЙ КРАЙ
1992-1994 Г.</t>
  </si>
  <si>
    <t>АКЦИОНЕРНОЕ ОБЩЕСТВО ЗАКРЫТОГО ТИПА "КУЛИКОВСКОЕ" ЛЕНИНГРАДСКОГО РАЙОНА, 
Х.КУЛИКОВСКИЙ ЛЕНИНГРАДСКОГО РАЙОНА КРАСНОДАРСКОГО КРАЯ,
1993-ГГ.</t>
  </si>
  <si>
    <t>Р-209Л</t>
  </si>
  <si>
    <t>Р-20Л</t>
  </si>
  <si>
    <t>Р-51Л</t>
  </si>
  <si>
    <t>Р-201Л</t>
  </si>
  <si>
    <t>Р-202Л</t>
  </si>
  <si>
    <t>РЫНОК АКЦИОНЕРНОГО ОБЩЕСТВА ЧЕЛБАСС
СТАНИЦА ЛЕНИНГРАДСКАЯ ЛЕНИНГРАДСКИЙ РАЙОН КРАСМНОДАРСКИЙ КРАЙ
1978-1995 Г.</t>
  </si>
  <si>
    <t>РАЙОННЫЙ ПРОМЫШЛЕННЫЙ КОМБИНАТ БЫТОВОГО ОБСЛУЖИВАНИЯ
СТАНИЦА ЛЕНИНГРАДСКАЯ ЛЕНИНГРАДСКИЙ РАЙОН КРАСНОДАРСКИЙ КРАЙ
1950-1992 Г.</t>
  </si>
  <si>
    <t>Р-205Л</t>
  </si>
  <si>
    <t>Р-206Л</t>
  </si>
  <si>
    <t>Р-207Л</t>
  </si>
  <si>
    <t>Р-79Л</t>
  </si>
  <si>
    <t>КОЛЛЕКТИВНОЕ СЕЛЬСКОХОЗЯЙСТВЕННОЕ ПРЕДПРИЯТИЕ "УМАНСКИЙ"
ПОС. УМАНСКИЙ ЛЕНИНГРАДСКИЙ РАЙОН КРАСНОДАРСКИЙ КРАЙ
1943-2001 Г.</t>
  </si>
  <si>
    <t xml:space="preserve">ОТДЕЛ КИНОФИКАЦИИ
СТАНИЦА ЛЕНИНГРАДСКАЯ СТАЛИНСКОГО РАЙОНА КРАСНОДАРСКОГО КРАЯ
1951-1952 Г.
</t>
  </si>
  <si>
    <t>ТОВАРИЩЕСТВО С ОГРАНИЧЕННОЙ ОТВЕТСТВЕННОСТЬЮ "КОММЕРСАНТ"
СТАНИЦА ЛЕНИНГРАДСКАЯ ЛЕНИНГРАДСКИЙ РАЙОН КРАСНОДАРСКИЙ КРАЙ
1992-1994 Г.</t>
  </si>
  <si>
    <t>ЛЕНИНГРАДСКИЙ ХОЗРАСЧЕТНЫЙ РЕМОНТНО-СТРОИТЕЛЬНЫЙ УЧАСТОК СТАРШЕГО ПРОИЗВОДИТЕЛЯ РАБОТ
СТАНИЦА ЛЕНИНГРАДСКАЯ ЛЕНИНГРАДСКОГО РАЙОНА КРАСНОДАРСКИЙ КРАЙ
1954-1993 Г.</t>
  </si>
  <si>
    <t>ИНДИВИДУАЛЬНЫЙ ПРЕДПРИНИМАТЕЛЬ "РУБАН В.А."</t>
  </si>
  <si>
    <t>ТОВАРИЩЕСТВО СОГРНАИЧЕННОЙ ОТВЕТСТВЕННОСТЬЮ "ЗОДИАК-КАЧУРА"
СТ. ЛЕНИНГРАДСКАЯ КРАСНОДАРСКИЙ КРАЙ
1993-2000 Г.</t>
  </si>
  <si>
    <t>Р-30Л</t>
  </si>
  <si>
    <t>Р-109Л</t>
  </si>
  <si>
    <t>Р-108Л</t>
  </si>
  <si>
    <t>Р-103Л</t>
  </si>
  <si>
    <t>Р-102Л</t>
  </si>
  <si>
    <t>Р-101Л</t>
  </si>
  <si>
    <t>Р-100Л</t>
  </si>
  <si>
    <t>Р-107Л</t>
  </si>
  <si>
    <t>Р-106Л</t>
  </si>
  <si>
    <t>Р-105Л</t>
  </si>
  <si>
    <t>Р-104Л</t>
  </si>
  <si>
    <t>Р-49Л</t>
  </si>
  <si>
    <t>ОБЩЕСТВО С ОГРАНИЧЕННОЙ ОТВЕТСТВЕННОСТЬЮ "ТЕХНИКА"
СТ. ЛЕНИНГРАДСКАЯ ЛЕНИНГРАДСКИЙ РАЙОН КРАСНОДАРСКИЙ КРАЙ
2001-2003 Г.</t>
  </si>
  <si>
    <t xml:space="preserve">ПИЩЕВОЙ ПРОМЫШЛЕННЫЙ КОМБИНАТ СТАЛИНСКОГО РАЙОНА,
СТАНИЦА КРЫЛОВСКАЯ КРАСНОДАРСКОГО КРАЯ,
1943-1948ГГ.
</t>
  </si>
  <si>
    <t>Р-14Л</t>
  </si>
  <si>
    <t>Р-268Л</t>
  </si>
  <si>
    <t>лист</t>
  </si>
  <si>
    <t>ДОЧЕРНЕЕ ПРЕДПРИЯТИЕ КАФЕ "ДРУЖБА" АКЦИОНЕРНОГО ОБЩЕСТВА "ЧЕЛБАСС"
СТАНИЦА ЛЕНИНГРАДСКАЯ ЛЕНИНГРАДСКИЙ РАЙОН КРАСНОДАРСКИЙ КРАЙ
1992-1995 Г.</t>
  </si>
  <si>
    <t>Ко-во выбыло</t>
  </si>
  <si>
    <t>УПРАВЛЕНИЕ ПО СОЦИАЛЬНОЙ ЗАЩИТЕ НАСЕЛЕНИЯ
СТ. ЛЕНИНГРАДСКАЯ КРАСНОДАРСКИЙ КРАЙ
1992 - 2004 Г.</t>
  </si>
  <si>
    <t>ПРОМЫСЛОВАЯ АРТЕЛЬ "КРАСНОЕ ЗНАМЯ" ЛЕНИНГРАДСКОГО РАЙОНА,
СТАНИЦА ЛЕНИНГРАДСКАЯ КРАСНОДАРСКОГО КРАЯ,
1948-1956ГГ.</t>
  </si>
  <si>
    <t>Значение параметра</t>
  </si>
  <si>
    <t>РАЙОННЫЙ ОТДЕЛ ХЛОПКОВОДСТВА
СТАНИЦА ЛЕНИНГРАДСКАЯ ЛЕНИНГРАДСКИЙ РАЙОН КРАСНОДАРСКИЙ КРАЙ
1950-1953 Г.</t>
  </si>
  <si>
    <t>Р-299Л</t>
  </si>
  <si>
    <t>Р-267Л</t>
  </si>
  <si>
    <t>ОБЩЕСТВО С ОГРАНИЧЕННОЙ ОТВЕТСТВЕННОСТЬЮ "СТУДИЯ 1"
СТ. ЛЕНИНГРАДСКАЯ КРАСНОДАРСКОГО КРАЯ
2003-2009 ГОДЫ.</t>
  </si>
  <si>
    <t>Р-28Л</t>
  </si>
  <si>
    <t>Р-59Л</t>
  </si>
  <si>
    <t>Р-290Л</t>
  </si>
  <si>
    <t>Р-291Л</t>
  </si>
  <si>
    <t xml:space="preserve">СЕМИЛЕТНЯЯ ШКОЛА №2 СТАЛИНСКОГО РАЙОНА, 
СТАНИЦА КРЫЛОВСКАЯ КРАСНОДАРСКОГО КРАЯ,
1939-1947ГГ.
</t>
  </si>
  <si>
    <t>АРХИВНЫЙ ОТДЕЛ АДМИНИСТРАЦИИ МУНИЦИПАЛЬНОГО ОБРАЗОВАНИЯ ЛЕНИНГРАДСКИЙ РАЙОН,
СТАНИЦА ЛЕНИНГРАДСКАЯ КРАСНОДАРСКОГО КРАЯ,
1992-ГГ.</t>
  </si>
  <si>
    <t>Р-297Л</t>
  </si>
  <si>
    <t>ОБЩЕСТВО СОГРАНИЧЕННОЙ ОТВЕТСТВЕННОСТЬЮ "ОСТРОВ - ЮГ"
СТ. ЛЕНИНГРАДСКАЯ ЛЕНИНГРАДСКИЙ РАЙОН КРАСНОДАРСКИЙ КРАЙ
1997-2004 Г.</t>
  </si>
  <si>
    <t>Р-10Л</t>
  </si>
  <si>
    <t>Р-64Л</t>
  </si>
  <si>
    <t>РАЙОННЫЙ КОМИТЕТ НАРОДНОГО КОНТРОЛЯ
СТАНИЦА ЛЕНИНГРАДСКАЯ КРАСНОДАРСКОГО КРАЯ
1964-1990 Г.</t>
  </si>
  <si>
    <t>Р-162Л</t>
  </si>
  <si>
    <t xml:space="preserve">РЕДАКЦИЯ ГАЗЕТЫ "СТАЛИНЕЦ" СТАЛИНСКОГО РАЙОНА, 
СТАНИЦА КРЫЛОВСКАЯ КРАСНОДАРСКОГО КРАЯ,
1943-1947ГГ.
</t>
  </si>
  <si>
    <t>Р-38Л</t>
  </si>
  <si>
    <t>ТОВАРИЩЕСТВО С ОГРАНИЧЕННОЙ ОТВЕТСТВЕННОСТЬЮ "АНТЕЙ-ЛТД"
СТ. ЛЕНИНГРАДСКАЯ КРАСНОДАРСКИЙ КРАЙ
1994-1999 Г.</t>
  </si>
  <si>
    <t>КРЫЛОВСКОЕ СЕЛЬСКОЕ ПОТРЕБИТЕЛЬСКОЕ ОБЩЕСТВО
СТ. КРЫЛОВСКАЯ ЛЕНИНГРАДСКИЙ РАЙОН КРАСНОДАРСКИЙ КРАЙ
1948-2008 Г.</t>
  </si>
  <si>
    <t>поступило</t>
  </si>
  <si>
    <t>УПРАВЛЕНИЕ ОБРАЗОВАНИЯ АДМИНИСТРАЦИИ МУНИЦИПАЛЬНОГО ОБРАЗОВАНИЯ ЛЕНИНГРАДСКИЙ РАЙОН,
СТАНИЦЫ ЛЕНИНГРАДСКОЙ КРАСНОДАРСКОГО КРАЯ,
1996 - ГГ.</t>
  </si>
  <si>
    <t xml:space="preserve">ЗАКРЫТОЕ АКЦИОНЕРНОЕ ОБЩЕСТВО НАУЧНО-ПРОИЗВОДСТВЕННАЯ ФИРМА "НАДЕЖДА"
СТ. ЛЕНИНГРАДСКАЯ КРАСНОДСРСКИЙ КРАЙ 
1991-2008 ГОДЫ
</t>
  </si>
  <si>
    <t>СЕЛЬСКОХОЗЯЙСТВЕННЫЙ ЗАГОТОВИТЕЛЬНЫЙ ПРОМТОРГ ДОЧЕРНЕЕЕ ПРЕДПРИЯТИЕ "СТИМУЛ - 2"
АКЦИОНЕРНОГО ОБЩЕСТВА "ЧЕЛБАСС"
СТАНИЦА ЛЕНИНГРАДСКАЯ ЛЕНИНГРАДСКИЙ РАЙОН КРАСНОДАРСКИЙ КРАЙ
1992-1995 Г.</t>
  </si>
  <si>
    <t>СЕЛЬСКОЕ ПОТРЕБИТЕЛЬСКОЕ ОБЩЕСТВО
СТАНИЦА НОВОПЛАТНИРОВСКАЯ СТАЛИНСКОГО РАЙОНА КРАСНОДАРСКОГО КРАЯ
1943-1946 Г.</t>
  </si>
  <si>
    <t>Р-74Л</t>
  </si>
  <si>
    <t>ТОВАРИЩЕСТВО С ОГРАНИЧЕННОЙ ОТВЕТСТВЕННОСТЬЮ ФИРМА "АЛЬКОР"
СТ. ЛЕНИНГРАДСКАЯ КРАСНОДАРСКИЙ КРАЙ
1994-1999 Г.</t>
  </si>
  <si>
    <t>ЗАКРЫТОЕ АКЦИОНЕРНОЕ ОБЩЕСТВО "МОЛОКО" ЛЕНИНГРАДСКОГО РАЙОНА,
СТАНИЦА ЛЕНИНГРАДСКАЯ КРАСНОДАРСКОГО КРАЯ,
1992-2002ГГ.</t>
  </si>
  <si>
    <t>Р-60Л</t>
  </si>
  <si>
    <t>SELECT_FUND_COUNT_RECEIPT</t>
  </si>
  <si>
    <t>всего на хранении на данный момент</t>
  </si>
  <si>
    <t>Список фондов</t>
  </si>
  <si>
    <t>Р-27Л</t>
  </si>
  <si>
    <t>КОЛХОЗ ИМЕНИ ВОРОШИЛОВА
СТАНИЦА КРЫЛОВСКАЯ ЛЕНИНГРАДСКИЙ РАЙОН КРАСНОДАРСКИЙ КРАЙ
1944-1950 Г</t>
  </si>
  <si>
    <t>Р-44Л</t>
  </si>
  <si>
    <t>ИНСПЕКЦИЯ ПО СЕЛЬСКОМУ ХОЗЯЙСТВУ ЛЕНИНГРАДСКОГО РАЙОНА,
СТАНИЦА ЛЕНИНГРАДСКАЯ КРАСНОДАРСКОГО КРАЯ,
ЗА 1945-1958ГГ.</t>
  </si>
  <si>
    <t>Р-70Л</t>
  </si>
  <si>
    <t>ОБЩЕСТВО С ОГРАНИЧЕННОЙ ОТВЕТСТВЕННОСТЬЮ "АЛИНА"</t>
  </si>
  <si>
    <t>Р-18Л</t>
  </si>
  <si>
    <t>УПОЛНОМОЧЕННЫЙ МИНИСТЕРСТВА ЗАГОТОВОК СССР ПО ЛЕНИНГРАДСКОМУ РАЙОНУ
СТАНИЦА ЛЕНИНГРАДСКАЯ КРАСНОДАРСКИЙ КРАЙ
1948-1953 Г.</t>
  </si>
  <si>
    <t xml:space="preserve">ОБЩЕСТВО С ОГРАНИЧЕННОЙ ОТВЕТСТВЕННОСТЬЮ "ВОЗРОЖДЕНИЕ"
СТ-ЦА ЛЕНИНГРАДСКАЯ, УЛ.ПРОЛЕТАРСКАЯ 62, ЛЕНИНРАДСКОГО РАЙОНА, КРАСНОДАРСКОГО КРАЯ
ЗА 2003-2010 ГОДЫ
</t>
  </si>
  <si>
    <t>МАЛОЕ ПРЕДПРИЯТИЕ "ЮГ"
СТ. ЛЕНИНГРАДСКАЯ КРАСНОДАРСКИЙ КРАЙ
1992-2000 Г.</t>
  </si>
  <si>
    <t>SELECT_ISN_ARCHIVE</t>
  </si>
  <si>
    <t>РЕМОНТНО-СТРОИТЕЛЬНЫЙ КООПЕРАТИВ "НАДЕЖДА"
СТАНИЦА НОВОПЛАТНИРОВСКАЯ ЛЕНИНГРАДСКИЙ РАЙОН КРАСНОДАРСКИЙ КРАЙ
1990-1992 Г.</t>
  </si>
  <si>
    <t>Р-23Л</t>
  </si>
  <si>
    <t>Р-54Л</t>
  </si>
  <si>
    <t>ЗАКРЫТОЕ АКЦИОНЕРНОЕ ОБЩЕСТВО ПТИЦЕФАБРИКА "ЛЕНИНГРАДСКАЯ"
СТ. ЛЕНИНГРАДСКАЯ ЛЕНИНГРАДСКИЙ РАЙОН КРАСНОДАРСКИЙ КРАЙ
1951-2004 Г.</t>
  </si>
  <si>
    <t>РАЙОННЫЙ ОТДЕЛ КИНОФИКАЦИИ
СТАНИЦА КРЫЛОВСКАЯ СТАЛИНСКОГО РАЙОНА КРАСНОДАРСКОГО КРАЯ
1946-1951 Г.</t>
  </si>
  <si>
    <t>Р-40Л</t>
  </si>
  <si>
    <t>СЕЛЬСКОЕ ПОТРЕБИТЕЛЬСКОЕ ОБЩЕСТВО
СТАНИЦА КРЫЛОВСКАЯ СТАЛИНСКОГО РАЙОНА КРАСНОДАРСКОГО КРАЯ
1943-1947 Г.</t>
  </si>
  <si>
    <t>ТОВАРИЩЕСТВО С ОГРАНИЧЕННОЙ ОТВЕТСТВЕННОСТЬЮ ФИРМА "АЛЬТАИР"
СТ. ЛЕНИНГРАДСКАЯ КРАСНОДАРСКИЙ КРАЙ
1993-2000 Г.</t>
  </si>
  <si>
    <t>КОЛХОЗ "КУБАНЬ"
СТАНИЦА НОВОПЛАТНИРОВСКАЯ ЛЕНИНГРАДСКИЙ РАЙОН КРАСНОДАРСКИЙ КРАЙ
1957-1980 Г.</t>
  </si>
  <si>
    <t>Р-68Л</t>
  </si>
  <si>
    <t>Р-250Л</t>
  </si>
  <si>
    <t>spec</t>
  </si>
  <si>
    <t>Название параметра в запросе</t>
  </si>
  <si>
    <t>Р-50Л</t>
  </si>
  <si>
    <t>Дата первого поступления</t>
  </si>
  <si>
    <t>Р-242Л</t>
  </si>
  <si>
    <t>ОТДЕЛ ГОСУДАРСТВЕННОЙ СТАТИСТИКИ
СТ. ЛЕНИНГРАДСКАЯ ЛЕНИНГРАДСКИЙ РАЙОН КРАСНОДАРСКИЙ КРАЙ
1974-1995 Г.</t>
  </si>
  <si>
    <t>Р-244Л</t>
  </si>
  <si>
    <t>КООПЕРАТИВ "ТЕПЛОТЕХНИК"
СТ. ЛЕНИНГРАДСКАЯ ЛЕНИНГРАДСКИЙ РАЙОН КРАСНОДАРСКИЙ КРАЙ
1988-2001 Г.</t>
  </si>
  <si>
    <t>Р-247Л</t>
  </si>
  <si>
    <t>Р-17Л</t>
  </si>
  <si>
    <t>КОЛХОЗ ИМЕНИ КРУПСКОЙ
СТАНИЦА КРЫЛОВСКАЯ СТАЛИНСКИЙ РАЙОН КРАСНОДАРСКИЙ КРАЙ
1946-1950 Г.</t>
  </si>
  <si>
    <t>ФИО директора</t>
  </si>
  <si>
    <t>СТАЛИНСКАЯ МАШИНО-ТРАКТОРНАЯ СТАНЦИЯ
СТАНИЦА КРЫЛОВСКАЯ ЛЕНИНГРАДСКИЙ РАЙОН КРАСНОДАРСКИЙ КРАЙ
1943-1959 Г.</t>
  </si>
  <si>
    <t>ОТДЕЛ ИМУЩЕСТВЕННЫХ ОТНОШЕНИЙ АДМИНИСТРАЦИИ МУНИЦИПАЛЬНОГО ОБРАЗОВАНИЯ ЛЕНИНГРАДСКИЙ РАЙОН
СТ. ЛЕНИНГРАДСКАЯ ЛЕНИНГРАДСКИЙ РАЙОН КРАСНОДАРСКИЙ КРАЙ
1992-</t>
  </si>
  <si>
    <t>Р-208Л</t>
  </si>
  <si>
    <t>Р-143Л</t>
  </si>
  <si>
    <t>Р-142Л</t>
  </si>
  <si>
    <t>Р-48Л</t>
  </si>
  <si>
    <t>Р-145Л</t>
  </si>
  <si>
    <t>Р-144Л</t>
  </si>
  <si>
    <t>КОЛХОЗ ИМЕНИ КИРОВА
СТАНИЦА ЛЕНИНГРАДСКАЯ ЛЕНИНГРАДСКИЙ РАЙОН КРАСНОДАРСКИЙ КРАЙ
1943-2004 Г.</t>
  </si>
  <si>
    <t>Р-13Л</t>
  </si>
  <si>
    <t>Р-67Л</t>
  </si>
  <si>
    <t>Р-16</t>
  </si>
  <si>
    <t>Р-66</t>
  </si>
  <si>
    <t>Р-46</t>
  </si>
  <si>
    <t>КООПЕРАТИВ "АГРОПРОЦЕСС"
СТ. ЛЕНИНГРАДСКАЯ ЛЕНИНГРАДСКИЙ РАЙОН КРАНСОДАРСКИЙ КРАЙ
1989-1992 Г.</t>
  </si>
  <si>
    <t xml:space="preserve">ОТКРЫТОЕ АКЦИОЕНРНОЕ ОБЩЕСТВО "ЛЕНИНГРАДСКОЕ МЕЛИОРАВТИВНОЕ ПРЕДПРИЯТИЕ"
СТ. ЛЕНИНГРАДСКАЯ ЛЕНИНГРАДСКИЙ РАЙОН КРАСНОДАРСКИЙ КРАЙ
1978-2008 Г.
</t>
  </si>
  <si>
    <t>Р-182Л</t>
  </si>
  <si>
    <t>Р-181Л</t>
  </si>
  <si>
    <t>Р-77Л</t>
  </si>
  <si>
    <t>Р-187Л</t>
  </si>
  <si>
    <t>Р-92</t>
  </si>
  <si>
    <t>Р-298Л</t>
  </si>
  <si>
    <t>Р-63Л</t>
  </si>
  <si>
    <t>значение</t>
  </si>
  <si>
    <t>ЛЕНИНГРАДСКИЙ САХАРНЫЙ ЗАВОД 
СТ. ЛЕНИНГРАДСКАЯ ЛЕНИНГРАДСКИЙ РАЙОН КРАСНОДАРСКИЙ КРАЙ
1958-1993 Г.</t>
  </si>
  <si>
    <t>Р-12</t>
  </si>
  <si>
    <t>Р-62</t>
  </si>
  <si>
    <t>Р-52</t>
  </si>
  <si>
    <t>Р-293Л</t>
  </si>
  <si>
    <t>Р-294Л</t>
  </si>
  <si>
    <t>Р-295Л</t>
  </si>
  <si>
    <t>Р-296Л</t>
  </si>
  <si>
    <t>ОТКРЫТОЕ АКЦИОНЕРНОЕ ОБЩЕСТВО ПЛЕМЗАВОД "СОРЕВНОВАНИЕ" ЛЕНИНГРАДСКОГО РАЙОНА,
ПОСЕЛОК ПЕРВОМАЙСКИЙ ЛЕНИНГРАДСКОГО РАЙОНА КРАСНОДАРСКОГО КРАЯ,
1943-2005ГГ.</t>
  </si>
  <si>
    <t>ЗАКРЫТОЕ АКЦИОНЕРНОЕ ОБЩЕСТВО "КУБАНОЧКА" АПК "УМАНЬ"
СТ.ЛЕНИНГРАДСКАЯ, ЛЕНИНГРАДСКИЙ РАЙОН, КРАСНОДАРСКИЙ КРАЙ
2001-2007 Г.Г.</t>
  </si>
  <si>
    <t>ОБЩЕСТВО С ОГРАНИЧЕННОЙ ОТВЕТСТВЕННОСТЬЮ КОМБИКОРМОВЫЙ ЗАВОД "ЛЕНИНГРАДСКИЙ"</t>
  </si>
  <si>
    <t>Р-47Л</t>
  </si>
  <si>
    <t>SELECT_FUND_COUNT_RETIRED</t>
  </si>
  <si>
    <t>ПЕРЕДВИЖНАЯ МЕХАНИЗИРОВАННАЯ КОЛОННА №427 КРАСНОДАРКРАЙСЕЛЬХОЗСТРОЯ
СТАНИЦА ЛЕНИНГРАДСКАЯ ЛЕНИНГРАДСКИЙ РАЙОН КРАСНОДАРСКИЙ КРАЙ
1966-2006 Г.</t>
  </si>
  <si>
    <t>Р-2</t>
  </si>
  <si>
    <t>Р-73Л</t>
  </si>
  <si>
    <t>Р-199Л</t>
  </si>
  <si>
    <t>Р-198Л</t>
  </si>
  <si>
    <t>Год акта выбытия</t>
  </si>
  <si>
    <t>Р-193Л</t>
  </si>
  <si>
    <t>Р-192Л</t>
  </si>
  <si>
    <t>Р-191Л</t>
  </si>
  <si>
    <t>Р-190Л</t>
  </si>
  <si>
    <t>Р-197Л</t>
  </si>
  <si>
    <t>Р-196Л</t>
  </si>
  <si>
    <t>Р-195Л</t>
  </si>
  <si>
    <t>Р-194Л</t>
  </si>
  <si>
    <t>ИСПОЛНИТЕЛЬНЫЙ КОМИТЕТ ЗАПАДНОГО СЕЛЬСКОГО СОВЕТА СТАЛИНСКОГО РАЙОНА,
ХУТОР ЗАПАДНЫЙ ЛЕНИНГРАДСКОГО РАЙОНА КРАСНОДАРСКОГО КРАЯ,
1934-1954 ГГ.</t>
  </si>
  <si>
    <t>ОБЩЕСТВО С ОГРАНИЧЕННОЙ ОТВЕТСТВЕННОСТЬЮ "ЮГПРОД-ИНДУСТРИЯ"
СТАНИЦА ЛЕНИНГРАДСКАЯ</t>
  </si>
  <si>
    <t>ISN_ARCHIVE</t>
  </si>
  <si>
    <t>СОВЕТ И АДМИНИСТРАЦИЯ УМАНСКОГО СЕЛЬСКОГО ПОСЕЛЕНИЯ
ПОС. УМАНСКИЙ ЛЕНИНГРАДСКИЙ РАЙОН КРАСНОДАРСКИЙ КРАЙ
1992- Г.</t>
  </si>
  <si>
    <t>ИНСПЕКЦИЯ ГОСУДАРСТВЕННОГО СТРАХОВАНИЯ СТАЛИНСКОГО  РАЙОНА, 
СТАНИЦА ЛЕНИНГРАДСКАЯ КРАСНОДАРСКОГО КРАЯ,
1943-1953ГГ.</t>
  </si>
  <si>
    <t>Р-57Л</t>
  </si>
  <si>
    <t>АРТЕЛЬ ИНВАЛИДОВ "НАША РОДИНА" СТАЛИНСКОГО РАЙОНА КРАСНОДАРСКОГО КРАЯ 
СТАНИЦА КРЫЛОВСКАЯ
1943-1953 ГГ.</t>
  </si>
  <si>
    <t>Р-43Л</t>
  </si>
  <si>
    <t>"ОТКРЫТОЕ АКЦИОНЕРНОЕ ОБЩЕСТВО "ЗАВЕТЫ ИЛЬИЧА" ЛЕНИНГРАДСКОГО РАЙОНА" 
Х.КОРЖИ ЛЕНИНГРАДСКОГО РАЙОНА КРАСНОДАРСКОГО КРАЯ,
1943- ГГ.</t>
  </si>
  <si>
    <t>Р-162</t>
  </si>
  <si>
    <t>ОБЩЕСТВО С ОГРАНИЧЕННОЙ ОТВЕТСТВЕННОСТЬЮ МАГАЗИН "ЭЛЕКТРОТОВАРЫ"
СТАНИЦА ЛЕНИНГРАДСКАЯ ЛЕНИНГРАДСКИЙ РАЙОН КРАСНОДАРСКИЙ КРАЙ
1994-1995</t>
  </si>
  <si>
    <t>Р-167</t>
  </si>
  <si>
    <t>ЗАКРЫТОЕ АКЦИОНЕРНОЕ ОБЩЕСТВО "МОЛОКО"
СТ. ЛЕНИНГРАДСКАЯ ЛЕНИНГРАДСКИЙ РАЙОН КРАСНОДАРСКИЙ КРАЙ
1943-2000 Г.</t>
  </si>
  <si>
    <t>КООПЕРАТИВ "САНТЕХНИК"
СТАНИЦА ЛЕНИНГРАДСКАЯ КРАСНОДАРСКИЙ КРАЙ
1989-1993 Г.</t>
  </si>
  <si>
    <t>ОТДЕЛ КОЛХОЗНОГО СТРОИТЕЛЬСТВА ЛЕНИНГРАДСКОГО РАЙОНА,
СТАНИЦА ЛЕНИНГРАДСКАЯ КРАСНОДАРСКОГО КРАЯ,
1946-1952ГГ.</t>
  </si>
  <si>
    <t>КООПЕРАТИВ "ТЕХНИК"
СТАНИЦА ЛЕНИНГРАДСКАЯ ЛЕНИНГРАДСКИЙ РАЙОН КРАСНОДАРСКИЙ КРАЙ
1988-1994 Г.</t>
  </si>
  <si>
    <t>ЗАКРЫТОЕ АКЦИОНЕРНОЕ ОБЩЕСТВО "ЛИРА"
СТ. ЛЕНИНГРАДСКАЯ ЛЕНИНГРАДСКИЙ РАЙОН КРАСНОДАРСКИЙ КРАЙ
1989-2001 Г.</t>
  </si>
  <si>
    <t>СОВЕТ И АДМИНИСТРАЦИЯ НОВОУМАНСКОГО СЕЛЬСКОГО ПОСЕЛЕНИЯ
ПОС.ОКТЯБРЬСКИЙ ЛЕНИНГРАДСКИЙ РАЙОН КРАСНДАРСКИЙ КРАЙ
1992- Г.</t>
  </si>
  <si>
    <t>Р-53Л</t>
  </si>
  <si>
    <t>ОБЩЕСТВО С ОГРАНИЧЕННОЙ ОТВЕТСТВЕННОСТЬЮ "ЮГПРОМТЕКС"
СТАНИЦА ЛЕНИНГРАДСКАЯ КРАСНОДАРСКОГО КРАЯ
2010-2013 ГОДЫ</t>
  </si>
  <si>
    <t>поступило за год</t>
  </si>
  <si>
    <t>КОМИТЕТ ПО ДЕЛАМ ФИЗКУЛЬТУРЫ И СПОРТА СТАЛИНСКОГО РАЙОННОГО ИСПОЛНИТЕЛЬНОГО КОМИТЕТА,
СТАНИЦА КРЫЛОВСКАЯ КРАСНОДАРСКОГО КРАЯ,
1948-1951ГГ.</t>
  </si>
  <si>
    <t>КОЛХОЗ "ВОЛНА РЕВОЛЮЦИИ"
ХУТ. СЕРДЮКИ СТАЛИНСКИЙ РАЙОН КРАСНОДАРСКИЙ КРАЙ
1943-1950 Г.</t>
  </si>
  <si>
    <t>Р-218Л</t>
  </si>
  <si>
    <t>ИНДИВИДУАЛЬНО-ЧАСТНОЕ ПРЕДПРИЯТИЕ "МАЯК"
СТАНИЦА ЛЕНИНГРАДСКАЯ ЛЕНИНГРАДСКИЙ РАЙОН КРАСНОДАРСКИЙ КРАЙ
1992-1995 Г.</t>
  </si>
  <si>
    <t>ОБЩЕСТВО С ОГРАНИЧЕННОЙ ОТВЕТСТВЕННОСТЬЮ ФИРМА "АВК"
СТ. ЛЕНИНГРАДСКАЯ ЛЕНИНГРАДСКИЙ РАЙОН КРАСНОДАРСКИЙ КРАЙ
1995-1997 Г.</t>
  </si>
  <si>
    <t>ОБЩЕСТВО С ОГРАНИЧЕННОЙ ОТВЕТСТВЕННОСТЬЮ "КАДЕТ"
СТ-ЦА ЛЕНИНГРАДСКАЯ, УЛ. СТАРОМИНСКАЯ, 63 КРАСНОДАРСКОГО КРАЯ
2003-2008 ГОДЫ</t>
  </si>
  <si>
    <t>Р-249Л</t>
  </si>
  <si>
    <t>SELECT ISN_ARCHIVE FROM tblARCHIVE</t>
  </si>
  <si>
    <t>ОБЩЕСТВО С ОГРАНИЧЕННОЙ ОТВЕТСТВЕННОСТЬЮ "ЮГПРОД-СЕРВИС"
СТ. ЛЕНИНГРАДСКАЯ, ЛЕНИНГРАДСКИЙ РАЙОН, КРАСНОДАРСКИЙ КРАЙ
2002-2007 Г.Г.</t>
  </si>
  <si>
    <t>Р-240Л</t>
  </si>
  <si>
    <t>Р-241Л</t>
  </si>
  <si>
    <t>ИНСПЕКЦИЯ ЦЕНТРАЛЬНО-СТАТИСТИЧЕСКОГО УПРАВЛЕНИЯ СТАЛИНСКОГО РАЙОНА,
СТАНИЦА КРЫЛОВСКАЯ КРАСНОДАРСКОГО КРАЯ,
1943-1953ГГ.</t>
  </si>
  <si>
    <t xml:space="preserve">АРЕНДНОЕ ПРЕДПРИЯТИЕ "БАХУС" АКЦИОНЕРНОГО ОБЩЕСТВА ЛЕНТОРГ
СТ. ЛЕНИНГРАДСКАЯ ЕРАСНОДАРСКИЙ КРАЙ
1992-1999 Г.
</t>
  </si>
  <si>
    <t>КОЛХОЗ "РОССИЯ"
ХУТ. КУЛИКОВСКИЙ ЛЕНИНГРАДСКИЙ РАЙОН КРАСНОДАРСКИЙ КРАЙ
1945-2009 Г.</t>
  </si>
  <si>
    <t>Р-245Л</t>
  </si>
  <si>
    <t>Р-246Л</t>
  </si>
  <si>
    <t>ЗАКУПОЧНО-ТОРГОВЫЙ КООПЕРАТИВ №2
СТАНИЦА ЛЕННИНГРАДСКАЯ ЛЕНИНГРАДСКИЙ РАЙОН КРАСНОДАРСКИЙ КРАЙ
1988-1989 Г.</t>
  </si>
  <si>
    <t>ЛЕНИНГРАДСКОЕ МУНИЦИПАЛЬНОЕ УНИТАРНОЕ ПРЕДПРИЯТИЕ "ТЕПЛОВЫЕ СЕТИ"
СТ. ЛЕНИНГРАДСКАЯ КРАСНОДАРСКИЙ КРАЙ
1987-2006 ГОДЫ.</t>
  </si>
  <si>
    <t>Р-152</t>
  </si>
  <si>
    <t>Р-151</t>
  </si>
  <si>
    <t>Р-150</t>
  </si>
  <si>
    <t>Р-157</t>
  </si>
  <si>
    <t>Р-155</t>
  </si>
  <si>
    <t>Р-154</t>
  </si>
  <si>
    <t>КРЕСТЬЯНСКОЕ ФЕРМЕРСКОЕ ХОЗЯЙСТВО "КРАСНОЯРСКОЕ"
СТАНИЦА ЛЕНИНГРАДСКАЯ КРАСНОДАРСКОГО КРАЯ
1992 - 2012 ГОДЫ</t>
  </si>
  <si>
    <t>ФЕДЕРАЛЬНОЕ ГОСУДАРСТВЕННОЕ ОБРАЗОВАТЕЛЬНОЕ УЧРЕЖДЕНИЕ СРЕДНЕГО ПРОФЕССИОНАЛЬНОГО ОБРАЗОВАНИЯ "ЛЕНИНГРАДСКИЙ ТЕХНИЧЕСКИЙ КОЛЛЕДЖ"
СТ. ЛЕНИНГРАДСКАЯ ЛЕНИНГРАДСКИЙ РАЙОН КРАСНОДАРСКИЙ КРАЙ
1924 -</t>
  </si>
  <si>
    <t>РАЙКОМ ПРОФСОЮЗА РАБОТНИКОВ КУЛЬТУРЫ
СТ. ЛЕНИНГРАДСКАЯ ЛЕНИНГРАДСКИЙ РАЙОН КРАСНОДАРСКИЙ КРАЙ
1978-1986 Г.</t>
  </si>
  <si>
    <t>Р-149Л</t>
  </si>
  <si>
    <t>Р-148Л</t>
  </si>
  <si>
    <t>РАЙОННЫЙ СОВЕТ ДОБРОВОЛЬНОЕ СПОРТИВНОЕ ОБЩЕСТВО "УРОЖАЙ" 
ОТДЕЛ ФК И СПОРТА АДМИНИСТРАЦИИ МО ЛЕНИНГРАДСКИЙ РАЙОН
СТАНИЦА ЛЕНИНГРАДСКАЯ КРАСНОДАРСКОГО КРАЯ
1964 - 1981 Г.Г.</t>
  </si>
  <si>
    <t>Р-19Л</t>
  </si>
  <si>
    <t>МУНИЦИПАЛЬНОЕ КАЗЕННОЕ УЧРЕЖДЕНИЕ "ЦЕНТРАЛИЗОВАННАЯ МЕЖОТРАСЛЕВАЯ БУХГАЛТЕРИЯ МУНИЦИПАЛЬНОГО ОБРАЗОВАНИЯ ЛЕНИНГРАДСКИЙ РАЙОН"
02.12.2002 -</t>
  </si>
  <si>
    <t>Р-95</t>
  </si>
  <si>
    <t>Р-141Л</t>
  </si>
  <si>
    <t>Р-140Л</t>
  </si>
  <si>
    <t>Р-147Л</t>
  </si>
  <si>
    <t>Р-146Л</t>
  </si>
  <si>
    <t>ТОВАРИЩЕСТВО С ОГРАНИЧЕННОЙ ОТВЕТСТВЕННОСТЬЮ "РОДНИК"
СТ. ЛЕНИНГРАДСКАЯ ЛЕНИНГРАДСКИЙ РАЙОН КРАСНОДАРСКИЙ КРАЙ
1993-1999 Г.</t>
  </si>
  <si>
    <t>Р-75</t>
  </si>
  <si>
    <t>0, 1, 2, 3</t>
  </si>
  <si>
    <t>ЛЕНИНГРАДСКИЙ СЕЛЬСКИЙ СОВЕТ
СТ. ЛЕНИНГРАДСКАЯ ЛЕНИНГРАДСКИЙ РАЙОН КРАСНОДАРСКИЙ КРАЙ
1943-1958 Г.</t>
  </si>
  <si>
    <t>действие</t>
  </si>
  <si>
    <t>DATE_TO</t>
  </si>
  <si>
    <t>РАЙОННОЕ УПРАВЛЕНИЕ СЕЛЬСКОГО ХОЗЯЙСТВА
СТАНИЦА ЛЕНИНГРАДСКАЯ КРАСНОДАРСКИЙ КРАЙ
1964-2001 Г.</t>
  </si>
  <si>
    <t>СЫРМАСЛОЗАВОД СТАЛИНСКОГО РАЙОНА,
СТАНИЦА КРЫЛОВСКАЯ КРАСНОДАРСКОГО КРАЯ,
1943-1955 ГГ.</t>
  </si>
  <si>
    <t>Р-81</t>
  </si>
  <si>
    <t>Р-200Л</t>
  </si>
  <si>
    <t>РАЙОННЫЙ ОТДЕЛ НАРОДНОГО ОБРАЗОВАНИЯ
СТАНИЦА КРЫЛОВСКАЯ САЛИНСКОГО РАЙОНА КРАСНОДАРСКОГО КРАЯ
1943-1947 Г.</t>
  </si>
  <si>
    <t>Р-21</t>
  </si>
  <si>
    <t>Р-61</t>
  </si>
  <si>
    <t>ЗАГОТОВИТЕЛЬНАЯ КОНТОРА РАЙОННОГО СОЮЗА ПОТРЕБИТЕЛЬСКИХ ОБЩЕСТВ
СТАНИЦА КРЫЛОВСКАЯ СТАЛИНСКИЙ РАЙОН КРАСНОДАРСКИЙ КРАЙ
1947-1949 Г.</t>
  </si>
  <si>
    <t>ДСО "УРОЖАЙ"</t>
  </si>
  <si>
    <t>Чекалин Анатолий Михайлович, капитан 1 ранга запаса Военно-морского флота Российской Федерации, председатель Ленинградского районного отделения общественной организации Краснодарского регионального отделения Российского морского собрания станицы Ленинградской Краснодарского края</t>
  </si>
  <si>
    <t>ОБЩЕСТВО С ОГРАНИЧЕННОЙ ОТВЕТСТВЕННОСТЬЮ ФИРМА "ТЕХНИК-МАРКЕТ"
СТ-ЦА ЛЕНИНГРАДСКАЯ, КРАСНОДАРСКИЙ КРАЙ
2004-2011</t>
  </si>
  <si>
    <t xml:space="preserve">ГОСУДАРСТВЕННОЕ УНИТАРНОЕ ПРЕДПРИЯТИЕ "ЛЕНТСТРОМ"
СТ. ЛЕНИНГРАДСКАЯ УЛ. ПРОМЗОНА, ЛЕНИНГРАДСКИЙ РАЙОН КРАСНОДАРСКИЙ КРАЙ
1989-2004 Г.
</t>
  </si>
  <si>
    <t>Р-278Л</t>
  </si>
  <si>
    <t>МУНИЦИПАЛЬНОЕ КАЗЕННОЕ УЧРЕЖДЕНИЕ " ЦЕНТРАЛИЗОВАННАЯ БУХГАЛТЕРИЯ ОБРАЗОВАНИЯ" МУНИЦИПАЛЬНОГО ОБРАЗОВАНИЯ ЛЕНИНГРАДСКИЙ РАЙОН
01.01.1999 -</t>
  </si>
  <si>
    <t>ОБЩЕСТВО С ОГРАНИЧЕННОЙ ОТВЕТСТВЕННОСТЬЮ "ЗАВЕТЫ ИЛЬИЧА" 
ХУТОР КОРЖИ
ЛЕНИНГРАДСКИЙ РАЙОН
КРАСНОДАРСКОГО КРАЯ</t>
  </si>
  <si>
    <t>ОТДЕЛ ГОСУДАРСТВЕННОГО ОБЕСПЕЧЕНИЯ СТАЛИНСКОГО РАЙОНА,
СТАНИЦА КРЫЛОВСКАЯ КРАСНОДАРСКОГО КРАЯ,
1943-1946ГГ.</t>
  </si>
  <si>
    <t>Р-276Л</t>
  </si>
  <si>
    <t>ОБЩЕСТВО С ОГРАНИЧЕННОЙ ОТВЕТСТВЕННОСТЬЮ "ЮГГАЗ"
СТ. ЛЕНИНГРАДСКАЯ, ЛЕНИНГРАДСКИЙ РАЙОН, КРАСНОДАРСКИЙ КРАЙ
2003-2006 Г.</t>
  </si>
  <si>
    <t>ISN_SECURLEVEL</t>
  </si>
  <si>
    <t>ОБЩЕСТВО С ОГРАНИЧЕННОЙ ОТВЕТСТВЕННОСТЬЮ "ПЕТРО-КУБАНЬ ТОРГ СЕРВИС"</t>
  </si>
  <si>
    <t>ЛЕНИНГРАДСКИЙ РАЙОННЫЙ СУД 
СТ. ЛЕНИНГРАДСКАЯ КРАСНОДАРСКИЙ КРАЙ
1964 -</t>
  </si>
  <si>
    <t>СЕЛЬСКОХОЗЯЙСТВЕННОЕ АРТЕЛЬ ИМЕНИ КОГАНОВИЧА
СТАНИЦА НОВОПЛАТНИРОВСКАЯ СТАЛИНСКИЙ РАЙОН КРАСНОДАРСКИЙ КРАЙ
1943-1951 Г.</t>
  </si>
  <si>
    <t>КОЛХОЗ ИМЕНИ "ПОЛИТОТДЕЛА"
СТАНИЦА ЛЕНИНГРАДСКАЯ ЛЕНИНГРАДСКИЙ РАЙОН КРАСНОДАРСКИЙ КРАЙ
1946-1950 Г.</t>
  </si>
  <si>
    <t>Р-269Л</t>
  </si>
  <si>
    <t>РАЙОННОЕ АГРОПРОМЫШЛЕННОЕ ОБЪЕДИНЕНИЕ
СТАНИЦА ЛЕНИНГРАДСКАЯ КРАСНОДАРСКИЙ КРАЙ
1986- 1989 Г.</t>
  </si>
  <si>
    <t>ПЛАНОВАЯ КОМИССИЯ СТАЛИНСКОГО РАЙОННОГО ИСПОЛНИТЕЛЬНОГО КОМИТЕТА,
СТАНИЦА КРЫЛОВСКАЯ КРАСНОДАРСКОГО КРАЯ,
1943-1951ГГ.</t>
  </si>
  <si>
    <t>Р-238Л</t>
  </si>
  <si>
    <t>поле</t>
  </si>
  <si>
    <t>Р-262Л</t>
  </si>
  <si>
    <t>РАЙОННАЯ ГОСУДАРСТВЕННАЯ ИНСПЕКЦИЯ ПО КАЧЕСТВУ СЕМЯН
СТАНИЦА КРЫЛОВСКАЯ СТАЛИНСКИЙ РАЙОН КРАСНОДАРСКИЙ КРАЯ
1944-1946 Г.</t>
  </si>
  <si>
    <t>Кол-во всего</t>
  </si>
  <si>
    <t>Р-19</t>
  </si>
  <si>
    <t>Р-79</t>
  </si>
  <si>
    <t>Р-49</t>
  </si>
  <si>
    <t>Р-59</t>
  </si>
  <si>
    <t>Р-234Л</t>
  </si>
  <si>
    <t>Р-235Л</t>
  </si>
  <si>
    <t>Р-236Л</t>
  </si>
  <si>
    <t>Р-237Л</t>
  </si>
  <si>
    <t>put_NumToStr</t>
  </si>
  <si>
    <t>put</t>
  </si>
  <si>
    <t>РАЙОННАЯ ПРОИЗВОДСТВЕННАЯ ГРУППА АРХИТЕКТОРА ПРИ РАЙИСПОЛКОМЕ
СТАНИЦА ЛЕНИНГРАДСКАЯ КРАСНОДАРСКОГО КРАЯ
1966-1992 Г.</t>
  </si>
  <si>
    <t>ОБЩЕСТВО С ОГРАНИЧЕННОЙ ОТВЕТСТВЕННОСТЬЮ "МОНТАЖНИК"
СТАНИЦА ЛЕНИНГРАДСКАЯ</t>
  </si>
  <si>
    <t>Р-168Л</t>
  </si>
  <si>
    <t>ИСПОЛНИТЕЛЬНЫЙ КОМИТЕТ СТАЛИНСКОГО РАЙОННОГО СОВЕТА ДЕПУТАТОВ ТРУДЯЩИХСЯ,
СТАНИЦА КРЫЛОВСКАЯ КРАСНОДАРСКОГО КРАЯ,
1943-1949ГГ.</t>
  </si>
  <si>
    <t>СТАЛИНСКИЙ РАЙОННЫЙ СОЮЗ ПОТРЕБИТЕЛЬСКИХ ОБЩЕСТВ 
СТАНИЦА КРЫЛОВСКАЯ, СТАЛИНСКИЙ РАЙОН, КРАСНОДАРСКИЙ КРАЙ,
1943-1953ГГ.</t>
  </si>
  <si>
    <t>Р-139Л</t>
  </si>
  <si>
    <t>РАЙОННЫЙ ЗЕМЕЛЬНЫЙ ОТДЕЛ
СТАНИЦА ЛЕНИНГРАДСКАЯ ЛЕНИНГРАДСКИЙ РАЙОН КРАСНОДАРСКИЙ КРАЙ
1943-1946 Г.</t>
  </si>
  <si>
    <t>Р-133Л</t>
  </si>
  <si>
    <t>Р-132Л</t>
  </si>
  <si>
    <t>Р-131Л</t>
  </si>
  <si>
    <t>Р-130Л</t>
  </si>
  <si>
    <t>Р-137Л</t>
  </si>
  <si>
    <t>Р-136Л</t>
  </si>
  <si>
    <t>Р-135Л</t>
  </si>
  <si>
    <t>Р-134Л</t>
  </si>
  <si>
    <t>ДОЧЕРНЕЕ ПРЕДПРИЯТИЕ КОМИССИОННЫЙ МАГАЗИН "ВИОЛА" АКЦИОНЕРНОГО ОБЩЕСТВА "ЧЕЛБАСС"
СТАНИЦА ЛЕНИНГРАДСКАЯ ЛЕНИНГРАДСКИЙ РАЙОН КРАСНОДАРСКИЙ КРАЙ
1992-1995 Г.</t>
  </si>
  <si>
    <t>КОЛХОЗ "РОДИНА" И ЕГО ПРЕДШЕСТВЕННИКИ,  
СТАНИЦА КРЫЛОВСКАЯ ЛЕНИНГРАДСКОГО РАЙОНА КРАСНОДАРСКОГО КРАЯ,
1944-2001ГГ.</t>
  </si>
  <si>
    <t>КОЛХОЗ ИМЕНИ КИРОВА
СТАНИЦА НОВОПЛАТНИРОВСКАЯ ЛЕНИНГРАДСКОГО РАЙОНА КРАСНОДАРСКОГО КРАЯ
1943-1950 Г.</t>
  </si>
  <si>
    <t>Р-189</t>
  </si>
  <si>
    <t>Кол-во поступило</t>
  </si>
  <si>
    <t/>
  </si>
  <si>
    <t>ФЕДЕРАЛЬНОЕ ГОСУДАРСТВЕННОЕ УЧРЕЖДЕНИЕ "ЛЕНИНГРАДСКАЯ РАЙОННАЯ СТАНЦИЯ ПО БОРЬБЕ С БОЛЕЗНЯМИ ЖИВОТНЫХ"
СТ. ЛЕНИНГРАДСКАЯ ЛЕНИНГРАДСКИЙ РАЙОН КРАСНОДАРСКИЙ КРАЙ
1942-2004 Г.</t>
  </si>
  <si>
    <t>ОТДЕЛ СЕЛЬСКОГО ХОЗЯЙСТВА СТАЛИНСКОГО РАЙОНА,
СТАНИЦА КРЫЛОВСКАЯ КРАСНОДАРСКОГО КРАЯ,
1940-1952ГГ.</t>
  </si>
  <si>
    <t>Р-225Л</t>
  </si>
  <si>
    <t>Р-226Л</t>
  </si>
  <si>
    <t>УПРАВЛЕНИЕ СЕЛЬСКОГО ХОЗЯЙСТВА АДМИНИСТРАЦИИ МУНИЦИПАЛЬНОГО ОБРАЗОВАНИЯ ЛЕНИНГРАДСКИЙ РАЙОН
СТАНИЦА ЛЕНИНГРАДСКАЯ  КРАСНОДАРСКОГО КРАЯ
1964 - Г. Г.</t>
  </si>
  <si>
    <t>РЕДАКЦИЯ ГАЗЕТЫ "СТЕПНЫЕ ЗОРИ" 
СТАНИЦА ЛЕНИНГРАДСКАЯ КРАСНОДАРСКОГО КРАЯ
1967-  Г.Г.</t>
  </si>
  <si>
    <t>Тёр Виктор Васильевич, член Союза журналистов России, заслуженный журналист Кубани, обладатель "Золотого пера Кубани"</t>
  </si>
  <si>
    <t>РАЙОННЫЙ ПРОМЫШЛЕННЫЙ КОМБИНАТ 
СТАНИЦА КРЫЛОВСКАЯ СТАЛИНСКОГО РАЙОНА КРАСНОДАРСКОГО КРАЯ
1943-1949 Г.</t>
  </si>
  <si>
    <t xml:space="preserve">ОТДЕЛ СЕЛЬСКОГО И КОЛХОЗНОГО СТРОИТЕЛЬСТВА СТАЛИНСКОГО РАЙОННОГО ИСПОЛНИТЕЛЬНОГО КОМИТЕТА,
СТАНИЦА КРЫЛОВСКАЯ КРАСНОДАРСКОГО КРАЯ,
1945-1952ГГ.
</t>
  </si>
  <si>
    <t>Р-84</t>
  </si>
  <si>
    <t>Р-94</t>
  </si>
  <si>
    <t>Р-58Л</t>
  </si>
  <si>
    <t>Р-14</t>
  </si>
  <si>
    <t>Р-127Л</t>
  </si>
  <si>
    <t>Р-126Л</t>
  </si>
  <si>
    <t>УПРАВЛЕНИЕ ЭКОНОМИКИ И ИНФОРМАЦИОННЫХ ТЕХНОЛОГИЙ АДМИНИСТРАЦИИ МУНИЦИПАЛЬНОГО ОБРАЗОВАНИЯ ЛЕНИНГРАДСКИЙ РАЙОН,
СТАНИЦА ЛЕНИНГРАДСКАЯ КРАСНОДАРСКОГО КРАЯ, 
1992 - ГГ.</t>
  </si>
  <si>
    <t>КОЛХОЗ ИМЕНИ М.ГОРЬКОГО
ХУТОР БЕЛЫЙ ЛЕНИНГРАДСКОГО РАЙОНА, КРАСНОДАРСКОГО КРАЯ
1965 - 2006 Г.</t>
  </si>
  <si>
    <t>DATE_FROM</t>
  </si>
  <si>
    <t>РАЙОННЫЙ КОМИТЕТ ПРОФСОЮЗА РАБОТНИКОВ ГОСУЧРЕЖДЕНИЙ
СТАНИЦА ЛЕНИНГРАДСКАЯ ЛЕНИНГРАДСКИЙ РАЙОН  КРАСНОДАРСКИЙ КРАЙ
1978-1989 Г.</t>
  </si>
  <si>
    <t>РАЙОННЫЙ ОТДЕЛ ЖИВОТНОВОДСТВА
СТАНИЦА ЛЕНИНГРАДСКАЯ ЛЕНИНГРАДСКИЙ РАЙОН КРАСНОДАРСКИЙ КРАЙ
1946-1947 Г.</t>
  </si>
  <si>
    <t>Р-80</t>
  </si>
  <si>
    <t>Р-90</t>
  </si>
  <si>
    <t>ЗАКРЫТОЕ АКЦИОНЕРНОЕ ОБЩЕСТВО "УМАНЬНЕФТЬ"
СТ. ЛЕНИНГРАДСКАЯ ЛЕНИНГРАДСКИЙ РАЙОН КРАСНОДАРСКИЙ КРАЙ
2000-2004 Г.</t>
  </si>
  <si>
    <t>СВИНОВОДЧЕСКИЙ СОВХОЗ "СОРЕВНОВАНИЕ"
ПОС. ПЕРВОМАЙСКИЙ ЛЕНИНГРАДСКИЙ РАЙОН КРАСНОДАРСКИЙ КРАЙ
1943-2005 Г.</t>
  </si>
  <si>
    <t>Р-20</t>
  </si>
  <si>
    <t>Р-10</t>
  </si>
  <si>
    <t>Р-60</t>
  </si>
  <si>
    <t>Р-50</t>
  </si>
  <si>
    <t>ЗАКРЫТОЕ АКЦИОНЕРНОЕ ОБЩЕСТВО "КЕРАМИК"
СТ. ЛЕНИНГРАДСКАЯ, ЛЕНИНГРАДСКИЙ РАЙОН, КРАСНОДАРСКИЙ КРАЙ
1969-2005 Г.Г.</t>
  </si>
  <si>
    <t>array</t>
  </si>
  <si>
    <t>КОЛХОЗ "РОДИНА"
 СТАНИЦА КРЫЛОВСКАЯ ЛЕНИНГРАДСКИЙ РАЙОН КРАСНОДАРСКИЙ КРАЙ
1957-2001 Г.</t>
  </si>
  <si>
    <t>ТОВАРИЩЕСТВО С ОГРАНИЧЕННОЙ ОТВЕТСТВЕННОСТЬЮ "КАСКАД-ЛТД"
СТ. ЛЕНИНГРАДСКАЯ КРАСНОДАРСКИЙ КРАЙ
1993-1997 Г.</t>
  </si>
  <si>
    <t>СВИНОВОДЧЕСКИЙ СОВХОЗ "ВТОРАЯ ПЯТИЛЕТКА"
ПОС. ОКТЯБРЬСКИЙ ЛЕНИНГРАДСКИЙ РАЙОН КРАСНОДАРСКИЙ КРАЙ
1943-2008 Г.</t>
  </si>
  <si>
    <t>Р-121</t>
  </si>
  <si>
    <t>2, 3, 4, 6, 8, 12</t>
  </si>
  <si>
    <t>Р-124</t>
  </si>
  <si>
    <t>ТЕРРИТОРИАЛЬНАЯ ИЗБИРАТЕЛЬНАЯ КОМИССИЯ ЛЕНИНГРАДСКАЯ
СТ. ЛЕНИНГРАДСКАЯ КРАСНОДАРСКИЙ КРАЙ
2002 -</t>
  </si>
  <si>
    <t>АССОЦИАЦИЯ МУНИЦИПАЛЬНОГО УНИТАРНОГО ПРЕДПРИЯТИЯ "АГРО"
СТ.ЛЕНИНГРАДСКАЯ, ЛЕНИНГРАДСКИЙ РАЙОН КРАСНОДАРСКИЙ КРАЙ
1992-2007 Г. Г.</t>
  </si>
  <si>
    <t>ИСПОЛНИТЕЛЬНЫЙ КОМИТЕТ ВОСТОЧНОГО СЕЛЬСКОГО СОВЕТА
ЛЕНИНГРАДСКОГО РАЙОНА, КРАСНОДАРСКОГО КРАЯ
1943 - 1993 Г.</t>
  </si>
  <si>
    <t>ОБЩЕСТВО С ОГРАНИЧЕННОЙ ОТВЕТСТВЕННОСТЬЮ "ЛЕНИНГРАДСКИЖСЕРВИС"
СТ-ЦА ЛЕНИНГРАДСКАЯ КРАСНОДАРСКИЙ КРАЙ
2005-2009 ГОДЫ</t>
  </si>
  <si>
    <t>Р-33Л</t>
  </si>
  <si>
    <t>ОТКРЫТОЕ АКЦИОНЕРНОЕ ОБЩЕСТВО ЛЕНВОДОКАНАЛ"
СТ-ЦА ЛЕНИНГРАДСКАЯ УЛ. НАБЕРЕЖНАЯ 62, КРАСНОДАРСКОГО КРАЯ
2008-2012 Г.Г.</t>
  </si>
  <si>
    <t>СВИНОСОВХОЗ "УМАНСКИЙ" ЛЕНИНГРАДСКОГО РАЙОНА,
ПОСЕЛОК УМАНСКИЙ ЛЕНИНГРАДСКОГО РАЙОНА КРАСНОДАРСКОГО КРАЯ,
1944-2001ГГ.</t>
  </si>
  <si>
    <t>КОММЕРЧЕСКИЙ БАНК "КООПЕРАТОР"
СТ. ЛЕНИНГРАДСКАЯ ЛЕНИНГРАДСКИЙ РАЙОН КРАСНОДАРСКИЙ КРАЙ
1991-1998 Г.</t>
  </si>
  <si>
    <t>Р-88</t>
  </si>
  <si>
    <t>Р-98</t>
  </si>
  <si>
    <t>Р-89</t>
  </si>
  <si>
    <t>Р-18</t>
  </si>
  <si>
    <t>Р-48</t>
  </si>
  <si>
    <t>Р-58</t>
  </si>
  <si>
    <t>КОЛХОЗ ИМ. СТАЛИНА
СТАНИЦА КРЫЛОВСКАЯ СТАЛИНСКИЙ РАЙОН КРАСНОДРАСКИЙ КРАЙ
1944-1950 Г.</t>
  </si>
  <si>
    <t>ЛЕНИНГРАДСКОЕ АКЦИОНЕРНОЕ ОБЩЕСТВО "ЧЕЛБАСС",
СТАНИЦА ЛЕНИНГРАДСКАЯ КРАСНОДАРСКОГО КРАЯ,
1992-ГГ.</t>
  </si>
  <si>
    <t>АДМИНИСТРАЦИЯ КОРЖОВСКОГО СЕЛЬСКОГО ПОСЕЛЕНИЯ
ХУТ. КОРЖИ ЛЕНИНГРАДСКОГО РАЙОНА КРАСНОДАРСКОГО КРАЯ
1992-2009 Г.</t>
  </si>
  <si>
    <t>ЛЕНИНГРАДСКОЕ МУНИЦИПАЛЬНОЕ УНИТАРНОЕ ПРЕДПРИЯТИЕ ЖИЛИЩНО-КОММУНАЛЬНОГО ХОЗЯЙСТВА,
СТ-ЦА ЛЕНИНГРАДСКАЯ КРАСНОДАРСКОГО КРАЯ</t>
  </si>
  <si>
    <t>ГОСУДАРСТВЕННОЕ УНИТАРНОЕ ПРЕДПРИЯТИЕ КРАСНОДАРСКОГО КРАЯ "ЛЕНИНГРАДСКИЙ ЗЕМЕЛЬНЫЙ ЦЕНТР"
СТ.ЛЕНИНГРАДСКАЯ КРАСНОДАРСКОГО КРАЯ</t>
  </si>
  <si>
    <t>ОБЩЕСТВО С ОГРАНИЧЕННОЙ ОТВЕТСТВЕННОСТЬЮ "НОВЫЙ САД" 
СТАНИЦА ЛЕНИНГРАДСКАЯ КРАСНОДАРСКОГО КРАЯ
2011-2018 ГОД</t>
  </si>
  <si>
    <t>КОЛЛЕКЦИЯ ДОКУМЕНТОВ ЛИЧНОГО ПРОИСХОЖДЕНИЯ СЕМЬИ МИХАЙЛОВЫХ
СТ. ЛЕНИНГРАДСКАЯ ЛЕНИНГРАДСКИЙ РАЙОН КРАСНОДАРСКИЙ КРАЙ
1916-1987 Г.</t>
  </si>
  <si>
    <t>СВИНОВОДЧЕСКИЙ СОВХОЗ "ИСКРА"
ПОС. ОБРАЗЦОВЫЙ ЛЕНИНГРАДСКИЙ РАЙОН КРАСНОДАРСКИЙ КРАЙ
1943-2008 Г.</t>
  </si>
  <si>
    <t>СЕЛЬСКОХОЗЯЙСТВЕННАЯ АРТЕЛЬ "ВОЛНА РЕВОЛЮЦИИ"
СТ-ЦА НОВОПЛАТНИРОВСКАЯ, СТАЛИНСКИЙ РАЙОН, КРАСНОДАРСКИЙ КРАЙ
1946-1950 Г.Г.</t>
  </si>
  <si>
    <t>Р-169</t>
  </si>
  <si>
    <t>Р-168</t>
  </si>
  <si>
    <t>ГОСУДАРСТВЕННОЕ ОБРАЗОВАТЕЛЬНОЕ УЧРЕЖДЕНИЕ  ДЛЯ ДЕТЕЙ-СИРОТ И ДЕТЕЙ, ОСТАВШИХСЯ БЕЗ ПОПЕЧЕНИЯ РОДИТЕЛЕЙ, ДЕТСКИЙ ДОМ СТАНИЦЫ КРЫЛОВСКОЙ ЛЕНИНГРАДСКОГО РАЙОНА</t>
  </si>
  <si>
    <t>ЛЕНИНГРАДСКИЙ ФИЛИАЛ БЕЗОПАСНОСТИ ДОРОЖНОГО ДВИЖЕНИЯ И РЕАБИЛИТАЦИИ ПОСТРАДАВШИХ, ПРИ ДОРОЖНО-ТРАНСПОРТНЫХ ПРОИШЕСТВИЯХ НА ДОРОГАХ КУБАНИ, ФОНДА "КУБАНЬДОРБЕЗОПАСНОСТЬ"</t>
  </si>
  <si>
    <t>ОБЩЕСТВО С ОГРАНИЧЕННОЙ ОТВЕТСТВЕННОСТЬЮ МАГАЗИН "СТРОЙМАТЕРИАЛЫ"
СТАНИЦА ЛЕНИНГРАДСКАЯ ЛЕНИНГРАДСКИЙ РАЙОН КРАСНОДАРСКИЙ КРАЙ
1994- 1995 Г.</t>
  </si>
  <si>
    <t>РАЙОННЫЙ ПИЩЕВОЙ КОМБИНАТ
СТАНИЦА ЛЕНИНГРАДСКАЯ ЛЕНИНГРАДСКИЙ РАЙОН КРАСНОДАРСКИЙ КРАЙ
1944-2006 Г.</t>
  </si>
  <si>
    <t>Р-163</t>
  </si>
  <si>
    <t>КОЛХОЗ "КРАСНЫЙ ДОН"
ХУТ. ВОСТОЧНЫЙ ЛЕНИНГРАДСКОГО РАЙОНА КРАСНОДАРСКИЙ КРАЙ
1946-1950 Г.</t>
  </si>
  <si>
    <t>Р-161</t>
  </si>
  <si>
    <t>Р-160</t>
  </si>
  <si>
    <t>Р-166</t>
  </si>
  <si>
    <t>Р-165</t>
  </si>
  <si>
    <t>Р-164</t>
  </si>
  <si>
    <t>ОБЩЕСТВО С ОГРАНИЧЕННОЙ ОТВЕТСТВЕННОСТЬЮ "ЮГНЕФТЕПРОДУКТ"
СТ. ЛЕНИНГРАДСКАЯ ЛЕНИНГРАДСКИЙ РАЙОН КРАСНОДАРСКИЙ КРАЙ
1998-2002 Г.</t>
  </si>
  <si>
    <t>ОБЩЕСТВО С ОГРАНИЧЕННОЙ ОТВЕТСТВЕННОСТЬЮ "МАРИЯ"
СТ. ЛЕНИНГРАДСКАЯ КРАСНОДАРСКИЙ КРАЙ
1995-1999 Г.</t>
  </si>
  <si>
    <t>КОРЖОВСКИЙ СЕЛЬСКИЙ СОВЕТ НАРОДНЫХ ДЕПУТАТОВ
ХУТ. КОРЖИ ЛЕНИНГРАДСКИЙ РАЙОН КРАСНОДАРСКИЙ КРАЙ
1993 -1993 Г.</t>
  </si>
  <si>
    <t>ОБЩЕСТВО СОГРАНИЧЕННОЙ ОТВЕТСТВЕННОСТЬ "СТРОЙ-СЕРВИС"
СТАНИЦА ЛЕНИНГРАДСКАЯ</t>
  </si>
  <si>
    <t xml:space="preserve">ГОСУДАРСТВЕННОЕ УНИТАРНОЕ ПРЕДПРИЯТИЕ КРАСНОДАРСКОГО КРАЯ ЛЕНИНГРАДСКИЙ ВЕТЕРИНАРНО-САНИТАРНЫЙ УТИЛИЗАЦИОННЫЙ ЗАВОД ПО ПРОИЗВОДСТВУ МЯСОКОСТНОЙ МУКИ
СТАНИЦА ЛЕНИНГРАДСКАЯ КРАСНОДАРСКИЙ КРАЙ
</t>
  </si>
  <si>
    <t>ФЕДЕРАЛЬНОЕ ГОСУДАРСТВЕННОЕ УЧРЕЖДЕНИЕ "ЛЕНИНГРАДСКАЯ ЗОНАЛЬНАЯ ВЕТЕРИНАРНАЯ ЛАБОРАТОРИЯ"
СТ. ЛЕНИНГРАДСКАЯ ЛЕНИНГРАДСКИЙ РАЙОН КРАСНОДАРСКИЙ КРАЙ
1978-2004 Г.</t>
  </si>
  <si>
    <t>ОТКРЫТОЕ АКЦИОНЕРНОЕ ОБЩЕСТВО "ЛЕНИНГРАДСКОЕ ГРУЗОВОЕ АВТОТРАНСПОРТНОЕ ПРЕДПРИЯТИЕ"
СТ. ЛЕНИНГРАДСКАЯ ЛЕНИНГРАДСКИЙ РАЙОН КРАСНОДАРСКИЙ КРАЙ
1984-2003 Г.</t>
  </si>
  <si>
    <t>ТОВАРИЩЕСТВО С ОГРАНИЧЕННОЙ ОТВЕТСТВЕННОСТЬЮ "ТРАНЗИТ - КОРНИЕНКО"
СТАНИЦА ЛЕНИНГРАДСКАЯ ЛЕНИНГРАДСКИЙ РАЙОН КРАСНОДАРСКИЙ КРАЙ
1992-1995 Г.</t>
  </si>
  <si>
    <t>Р-17</t>
  </si>
  <si>
    <t>Prop_ISN_SECURLEVEL</t>
  </si>
  <si>
    <t>Р-47</t>
  </si>
  <si>
    <t>Р-57</t>
  </si>
  <si>
    <t>Р-129</t>
  </si>
  <si>
    <t>Р-128</t>
  </si>
  <si>
    <t>Параметры для SQL в коде</t>
  </si>
  <si>
    <t>Р-123</t>
  </si>
  <si>
    <t>Р-122</t>
  </si>
  <si>
    <t>ЛЕНИНГРАДСКОЕ МУНИЦИПАЛЬНОЕ УНИТАРНОЕ ПРЕДПРИЯТИЕ ЖИЛИЩНО-КОММУНАЛЬНОГО ХОЗЯЙСТВА 
СТ. ЛЕНИНГРАДСКАЯ ЛЕНИНГРАДСКИЙ РАЙОН КРАСНОДАРСКИЙ КРАЙ
1959-</t>
  </si>
  <si>
    <t>РЕДАКЦИЯ ГАЗЕТЫ "СТАЛИНЕЦ" ЛЕНИНГРАДСКОГО РАЙОНА,
СТАНИЦА ЛЕНИНГРАДСКАЯ КРАСНОДАРСКОГО КРАЯ,
1933-1962ГГ.</t>
  </si>
  <si>
    <t>Р-127</t>
  </si>
  <si>
    <t>Р-126</t>
  </si>
  <si>
    <t>Р-125</t>
  </si>
  <si>
    <t>КОЛХОЗ "КИМ"
СТАНИЦА НОВОПЛАТНИРОВСКАЯ ЛЕНИНГРАДСКИЙ РАЙОН КРАСНОДАРСКИЙ КРАЙ
1948-1950 Г.</t>
  </si>
  <si>
    <t>КУЛИКОВСКИЙ СЕЛЬСКИЙ СОВЕТ
ХУТ. КУЛИКОВСКИЙ ЛЕНИНГРАДСКИЙ РАЙОН КРАСНОДАРСКИЙ КРАЙ
1946-1991 Г.</t>
  </si>
  <si>
    <t xml:space="preserve">ИСПОЛНИТЕЛЬНЫЙ КОМИТЕТ УМАНСКОГО СЕЛЬСКОГО СОВЕТА НАРОДНЫХ ДЕПУТАТОВ ЛЕНИНГРАДСКОГО  РАЙОНА,
ПОС.УМАНСКИЙ ЛЕНИНГРАДСКОГО РАЙОНА КРАСНОДАРСКОГО КРАЯ,
1943-1993 ГГ.
</t>
  </si>
  <si>
    <t>ИНДИВИДУАЛЬНОЕ ЧАСТНОЕ ПРЕДПРИЯТИЕ "ДАЛС-САФРОНОВ"
СТАНИЦА ЛЕНИНГРАДСКАЯ ЛЕНИНГРАДСКОГО РАЙОНА КРАСНОДАРСКОГО КРАЯ
1992-1995 Г.</t>
  </si>
  <si>
    <t xml:space="preserve">ЗАКРЫТОЕ АКЦИОНЕРНОЕ ОБЩЕСТВО "КРАСНОАРМЕЕЦ" ЛЕНИНГРАДСКОГО РАЙОНА,
ПОСЕЛОК БИЧЕВОЙ ЛЕНИНГРАДСКОГО РАЙОНА КРАСНОДАРСКОГО КРАЯ,
1932-2004 ГГ.
</t>
  </si>
  <si>
    <t>ИНДИВИДУАЛЬНЫЙ ПРЕДПРИНИМАТЕЛЬ СКВОРЦОВА ЕВГЕНИЯ ИВАНОВНА</t>
  </si>
  <si>
    <t>Р-216Л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</si>
  <si>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
ORDER BY F1.FUND_NUM_1,cast(F1.FUND_NUM_2 AS int),F1.FUND_NUM_3</t>
  </si>
  <si>
    <t>Р-13</t>
  </si>
  <si>
    <t>Р-63</t>
  </si>
  <si>
    <t>Р-53</t>
  </si>
  <si>
    <t>ЛЕНИНГРАДСКОЕ ОТДЕЛЕНИЕ ГОСБАНКА СССР МФО 14134
СТАНИЦА ЛЕНИНГРАДСКАЯ ЛЕНИНГРАДСКИЙ РАЙОН КРАСНОДАРСКИЙ КРАЙ
1952-1991 Г.</t>
  </si>
  <si>
    <t>КОЛХОЗ ИМЕНИ СТАЛИНА
СТАНИЦА НОВОПЛАТНИРОВСКАЯ ЛЕНИНГРАДСКИЙ РАЙОН КРАСНОДАРСКИЙ КРАЙ
1944-1957 Г.</t>
  </si>
  <si>
    <t>Р-200</t>
  </si>
  <si>
    <t>Р-201</t>
  </si>
  <si>
    <t>Р-203</t>
  </si>
  <si>
    <t>YEAR_FROM</t>
  </si>
  <si>
    <t>ИСПОЛНИТЕЛЬНЫЙ КОМИТЕТ НОВОПЛАТНИРОВСКОГО СЕЛЬСКОГО СОВЕТА НАРОДНЫХ ДЕПУТАТОВ ЛЕНИНГРАДСКОГО РАЙОНА,
СТАНИЦА НОВОПЛАТНИРОВСКАЯ ЛЕНИНГРАДСКОГО РАЙОНА КРАСНОДАРСКОГО КРАЯ,
1943-1993 ГГ.</t>
  </si>
  <si>
    <t>ТОВАРИЩЕСТВО С ОГРАНИЧЕННОЙ ОТВЕТСТВЕННОСТЬЮ "ЮСОНА"
СТ.ЛЕНИНГРАДСКАЯ ЛЕНИНГРАДСКИЙ РАЙОН КРАСНОДАРСКИЙ КРАЙ
1992-1998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</si>
</sst>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14" fontId="0" fillId="24" borderId="36" xfId="0" applyNumberFormat="1" applyFill="1" applyBorder="1" applyAlignment="1">
      <alignment/>
    </xf>
    <xf numFmtId="14" fontId="0" fillId="24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24" borderId="41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7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9" fillId="24" borderId="33" xfId="0" applyFont="1" applyFill="1" applyBorder="1" applyAlignment="1">
      <alignment horizontal="left" vertical="top" wrapText="1"/>
    </xf>
    <xf numFmtId="0" fontId="0" fillId="24" borderId="34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4" xfId="0" applyFill="1" applyBorder="1" applyAlignment="1">
      <alignment vertical="top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458"/>
  <sheetViews>
    <sheetView tabSelected="1" zoomScalePageLayoutView="0" workbookViewId="0" topLeftCell="A55">
      <selection activeCell="D64" sqref="D64:I6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9.00390625" style="0" customWidth="1"/>
    <col min="8" max="8" width="13.421875" style="0" hidden="1" customWidth="1"/>
    <col min="9" max="9" width="37.00390625" style="0" customWidth="1"/>
    <col min="10" max="10" width="12.140625" style="0" customWidth="1"/>
  </cols>
  <sheetData>
    <row r="2" spans="3:9" ht="21.75" customHeight="1">
      <c r="C2" s="81" t="s">
        <v>634</v>
      </c>
      <c r="D2" s="81"/>
      <c r="E2" s="81"/>
      <c r="F2" s="81"/>
      <c r="G2" s="81"/>
      <c r="H2" s="81"/>
      <c r="I2" s="81"/>
    </row>
    <row r="4" ht="15.75" thickBot="1"/>
    <row r="5" spans="3:9" ht="70.5" customHeight="1" thickBot="1" thickTop="1">
      <c r="C5" s="21" t="s">
        <v>290</v>
      </c>
      <c r="D5" s="46" t="s">
        <v>452</v>
      </c>
      <c r="E5" s="46" t="s">
        <v>660</v>
      </c>
      <c r="F5" s="22" t="s">
        <v>105</v>
      </c>
      <c r="G5" s="46" t="s">
        <v>467</v>
      </c>
      <c r="H5" s="46" t="s">
        <v>711</v>
      </c>
      <c r="I5" s="46" t="s">
        <v>25</v>
      </c>
    </row>
    <row r="6" spans="3:9" ht="17.25" thickBot="1" thickTop="1">
      <c r="C6" s="21">
        <v>0</v>
      </c>
      <c r="D6" s="46">
        <v>1</v>
      </c>
      <c r="E6" s="46">
        <v>2</v>
      </c>
      <c r="F6" s="46">
        <v>3</v>
      </c>
      <c r="G6" s="46">
        <v>4</v>
      </c>
      <c r="H6" s="46"/>
      <c r="I6" s="46">
        <v>5</v>
      </c>
    </row>
    <row r="7" spans="3:9" ht="111" thickTop="1">
      <c r="C7" s="19">
        <v>10000045496</v>
      </c>
      <c r="D7" s="47" t="s">
        <v>343</v>
      </c>
      <c r="E7" s="48">
        <v>1959</v>
      </c>
      <c r="F7" s="64" t="s">
        <v>19</v>
      </c>
      <c r="G7" s="64"/>
      <c r="H7" s="70"/>
      <c r="I7" s="67" t="s">
        <v>845</v>
      </c>
    </row>
    <row r="8" spans="3:9" ht="47.25">
      <c r="C8" s="23">
        <v>10000035977</v>
      </c>
      <c r="D8" s="49" t="s">
        <v>87</v>
      </c>
      <c r="E8" s="50">
        <v>1992</v>
      </c>
      <c r="F8" s="65" t="s">
        <v>315</v>
      </c>
      <c r="G8" s="65"/>
      <c r="H8" s="71"/>
      <c r="I8" s="68" t="s">
        <v>845</v>
      </c>
    </row>
    <row r="9" spans="3:9" ht="63">
      <c r="C9" s="23">
        <v>10000045550</v>
      </c>
      <c r="D9" s="49" t="s">
        <v>707</v>
      </c>
      <c r="E9" s="50">
        <v>1960</v>
      </c>
      <c r="F9" s="65" t="s">
        <v>200</v>
      </c>
      <c r="G9" s="65"/>
      <c r="H9" s="71"/>
      <c r="I9" s="68" t="s">
        <v>845</v>
      </c>
    </row>
    <row r="10" spans="3:9" ht="47.25">
      <c r="C10" s="23">
        <v>10000036023</v>
      </c>
      <c r="D10" s="49" t="s">
        <v>233</v>
      </c>
      <c r="E10" s="50">
        <v>1992</v>
      </c>
      <c r="F10" s="65" t="s">
        <v>219</v>
      </c>
      <c r="G10" s="65"/>
      <c r="H10" s="71"/>
      <c r="I10" s="68" t="s">
        <v>845</v>
      </c>
    </row>
    <row r="11" spans="3:9" ht="47.25">
      <c r="C11" s="23">
        <v>10000045609</v>
      </c>
      <c r="D11" s="49" t="s">
        <v>517</v>
      </c>
      <c r="E11" s="50">
        <v>1959</v>
      </c>
      <c r="F11" s="65" t="s">
        <v>339</v>
      </c>
      <c r="G11" s="65"/>
      <c r="H11" s="71"/>
      <c r="I11" s="68" t="s">
        <v>845</v>
      </c>
    </row>
    <row r="12" spans="3:9" ht="47.25">
      <c r="C12" s="23">
        <v>10000036063</v>
      </c>
      <c r="D12" s="49" t="s">
        <v>86</v>
      </c>
      <c r="E12" s="50">
        <v>1992</v>
      </c>
      <c r="F12" s="65" t="s">
        <v>17</v>
      </c>
      <c r="G12" s="65"/>
      <c r="H12" s="71"/>
      <c r="I12" s="68" t="s">
        <v>845</v>
      </c>
    </row>
    <row r="13" spans="3:9" ht="47.25">
      <c r="C13" s="23">
        <v>10000036103</v>
      </c>
      <c r="D13" s="49" t="s">
        <v>88</v>
      </c>
      <c r="E13" s="50">
        <v>1992</v>
      </c>
      <c r="F13" s="65" t="s">
        <v>646</v>
      </c>
      <c r="G13" s="65"/>
      <c r="H13" s="71"/>
      <c r="I13" s="68" t="s">
        <v>845</v>
      </c>
    </row>
    <row r="14" spans="3:9" ht="63">
      <c r="C14" s="23">
        <v>10000045673</v>
      </c>
      <c r="D14" s="49" t="s">
        <v>346</v>
      </c>
      <c r="E14" s="50">
        <v>1958</v>
      </c>
      <c r="F14" s="65" t="s">
        <v>861</v>
      </c>
      <c r="G14" s="65"/>
      <c r="H14" s="71"/>
      <c r="I14" s="68" t="s">
        <v>845</v>
      </c>
    </row>
    <row r="15" spans="3:9" ht="47.25">
      <c r="C15" s="23">
        <v>10000036143</v>
      </c>
      <c r="D15" s="49" t="s">
        <v>89</v>
      </c>
      <c r="E15" s="50">
        <v>1992</v>
      </c>
      <c r="F15" s="65" t="s">
        <v>398</v>
      </c>
      <c r="G15" s="65"/>
      <c r="H15" s="71"/>
      <c r="I15" s="68" t="s">
        <v>845</v>
      </c>
    </row>
    <row r="16" spans="3:9" ht="63">
      <c r="C16" s="23">
        <v>10000045744</v>
      </c>
      <c r="D16" s="49" t="s">
        <v>344</v>
      </c>
      <c r="E16" s="50">
        <v>1956</v>
      </c>
      <c r="F16" s="65" t="s">
        <v>624</v>
      </c>
      <c r="G16" s="65"/>
      <c r="H16" s="71"/>
      <c r="I16" s="68" t="s">
        <v>845</v>
      </c>
    </row>
    <row r="17" spans="3:9" ht="47.25">
      <c r="C17" s="23">
        <v>10000036182</v>
      </c>
      <c r="D17" s="49" t="s">
        <v>236</v>
      </c>
      <c r="E17" s="50">
        <v>1992</v>
      </c>
      <c r="F17" s="65" t="s">
        <v>284</v>
      </c>
      <c r="G17" s="65"/>
      <c r="H17" s="71"/>
      <c r="I17" s="68" t="s">
        <v>845</v>
      </c>
    </row>
    <row r="18" spans="3:9" ht="63">
      <c r="C18" s="23">
        <v>10000045794</v>
      </c>
      <c r="D18" s="49" t="s">
        <v>345</v>
      </c>
      <c r="E18" s="50">
        <v>1955</v>
      </c>
      <c r="F18" s="65" t="s">
        <v>294</v>
      </c>
      <c r="G18" s="65"/>
      <c r="H18" s="71"/>
      <c r="I18" s="68" t="s">
        <v>845</v>
      </c>
    </row>
    <row r="19" spans="3:9" ht="47.25">
      <c r="C19" s="23">
        <v>10000036222</v>
      </c>
      <c r="D19" s="49" t="s">
        <v>237</v>
      </c>
      <c r="E19" s="50">
        <v>1992</v>
      </c>
      <c r="F19" s="65" t="s">
        <v>842</v>
      </c>
      <c r="G19" s="65"/>
      <c r="H19" s="71"/>
      <c r="I19" s="68" t="s">
        <v>845</v>
      </c>
    </row>
    <row r="20" spans="3:9" ht="47.25">
      <c r="C20" s="23">
        <v>10000045841</v>
      </c>
      <c r="D20" s="49" t="s">
        <v>337</v>
      </c>
      <c r="E20" s="50">
        <v>1955</v>
      </c>
      <c r="F20" s="65" t="s">
        <v>724</v>
      </c>
      <c r="G20" s="65"/>
      <c r="H20" s="71"/>
      <c r="I20" s="68" t="s">
        <v>845</v>
      </c>
    </row>
    <row r="21" spans="3:9" ht="47.25">
      <c r="C21" s="23">
        <v>10000036262</v>
      </c>
      <c r="D21" s="49" t="s">
        <v>231</v>
      </c>
      <c r="E21" s="50">
        <v>1992</v>
      </c>
      <c r="F21" s="65" t="s">
        <v>268</v>
      </c>
      <c r="G21" s="65"/>
      <c r="H21" s="71"/>
      <c r="I21" s="68" t="s">
        <v>845</v>
      </c>
    </row>
    <row r="22" spans="3:9" ht="47.25">
      <c r="C22" s="23">
        <v>10000036302</v>
      </c>
      <c r="D22" s="49" t="s">
        <v>232</v>
      </c>
      <c r="E22" s="50">
        <v>1992</v>
      </c>
      <c r="F22" s="65" t="s">
        <v>314</v>
      </c>
      <c r="G22" s="65"/>
      <c r="H22" s="71"/>
      <c r="I22" s="68" t="s">
        <v>845</v>
      </c>
    </row>
    <row r="23" spans="3:9" ht="78.75">
      <c r="C23" s="23">
        <v>10000045902</v>
      </c>
      <c r="D23" s="49" t="s">
        <v>871</v>
      </c>
      <c r="E23" s="50">
        <v>1955</v>
      </c>
      <c r="F23" s="65" t="s">
        <v>441</v>
      </c>
      <c r="G23" s="65"/>
      <c r="H23" s="71"/>
      <c r="I23" s="68" t="s">
        <v>845</v>
      </c>
    </row>
    <row r="24" spans="3:9" ht="47.25">
      <c r="C24" s="23">
        <v>10000036342</v>
      </c>
      <c r="D24" s="49" t="s">
        <v>615</v>
      </c>
      <c r="E24" s="50">
        <v>1992</v>
      </c>
      <c r="F24" s="65" t="s">
        <v>650</v>
      </c>
      <c r="G24" s="65"/>
      <c r="H24" s="71"/>
      <c r="I24" s="68" t="s">
        <v>845</v>
      </c>
    </row>
    <row r="25" spans="3:9" ht="47.25">
      <c r="C25" s="23">
        <v>10000036382</v>
      </c>
      <c r="D25" s="49" t="s">
        <v>417</v>
      </c>
      <c r="E25" s="50">
        <v>1992</v>
      </c>
      <c r="F25" s="65" t="s">
        <v>196</v>
      </c>
      <c r="G25" s="65"/>
      <c r="H25" s="71"/>
      <c r="I25" s="68" t="s">
        <v>845</v>
      </c>
    </row>
    <row r="26" spans="3:9" ht="63">
      <c r="C26" s="23">
        <v>10000045973</v>
      </c>
      <c r="D26" s="49" t="s">
        <v>694</v>
      </c>
      <c r="E26" s="50">
        <v>1955</v>
      </c>
      <c r="F26" s="65" t="s">
        <v>22</v>
      </c>
      <c r="G26" s="65"/>
      <c r="H26" s="71"/>
      <c r="I26" s="68" t="s">
        <v>845</v>
      </c>
    </row>
    <row r="27" spans="3:9" ht="63">
      <c r="C27" s="23">
        <v>10000036422</v>
      </c>
      <c r="D27" s="49" t="s">
        <v>413</v>
      </c>
      <c r="E27" s="50">
        <v>1992</v>
      </c>
      <c r="F27" s="65" t="s">
        <v>465</v>
      </c>
      <c r="G27" s="65"/>
      <c r="H27" s="71"/>
      <c r="I27" s="68" t="s">
        <v>845</v>
      </c>
    </row>
    <row r="28" spans="3:9" ht="47.25">
      <c r="C28" s="23">
        <v>10000046038</v>
      </c>
      <c r="D28" s="49" t="s">
        <v>948</v>
      </c>
      <c r="E28" s="50">
        <v>1958</v>
      </c>
      <c r="F28" s="65" t="s">
        <v>612</v>
      </c>
      <c r="G28" s="65"/>
      <c r="H28" s="71"/>
      <c r="I28" s="68" t="s">
        <v>845</v>
      </c>
    </row>
    <row r="29" spans="3:9" ht="47.25">
      <c r="C29" s="23">
        <v>10000036462</v>
      </c>
      <c r="D29" s="49" t="s">
        <v>678</v>
      </c>
      <c r="E29" s="50">
        <v>1992</v>
      </c>
      <c r="F29" s="65" t="s">
        <v>627</v>
      </c>
      <c r="G29" s="65"/>
      <c r="H29" s="71"/>
      <c r="I29" s="68" t="s">
        <v>845</v>
      </c>
    </row>
    <row r="30" spans="3:9" ht="47.25">
      <c r="C30" s="23">
        <v>10000046081</v>
      </c>
      <c r="D30" s="49" t="s">
        <v>858</v>
      </c>
      <c r="E30" s="50">
        <v>1955</v>
      </c>
      <c r="F30" s="65" t="s">
        <v>897</v>
      </c>
      <c r="G30" s="65"/>
      <c r="H30" s="71"/>
      <c r="I30" s="68" t="s">
        <v>845</v>
      </c>
    </row>
    <row r="31" spans="3:9" ht="47.25">
      <c r="C31" s="23">
        <v>10000036501</v>
      </c>
      <c r="D31" s="49" t="s">
        <v>595</v>
      </c>
      <c r="E31" s="50">
        <v>1992</v>
      </c>
      <c r="F31" s="65" t="s">
        <v>853</v>
      </c>
      <c r="G31" s="65"/>
      <c r="H31" s="71"/>
      <c r="I31" s="68" t="s">
        <v>845</v>
      </c>
    </row>
    <row r="32" spans="3:9" ht="47.25">
      <c r="C32" s="23">
        <v>10000046149</v>
      </c>
      <c r="D32" s="49" t="s">
        <v>393</v>
      </c>
      <c r="E32" s="50">
        <v>1948</v>
      </c>
      <c r="F32" s="65" t="s">
        <v>841</v>
      </c>
      <c r="G32" s="65"/>
      <c r="H32" s="71"/>
      <c r="I32" s="68" t="s">
        <v>845</v>
      </c>
    </row>
    <row r="33" spans="3:9" ht="63">
      <c r="C33" s="23">
        <v>10000036540</v>
      </c>
      <c r="D33" s="49" t="s">
        <v>479</v>
      </c>
      <c r="E33" s="50">
        <v>1992</v>
      </c>
      <c r="F33" s="65" t="s">
        <v>576</v>
      </c>
      <c r="G33" s="65"/>
      <c r="H33" s="71"/>
      <c r="I33" s="68" t="s">
        <v>845</v>
      </c>
    </row>
    <row r="34" spans="3:9" ht="47.25">
      <c r="C34" s="23">
        <v>10000046191</v>
      </c>
      <c r="D34" s="49" t="s">
        <v>680</v>
      </c>
      <c r="E34" s="50">
        <v>1949</v>
      </c>
      <c r="F34" s="65" t="s">
        <v>728</v>
      </c>
      <c r="G34" s="65"/>
      <c r="H34" s="71"/>
      <c r="I34" s="68" t="s">
        <v>845</v>
      </c>
    </row>
    <row r="35" spans="3:9" ht="47.25">
      <c r="C35" s="23">
        <v>10000036580</v>
      </c>
      <c r="D35" s="49" t="s">
        <v>406</v>
      </c>
      <c r="E35" s="50">
        <v>1992</v>
      </c>
      <c r="F35" s="65" t="s">
        <v>473</v>
      </c>
      <c r="G35" s="65"/>
      <c r="H35" s="71"/>
      <c r="I35" s="68" t="s">
        <v>845</v>
      </c>
    </row>
    <row r="36" spans="3:9" ht="78.75">
      <c r="C36" s="23">
        <v>10000046234</v>
      </c>
      <c r="D36" s="49" t="s">
        <v>926</v>
      </c>
      <c r="E36" s="50">
        <v>1955</v>
      </c>
      <c r="F36" s="65" t="s">
        <v>498</v>
      </c>
      <c r="G36" s="65"/>
      <c r="H36" s="71"/>
      <c r="I36" s="68" t="s">
        <v>845</v>
      </c>
    </row>
    <row r="37" spans="3:9" ht="47.25">
      <c r="C37" s="23">
        <v>10000036619</v>
      </c>
      <c r="D37" s="49" t="s">
        <v>666</v>
      </c>
      <c r="E37" s="50">
        <v>1992</v>
      </c>
      <c r="F37" s="65" t="s">
        <v>788</v>
      </c>
      <c r="G37" s="65"/>
      <c r="H37" s="71"/>
      <c r="I37" s="68" t="s">
        <v>845</v>
      </c>
    </row>
    <row r="38" spans="3:9" ht="63">
      <c r="C38" s="23">
        <v>10000046296</v>
      </c>
      <c r="D38" s="49" t="s">
        <v>893</v>
      </c>
      <c r="E38" s="50">
        <v>1957</v>
      </c>
      <c r="F38" s="65" t="s">
        <v>151</v>
      </c>
      <c r="G38" s="65"/>
      <c r="H38" s="71"/>
      <c r="I38" s="68" t="s">
        <v>845</v>
      </c>
    </row>
    <row r="39" spans="3:9" ht="47.25">
      <c r="C39" s="23">
        <v>10000036659</v>
      </c>
      <c r="D39" s="49" t="s">
        <v>641</v>
      </c>
      <c r="E39" s="50">
        <v>1992</v>
      </c>
      <c r="F39" s="65" t="s">
        <v>480</v>
      </c>
      <c r="G39" s="65"/>
      <c r="H39" s="71"/>
      <c r="I39" s="68" t="s">
        <v>845</v>
      </c>
    </row>
    <row r="40" spans="3:9" ht="47.25">
      <c r="C40" s="23">
        <v>10000046343</v>
      </c>
      <c r="D40" s="49" t="s">
        <v>815</v>
      </c>
      <c r="E40" s="50">
        <v>1955</v>
      </c>
      <c r="F40" s="65" t="s">
        <v>563</v>
      </c>
      <c r="G40" s="65"/>
      <c r="H40" s="71"/>
      <c r="I40" s="68" t="s">
        <v>845</v>
      </c>
    </row>
    <row r="41" spans="3:9" ht="63">
      <c r="C41" s="23">
        <v>10000036699</v>
      </c>
      <c r="D41" s="49" t="s">
        <v>771</v>
      </c>
      <c r="E41" s="50">
        <v>1992</v>
      </c>
      <c r="F41" s="65" t="s">
        <v>520</v>
      </c>
      <c r="G41" s="65"/>
      <c r="H41" s="71"/>
      <c r="I41" s="68" t="s">
        <v>845</v>
      </c>
    </row>
    <row r="42" spans="3:9" ht="47.25">
      <c r="C42" s="23">
        <v>10000046388</v>
      </c>
      <c r="D42" s="49" t="s">
        <v>870</v>
      </c>
      <c r="E42" s="50">
        <v>1955</v>
      </c>
      <c r="F42" s="65" t="s">
        <v>429</v>
      </c>
      <c r="G42" s="65"/>
      <c r="H42" s="71"/>
      <c r="I42" s="68" t="s">
        <v>845</v>
      </c>
    </row>
    <row r="43" spans="3:9" ht="47.25">
      <c r="C43" s="23">
        <v>10000036738</v>
      </c>
      <c r="D43" s="49" t="s">
        <v>565</v>
      </c>
      <c r="E43" s="50">
        <v>1992</v>
      </c>
      <c r="F43" s="65" t="s">
        <v>652</v>
      </c>
      <c r="G43" s="65"/>
      <c r="H43" s="71"/>
      <c r="I43" s="68" t="s">
        <v>845</v>
      </c>
    </row>
    <row r="44" spans="3:9" ht="47.25">
      <c r="C44" s="23">
        <v>10000046431</v>
      </c>
      <c r="D44" s="49" t="s">
        <v>789</v>
      </c>
      <c r="E44" s="50">
        <v>1950</v>
      </c>
      <c r="F44" s="65" t="s">
        <v>222</v>
      </c>
      <c r="G44" s="65"/>
      <c r="H44" s="71"/>
      <c r="I44" s="68" t="s">
        <v>845</v>
      </c>
    </row>
    <row r="45" spans="3:9" ht="47.25">
      <c r="C45" s="23">
        <v>10000036778</v>
      </c>
      <c r="D45" s="49" t="s">
        <v>460</v>
      </c>
      <c r="E45" s="50">
        <v>1992</v>
      </c>
      <c r="F45" s="65" t="s">
        <v>791</v>
      </c>
      <c r="G45" s="65"/>
      <c r="H45" s="71"/>
      <c r="I45" s="68" t="s">
        <v>845</v>
      </c>
    </row>
    <row r="46" spans="3:9" ht="47.25">
      <c r="C46" s="23">
        <v>10000046472</v>
      </c>
      <c r="D46" s="49" t="s">
        <v>354</v>
      </c>
      <c r="E46" s="50">
        <v>0</v>
      </c>
      <c r="F46" s="65" t="s">
        <v>904</v>
      </c>
      <c r="G46" s="65"/>
      <c r="H46" s="71"/>
      <c r="I46" s="68" t="s">
        <v>845</v>
      </c>
    </row>
    <row r="47" spans="3:9" ht="47.25">
      <c r="C47" s="23">
        <v>10000036818</v>
      </c>
      <c r="D47" s="49" t="s">
        <v>338</v>
      </c>
      <c r="E47" s="50">
        <v>1992</v>
      </c>
      <c r="F47" s="65" t="s">
        <v>270</v>
      </c>
      <c r="G47" s="65"/>
      <c r="H47" s="71"/>
      <c r="I47" s="68" t="s">
        <v>845</v>
      </c>
    </row>
    <row r="48" spans="3:9" ht="47.25">
      <c r="C48" s="23">
        <v>10000036858</v>
      </c>
      <c r="D48" s="49" t="s">
        <v>647</v>
      </c>
      <c r="E48" s="50">
        <v>1992</v>
      </c>
      <c r="F48" s="65" t="s">
        <v>813</v>
      </c>
      <c r="G48" s="65"/>
      <c r="H48" s="71"/>
      <c r="I48" s="68" t="s">
        <v>845</v>
      </c>
    </row>
    <row r="49" spans="3:9" ht="47.25">
      <c r="C49" s="23">
        <v>10000036898</v>
      </c>
      <c r="D49" s="49" t="s">
        <v>258</v>
      </c>
      <c r="E49" s="50">
        <v>1992</v>
      </c>
      <c r="F49" s="65" t="s">
        <v>285</v>
      </c>
      <c r="G49" s="65"/>
      <c r="H49" s="71"/>
      <c r="I49" s="68" t="s">
        <v>845</v>
      </c>
    </row>
    <row r="50" spans="3:9" ht="47.25">
      <c r="C50" s="23">
        <v>10000036937</v>
      </c>
      <c r="D50" s="49" t="s">
        <v>447</v>
      </c>
      <c r="E50" s="50">
        <v>1992</v>
      </c>
      <c r="F50" s="65" t="s">
        <v>220</v>
      </c>
      <c r="G50" s="65"/>
      <c r="H50" s="71"/>
      <c r="I50" s="68" t="s">
        <v>845</v>
      </c>
    </row>
    <row r="51" spans="3:9" ht="47.25">
      <c r="C51" s="23">
        <v>10000036977</v>
      </c>
      <c r="D51" s="49" t="s">
        <v>362</v>
      </c>
      <c r="E51" s="50">
        <v>1992</v>
      </c>
      <c r="F51" s="65" t="s">
        <v>310</v>
      </c>
      <c r="G51" s="65"/>
      <c r="H51" s="71"/>
      <c r="I51" s="68" t="s">
        <v>845</v>
      </c>
    </row>
    <row r="52" spans="3:9" ht="47.25">
      <c r="C52" s="23">
        <v>10000037017</v>
      </c>
      <c r="D52" s="49" t="s">
        <v>635</v>
      </c>
      <c r="E52" s="50">
        <v>1992</v>
      </c>
      <c r="F52" s="65" t="s">
        <v>865</v>
      </c>
      <c r="G52" s="65"/>
      <c r="H52" s="71"/>
      <c r="I52" s="68" t="s">
        <v>845</v>
      </c>
    </row>
    <row r="53" spans="3:9" ht="47.25">
      <c r="C53" s="23">
        <v>10000037057</v>
      </c>
      <c r="D53" s="49" t="s">
        <v>607</v>
      </c>
      <c r="E53" s="50">
        <v>1992</v>
      </c>
      <c r="F53" s="65" t="s">
        <v>603</v>
      </c>
      <c r="G53" s="65"/>
      <c r="H53" s="71"/>
      <c r="I53" s="68" t="s">
        <v>845</v>
      </c>
    </row>
    <row r="54" spans="3:9" ht="47.25">
      <c r="C54" s="23">
        <v>10000037097</v>
      </c>
      <c r="D54" s="49" t="s">
        <v>492</v>
      </c>
      <c r="E54" s="50">
        <v>1992</v>
      </c>
      <c r="F54" s="65" t="s">
        <v>831</v>
      </c>
      <c r="G54" s="65"/>
      <c r="H54" s="71"/>
      <c r="I54" s="68" t="s">
        <v>845</v>
      </c>
    </row>
    <row r="55" spans="3:9" ht="47.25">
      <c r="C55" s="23">
        <v>10000037137</v>
      </c>
      <c r="D55" s="49" t="s">
        <v>581</v>
      </c>
      <c r="E55" s="50">
        <v>1992</v>
      </c>
      <c r="F55" s="65" t="s">
        <v>369</v>
      </c>
      <c r="G55" s="65"/>
      <c r="H55" s="71"/>
      <c r="I55" s="68" t="s">
        <v>845</v>
      </c>
    </row>
    <row r="56" spans="3:9" ht="47.25">
      <c r="C56" s="23">
        <v>10000037177</v>
      </c>
      <c r="D56" s="49" t="s">
        <v>471</v>
      </c>
      <c r="E56" s="50">
        <v>1992</v>
      </c>
      <c r="F56" s="65" t="s">
        <v>806</v>
      </c>
      <c r="G56" s="65"/>
      <c r="H56" s="71"/>
      <c r="I56" s="68" t="s">
        <v>845</v>
      </c>
    </row>
    <row r="57" spans="3:9" ht="47.25">
      <c r="C57" s="23">
        <v>10000037217</v>
      </c>
      <c r="D57" s="49" t="s">
        <v>353</v>
      </c>
      <c r="E57" s="50">
        <v>1992</v>
      </c>
      <c r="F57" s="65" t="s">
        <v>455</v>
      </c>
      <c r="G57" s="65"/>
      <c r="H57" s="71"/>
      <c r="I57" s="68" t="s">
        <v>845</v>
      </c>
    </row>
    <row r="58" spans="3:9" ht="47.25">
      <c r="C58" s="23">
        <v>10000037257</v>
      </c>
      <c r="D58" s="49" t="s">
        <v>886</v>
      </c>
      <c r="E58" s="50">
        <v>1992</v>
      </c>
      <c r="F58" s="65" t="s">
        <v>206</v>
      </c>
      <c r="G58" s="65"/>
      <c r="H58" s="71"/>
      <c r="I58" s="68" t="s">
        <v>845</v>
      </c>
    </row>
    <row r="59" spans="3:9" ht="47.25">
      <c r="C59" s="23">
        <v>10000037297</v>
      </c>
      <c r="D59" s="49" t="s">
        <v>272</v>
      </c>
      <c r="E59" s="50">
        <v>1992</v>
      </c>
      <c r="F59" s="65" t="s">
        <v>667</v>
      </c>
      <c r="G59" s="65"/>
      <c r="H59" s="71"/>
      <c r="I59" s="68" t="s">
        <v>845</v>
      </c>
    </row>
    <row r="60" spans="3:9" ht="47.25">
      <c r="C60" s="23">
        <v>10000037337</v>
      </c>
      <c r="D60" s="49" t="s">
        <v>458</v>
      </c>
      <c r="E60" s="50">
        <v>1992</v>
      </c>
      <c r="F60" s="65" t="s">
        <v>742</v>
      </c>
      <c r="G60" s="65"/>
      <c r="H60" s="71"/>
      <c r="I60" s="68" t="s">
        <v>845</v>
      </c>
    </row>
    <row r="61" spans="3:9" ht="47.25">
      <c r="C61" s="23">
        <v>10000037377</v>
      </c>
      <c r="D61" s="49" t="s">
        <v>375</v>
      </c>
      <c r="E61" s="50">
        <v>1992</v>
      </c>
      <c r="F61" s="65" t="s">
        <v>37</v>
      </c>
      <c r="G61" s="65"/>
      <c r="H61" s="71"/>
      <c r="I61" s="68" t="s">
        <v>845</v>
      </c>
    </row>
    <row r="62" spans="3:9" ht="47.25">
      <c r="C62" s="23">
        <v>10000037417</v>
      </c>
      <c r="D62" s="49" t="s">
        <v>131</v>
      </c>
      <c r="E62" s="50">
        <v>1992</v>
      </c>
      <c r="F62" s="65" t="s">
        <v>189</v>
      </c>
      <c r="G62" s="65"/>
      <c r="H62" s="71"/>
      <c r="I62" s="68" t="s">
        <v>845</v>
      </c>
    </row>
    <row r="63" spans="3:9" ht="47.25">
      <c r="C63" s="23">
        <v>10000037458</v>
      </c>
      <c r="D63" s="49" t="s">
        <v>620</v>
      </c>
      <c r="E63" s="50">
        <v>1992</v>
      </c>
      <c r="F63" s="65" t="s">
        <v>300</v>
      </c>
      <c r="G63" s="65"/>
      <c r="H63" s="71"/>
      <c r="I63" s="68" t="s">
        <v>845</v>
      </c>
    </row>
    <row r="64" spans="3:9" ht="47.25">
      <c r="C64" s="23">
        <v>10000037497</v>
      </c>
      <c r="D64" s="49" t="s">
        <v>507</v>
      </c>
      <c r="E64" s="50">
        <v>1992</v>
      </c>
      <c r="F64" s="65" t="s">
        <v>188</v>
      </c>
      <c r="G64" s="65"/>
      <c r="H64" s="71"/>
      <c r="I64" s="68" t="s">
        <v>845</v>
      </c>
    </row>
    <row r="65" spans="3:9" ht="47.25">
      <c r="C65" s="23">
        <v>10000037536</v>
      </c>
      <c r="D65" s="49" t="s">
        <v>651</v>
      </c>
      <c r="E65" s="50">
        <v>1992</v>
      </c>
      <c r="F65" s="65" t="s">
        <v>555</v>
      </c>
      <c r="G65" s="65"/>
      <c r="H65" s="71"/>
      <c r="I65" s="68" t="s">
        <v>845</v>
      </c>
    </row>
    <row r="66" spans="3:9" ht="47.25">
      <c r="C66" s="23">
        <v>10000037575</v>
      </c>
      <c r="D66" s="49" t="s">
        <v>552</v>
      </c>
      <c r="E66" s="50">
        <v>1993</v>
      </c>
      <c r="F66" s="65" t="s">
        <v>733</v>
      </c>
      <c r="G66" s="65"/>
      <c r="H66" s="71"/>
      <c r="I66" s="68" t="s">
        <v>845</v>
      </c>
    </row>
    <row r="67" spans="3:9" ht="47.25">
      <c r="C67" s="23">
        <v>10000037614</v>
      </c>
      <c r="D67" s="49" t="s">
        <v>450</v>
      </c>
      <c r="E67" s="50">
        <v>1993</v>
      </c>
      <c r="F67" s="65" t="s">
        <v>533</v>
      </c>
      <c r="G67" s="65"/>
      <c r="H67" s="71"/>
      <c r="I67" s="68" t="s">
        <v>845</v>
      </c>
    </row>
    <row r="68" spans="3:9" ht="47.25">
      <c r="C68" s="23">
        <v>10000037653</v>
      </c>
      <c r="D68" s="49" t="s">
        <v>727</v>
      </c>
      <c r="E68" s="50">
        <v>1993</v>
      </c>
      <c r="F68" s="65" t="s">
        <v>361</v>
      </c>
      <c r="G68" s="65"/>
      <c r="H68" s="71"/>
      <c r="I68" s="68" t="s">
        <v>845</v>
      </c>
    </row>
    <row r="69" spans="3:9" ht="47.25">
      <c r="C69" s="23">
        <v>10000037693</v>
      </c>
      <c r="D69" s="49" t="s">
        <v>637</v>
      </c>
      <c r="E69" s="50">
        <v>1993</v>
      </c>
      <c r="F69" s="65" t="s">
        <v>784</v>
      </c>
      <c r="G69" s="65"/>
      <c r="H69" s="71"/>
      <c r="I69" s="68" t="s">
        <v>845</v>
      </c>
    </row>
    <row r="70" spans="3:9" ht="47.25">
      <c r="C70" s="23">
        <v>10000037733</v>
      </c>
      <c r="D70" s="49" t="s">
        <v>299</v>
      </c>
      <c r="E70" s="50">
        <v>1993</v>
      </c>
      <c r="F70" s="65" t="s">
        <v>808</v>
      </c>
      <c r="G70" s="65"/>
      <c r="H70" s="71"/>
      <c r="I70" s="68" t="s">
        <v>845</v>
      </c>
    </row>
    <row r="71" spans="3:9" ht="63">
      <c r="C71" s="23">
        <v>10000046930</v>
      </c>
      <c r="D71" s="49" t="s">
        <v>682</v>
      </c>
      <c r="E71" s="50">
        <v>1955</v>
      </c>
      <c r="F71" s="65" t="s">
        <v>292</v>
      </c>
      <c r="G71" s="65"/>
      <c r="H71" s="71"/>
      <c r="I71" s="68" t="s">
        <v>845</v>
      </c>
    </row>
    <row r="72" spans="3:9" ht="47.25">
      <c r="C72" s="23">
        <v>10000037773</v>
      </c>
      <c r="D72" s="49" t="s">
        <v>437</v>
      </c>
      <c r="E72" s="50">
        <v>1993</v>
      </c>
      <c r="F72" s="65" t="s">
        <v>134</v>
      </c>
      <c r="G72" s="65"/>
      <c r="H72" s="71"/>
      <c r="I72" s="68" t="s">
        <v>845</v>
      </c>
    </row>
    <row r="73" spans="3:9" ht="78.75">
      <c r="C73" s="23">
        <v>10000046976</v>
      </c>
      <c r="D73" s="49" t="s">
        <v>928</v>
      </c>
      <c r="E73" s="50">
        <v>1948</v>
      </c>
      <c r="F73" s="65" t="s">
        <v>104</v>
      </c>
      <c r="G73" s="65"/>
      <c r="H73" s="71"/>
      <c r="I73" s="68" t="s">
        <v>845</v>
      </c>
    </row>
    <row r="74" spans="3:9" ht="47.25">
      <c r="C74" s="23">
        <v>10000037813</v>
      </c>
      <c r="D74" s="49" t="s">
        <v>704</v>
      </c>
      <c r="E74" s="50">
        <v>1994</v>
      </c>
      <c r="F74" s="65" t="s">
        <v>1</v>
      </c>
      <c r="G74" s="65"/>
      <c r="H74" s="71"/>
      <c r="I74" s="68" t="s">
        <v>845</v>
      </c>
    </row>
    <row r="75" spans="3:9" ht="63">
      <c r="C75" s="23">
        <v>10000047021</v>
      </c>
      <c r="D75" s="49" t="s">
        <v>894</v>
      </c>
      <c r="E75" s="50">
        <v>1957</v>
      </c>
      <c r="F75" s="65" t="s">
        <v>328</v>
      </c>
      <c r="G75" s="65"/>
      <c r="H75" s="71"/>
      <c r="I75" s="68" t="s">
        <v>845</v>
      </c>
    </row>
    <row r="76" spans="3:9" ht="47.25">
      <c r="C76" s="23">
        <v>10000037853</v>
      </c>
      <c r="D76" s="49" t="s">
        <v>674</v>
      </c>
      <c r="E76" s="50">
        <v>1994</v>
      </c>
      <c r="F76" s="65" t="s">
        <v>327</v>
      </c>
      <c r="G76" s="65"/>
      <c r="H76" s="71"/>
      <c r="I76" s="68" t="s">
        <v>845</v>
      </c>
    </row>
    <row r="77" spans="3:9" ht="78.75">
      <c r="C77" s="23">
        <v>10000047067</v>
      </c>
      <c r="D77" s="49" t="s">
        <v>817</v>
      </c>
      <c r="E77" s="50">
        <v>1955</v>
      </c>
      <c r="F77" s="65" t="s">
        <v>942</v>
      </c>
      <c r="G77" s="65"/>
      <c r="H77" s="71"/>
      <c r="I77" s="68" t="s">
        <v>845</v>
      </c>
    </row>
    <row r="78" spans="3:9" ht="47.25">
      <c r="C78" s="23">
        <v>10000037893</v>
      </c>
      <c r="D78" s="49" t="s">
        <v>592</v>
      </c>
      <c r="E78" s="50">
        <v>1994</v>
      </c>
      <c r="F78" s="65" t="s">
        <v>570</v>
      </c>
      <c r="G78" s="65"/>
      <c r="H78" s="71"/>
      <c r="I78" s="68" t="s">
        <v>845</v>
      </c>
    </row>
    <row r="79" spans="3:9" ht="63">
      <c r="C79" s="23">
        <v>10000047113</v>
      </c>
      <c r="D79" s="49" t="s">
        <v>873</v>
      </c>
      <c r="E79" s="50">
        <v>1951</v>
      </c>
      <c r="F79" s="65" t="s">
        <v>957</v>
      </c>
      <c r="G79" s="65"/>
      <c r="H79" s="71"/>
      <c r="I79" s="68" t="s">
        <v>845</v>
      </c>
    </row>
    <row r="80" spans="3:9" ht="47.25">
      <c r="C80" s="23">
        <v>10000037933</v>
      </c>
      <c r="D80" s="49" t="s">
        <v>659</v>
      </c>
      <c r="E80" s="50">
        <v>1994</v>
      </c>
      <c r="F80" s="65" t="s">
        <v>562</v>
      </c>
      <c r="G80" s="65"/>
      <c r="H80" s="71"/>
      <c r="I80" s="68" t="s">
        <v>845</v>
      </c>
    </row>
    <row r="81" spans="3:9" ht="47.25">
      <c r="C81" s="23">
        <v>10000037972</v>
      </c>
      <c r="D81" s="49" t="s">
        <v>566</v>
      </c>
      <c r="E81" s="50">
        <v>1994</v>
      </c>
      <c r="F81" s="65" t="s">
        <v>106</v>
      </c>
      <c r="G81" s="65"/>
      <c r="H81" s="71"/>
      <c r="I81" s="68" t="s">
        <v>845</v>
      </c>
    </row>
    <row r="82" spans="3:9" ht="47.25">
      <c r="C82" s="23">
        <v>10000047178</v>
      </c>
      <c r="D82" s="49" t="s">
        <v>696</v>
      </c>
      <c r="E82" s="50">
        <v>1955</v>
      </c>
      <c r="F82" s="65" t="s">
        <v>720</v>
      </c>
      <c r="G82" s="65"/>
      <c r="H82" s="71"/>
      <c r="I82" s="68" t="s">
        <v>845</v>
      </c>
    </row>
    <row r="83" spans="3:9" ht="63">
      <c r="C83" s="23">
        <v>10000038011</v>
      </c>
      <c r="D83" s="49" t="s">
        <v>461</v>
      </c>
      <c r="E83" s="50">
        <v>1994</v>
      </c>
      <c r="F83" s="65" t="s">
        <v>302</v>
      </c>
      <c r="G83" s="65"/>
      <c r="H83" s="71"/>
      <c r="I83" s="68" t="s">
        <v>845</v>
      </c>
    </row>
    <row r="84" spans="3:9" ht="63">
      <c r="C84" s="23">
        <v>10000047218</v>
      </c>
      <c r="D84" s="49" t="s">
        <v>950</v>
      </c>
      <c r="E84" s="50">
        <v>1951</v>
      </c>
      <c r="F84" s="65" t="s">
        <v>415</v>
      </c>
      <c r="G84" s="65"/>
      <c r="H84" s="71"/>
      <c r="I84" s="68" t="s">
        <v>845</v>
      </c>
    </row>
    <row r="85" spans="3:9" ht="47.25">
      <c r="C85" s="23">
        <v>10000038051</v>
      </c>
      <c r="D85" s="49" t="s">
        <v>738</v>
      </c>
      <c r="E85" s="50">
        <v>1994</v>
      </c>
      <c r="F85" s="65" t="s">
        <v>642</v>
      </c>
      <c r="G85" s="65"/>
      <c r="H85" s="71"/>
      <c r="I85" s="68" t="s">
        <v>845</v>
      </c>
    </row>
    <row r="86" spans="3:9" ht="47.25">
      <c r="C86" s="23">
        <v>10000038091</v>
      </c>
      <c r="D86" s="49" t="s">
        <v>648</v>
      </c>
      <c r="E86" s="50">
        <v>1994</v>
      </c>
      <c r="F86" s="65" t="s">
        <v>577</v>
      </c>
      <c r="G86" s="65"/>
      <c r="H86" s="71"/>
      <c r="I86" s="68" t="s">
        <v>845</v>
      </c>
    </row>
    <row r="87" spans="3:9" ht="47.25">
      <c r="C87" s="23">
        <v>10000038130</v>
      </c>
      <c r="D87" s="49" t="s">
        <v>312</v>
      </c>
      <c r="E87" s="50">
        <v>1994</v>
      </c>
      <c r="F87" s="65" t="s">
        <v>279</v>
      </c>
      <c r="G87" s="65"/>
      <c r="H87" s="71"/>
      <c r="I87" s="68" t="s">
        <v>845</v>
      </c>
    </row>
    <row r="88" spans="3:9" ht="63">
      <c r="C88" s="23">
        <v>10000038169</v>
      </c>
      <c r="D88" s="49" t="s">
        <v>448</v>
      </c>
      <c r="E88" s="50">
        <v>1994</v>
      </c>
      <c r="F88" s="65" t="s">
        <v>578</v>
      </c>
      <c r="G88" s="65"/>
      <c r="H88" s="71"/>
      <c r="I88" s="68" t="s">
        <v>845</v>
      </c>
    </row>
    <row r="89" spans="3:9" ht="47.25">
      <c r="C89" s="23">
        <v>10000047315</v>
      </c>
      <c r="D89" s="49" t="s">
        <v>929</v>
      </c>
      <c r="E89" s="50">
        <v>1955</v>
      </c>
      <c r="F89" s="65" t="s">
        <v>701</v>
      </c>
      <c r="G89" s="65"/>
      <c r="H89" s="71"/>
      <c r="I89" s="68" t="s">
        <v>845</v>
      </c>
    </row>
    <row r="90" spans="3:9" ht="47.25">
      <c r="C90" s="23">
        <v>10000038209</v>
      </c>
      <c r="D90" s="49" t="s">
        <v>725</v>
      </c>
      <c r="E90" s="50">
        <v>1994</v>
      </c>
      <c r="F90" s="65" t="s">
        <v>539</v>
      </c>
      <c r="G90" s="65"/>
      <c r="H90" s="71"/>
      <c r="I90" s="68" t="s">
        <v>845</v>
      </c>
    </row>
    <row r="91" spans="3:9" ht="78.75">
      <c r="C91" s="23">
        <v>10000047364</v>
      </c>
      <c r="D91" s="49" t="s">
        <v>895</v>
      </c>
      <c r="E91" s="50">
        <v>1958</v>
      </c>
      <c r="F91" s="65" t="s">
        <v>501</v>
      </c>
      <c r="G91" s="65"/>
      <c r="H91" s="71"/>
      <c r="I91" s="68" t="s">
        <v>845</v>
      </c>
    </row>
    <row r="92" spans="3:9" ht="47.25">
      <c r="C92" s="23">
        <v>10000038248</v>
      </c>
      <c r="D92" s="49" t="s">
        <v>857</v>
      </c>
      <c r="E92" s="50">
        <v>1994</v>
      </c>
      <c r="F92" s="65" t="s">
        <v>757</v>
      </c>
      <c r="G92" s="65"/>
      <c r="H92" s="71"/>
      <c r="I92" s="68" t="s">
        <v>845</v>
      </c>
    </row>
    <row r="93" spans="3:9" ht="47.25">
      <c r="C93" s="23">
        <v>10000047410</v>
      </c>
      <c r="D93" s="49" t="s">
        <v>818</v>
      </c>
      <c r="E93" s="50">
        <v>1957</v>
      </c>
      <c r="F93" s="65" t="s">
        <v>888</v>
      </c>
      <c r="G93" s="65"/>
      <c r="H93" s="71"/>
      <c r="I93" s="68" t="s">
        <v>845</v>
      </c>
    </row>
    <row r="94" spans="3:9" ht="47.25">
      <c r="C94" s="23">
        <v>10000038287</v>
      </c>
      <c r="D94" s="49" t="s">
        <v>608</v>
      </c>
      <c r="E94" s="50">
        <v>1994</v>
      </c>
      <c r="F94" s="65" t="s">
        <v>185</v>
      </c>
      <c r="G94" s="65"/>
      <c r="H94" s="71"/>
      <c r="I94" s="68" t="s">
        <v>845</v>
      </c>
    </row>
    <row r="95" spans="3:9" ht="47.25">
      <c r="C95" s="23">
        <v>10000047450</v>
      </c>
      <c r="D95" s="49" t="s">
        <v>872</v>
      </c>
      <c r="E95" s="50">
        <v>1955</v>
      </c>
      <c r="F95" s="65" t="s">
        <v>255</v>
      </c>
      <c r="G95" s="65"/>
      <c r="H95" s="71"/>
      <c r="I95" s="68" t="s">
        <v>845</v>
      </c>
    </row>
    <row r="96" spans="3:9" ht="47.25">
      <c r="C96" s="23">
        <v>10000038326</v>
      </c>
      <c r="D96" s="49" t="s">
        <v>631</v>
      </c>
      <c r="E96" s="50">
        <v>1994</v>
      </c>
      <c r="F96" s="65" t="s">
        <v>526</v>
      </c>
      <c r="G96" s="65"/>
      <c r="H96" s="71"/>
      <c r="I96" s="68" t="s">
        <v>845</v>
      </c>
    </row>
    <row r="97" spans="3:9" ht="47.25">
      <c r="C97" s="23">
        <v>10000047489</v>
      </c>
      <c r="D97" s="49" t="s">
        <v>790</v>
      </c>
      <c r="E97" s="50">
        <v>1956</v>
      </c>
      <c r="F97" s="65" t="s">
        <v>378</v>
      </c>
      <c r="G97" s="65"/>
      <c r="H97" s="71"/>
      <c r="I97" s="68" t="s">
        <v>845</v>
      </c>
    </row>
    <row r="98" spans="3:9" ht="47.25">
      <c r="C98" s="23">
        <v>10000038365</v>
      </c>
      <c r="D98" s="49" t="s">
        <v>518</v>
      </c>
      <c r="E98" s="50">
        <v>1994</v>
      </c>
      <c r="F98" s="65" t="s">
        <v>951</v>
      </c>
      <c r="G98" s="65"/>
      <c r="H98" s="71"/>
      <c r="I98" s="68" t="s">
        <v>845</v>
      </c>
    </row>
    <row r="99" spans="3:9" ht="78.75">
      <c r="C99" s="23">
        <v>10000047529</v>
      </c>
      <c r="D99" s="49" t="s">
        <v>695</v>
      </c>
      <c r="E99" s="50">
        <v>1995</v>
      </c>
      <c r="F99" s="65" t="s">
        <v>944</v>
      </c>
      <c r="G99" s="65"/>
      <c r="H99" s="71"/>
      <c r="I99" s="68" t="s">
        <v>845</v>
      </c>
    </row>
    <row r="100" spans="3:9" ht="47.25">
      <c r="C100" s="23">
        <v>10000038405</v>
      </c>
      <c r="D100" s="49" t="s">
        <v>428</v>
      </c>
      <c r="E100" s="50">
        <v>1994</v>
      </c>
      <c r="F100" s="65" t="s">
        <v>227</v>
      </c>
      <c r="G100" s="65"/>
      <c r="H100" s="71"/>
      <c r="I100" s="68" t="s">
        <v>845</v>
      </c>
    </row>
    <row r="101" spans="3:9" ht="47.25">
      <c r="C101" s="23">
        <v>10000047576</v>
      </c>
      <c r="D101" s="49" t="s">
        <v>949</v>
      </c>
      <c r="E101" s="50">
        <v>1958</v>
      </c>
      <c r="F101" s="65" t="s">
        <v>444</v>
      </c>
      <c r="G101" s="65"/>
      <c r="H101" s="71"/>
      <c r="I101" s="68" t="s">
        <v>845</v>
      </c>
    </row>
    <row r="102" spans="3:9" ht="47.25">
      <c r="C102" s="23">
        <v>10000038444</v>
      </c>
      <c r="D102" s="49" t="s">
        <v>691</v>
      </c>
      <c r="E102" s="50">
        <v>1994</v>
      </c>
      <c r="F102" s="65" t="s">
        <v>319</v>
      </c>
      <c r="G102" s="65"/>
      <c r="H102" s="71"/>
      <c r="I102" s="68" t="s">
        <v>845</v>
      </c>
    </row>
    <row r="103" spans="3:9" ht="63">
      <c r="C103" s="23">
        <v>10000038484</v>
      </c>
      <c r="D103" s="49" t="s">
        <v>616</v>
      </c>
      <c r="E103" s="50">
        <v>1994</v>
      </c>
      <c r="F103" s="65" t="s">
        <v>204</v>
      </c>
      <c r="G103" s="65"/>
      <c r="H103" s="71"/>
      <c r="I103" s="68" t="s">
        <v>845</v>
      </c>
    </row>
    <row r="104" spans="3:9" ht="47.25">
      <c r="C104" s="23">
        <v>10000038528</v>
      </c>
      <c r="D104" s="49" t="s">
        <v>274</v>
      </c>
      <c r="E104" s="50">
        <v>1994</v>
      </c>
      <c r="F104" s="65" t="s">
        <v>53</v>
      </c>
      <c r="G104" s="65"/>
      <c r="H104" s="71"/>
      <c r="I104" s="68" t="s">
        <v>845</v>
      </c>
    </row>
    <row r="105" spans="3:9" ht="47.25">
      <c r="C105" s="23">
        <v>10000047654</v>
      </c>
      <c r="D105" s="49" t="s">
        <v>681</v>
      </c>
      <c r="E105" s="50">
        <v>1957</v>
      </c>
      <c r="F105" s="65" t="s">
        <v>630</v>
      </c>
      <c r="G105" s="65"/>
      <c r="H105" s="71"/>
      <c r="I105" s="68" t="s">
        <v>845</v>
      </c>
    </row>
    <row r="106" spans="3:9" ht="47.25">
      <c r="C106" s="23">
        <v>10000038567</v>
      </c>
      <c r="D106" s="49" t="s">
        <v>414</v>
      </c>
      <c r="E106" s="50">
        <v>1994</v>
      </c>
      <c r="F106" s="65" t="s">
        <v>425</v>
      </c>
      <c r="G106" s="65"/>
      <c r="H106" s="71"/>
      <c r="I106" s="68" t="s">
        <v>845</v>
      </c>
    </row>
    <row r="107" spans="3:9" ht="47.25">
      <c r="C107" s="23">
        <v>10000038607</v>
      </c>
      <c r="D107" s="49" t="s">
        <v>679</v>
      </c>
      <c r="E107" s="50">
        <v>1994</v>
      </c>
      <c r="F107" s="65" t="s">
        <v>0</v>
      </c>
      <c r="G107" s="65"/>
      <c r="H107" s="71"/>
      <c r="I107" s="68" t="s">
        <v>845</v>
      </c>
    </row>
    <row r="108" spans="3:9" ht="47.25">
      <c r="C108" s="23">
        <v>10000038647</v>
      </c>
      <c r="D108" s="49" t="s">
        <v>655</v>
      </c>
      <c r="E108" s="50">
        <v>1994</v>
      </c>
      <c r="F108" s="65" t="s">
        <v>735</v>
      </c>
      <c r="G108" s="65"/>
      <c r="H108" s="71"/>
      <c r="I108" s="68" t="s">
        <v>845</v>
      </c>
    </row>
    <row r="109" spans="3:9" ht="47.25">
      <c r="C109" s="23">
        <v>10000038686</v>
      </c>
      <c r="D109" s="49" t="s">
        <v>556</v>
      </c>
      <c r="E109" s="50">
        <v>1994</v>
      </c>
      <c r="F109" s="65" t="s">
        <v>669</v>
      </c>
      <c r="G109" s="65"/>
      <c r="H109" s="71"/>
      <c r="I109" s="68" t="s">
        <v>845</v>
      </c>
    </row>
    <row r="110" spans="3:9" ht="47.25">
      <c r="C110" s="23">
        <v>10000038726</v>
      </c>
      <c r="D110" s="49" t="s">
        <v>639</v>
      </c>
      <c r="E110" s="50">
        <v>1994</v>
      </c>
      <c r="F110" s="65" t="s">
        <v>15</v>
      </c>
      <c r="G110" s="65"/>
      <c r="H110" s="71"/>
      <c r="I110" s="68" t="s">
        <v>845</v>
      </c>
    </row>
    <row r="111" spans="3:9" ht="47.25">
      <c r="C111" s="23">
        <v>10000038766</v>
      </c>
      <c r="D111" s="49" t="s">
        <v>536</v>
      </c>
      <c r="E111" s="50">
        <v>1994</v>
      </c>
      <c r="F111" s="65" t="s">
        <v>941</v>
      </c>
      <c r="G111" s="65"/>
      <c r="H111" s="71"/>
      <c r="I111" s="68" t="s">
        <v>845</v>
      </c>
    </row>
    <row r="112" spans="3:9" ht="47.25">
      <c r="C112" s="23">
        <v>10000038806</v>
      </c>
      <c r="D112" s="49" t="s">
        <v>440</v>
      </c>
      <c r="E112" s="50">
        <v>1994</v>
      </c>
      <c r="F112" s="65" t="s">
        <v>10</v>
      </c>
      <c r="G112" s="65"/>
      <c r="H112" s="71"/>
      <c r="I112" s="68" t="s">
        <v>845</v>
      </c>
    </row>
    <row r="113" spans="3:9" ht="47.25">
      <c r="C113" s="23">
        <v>10000038845</v>
      </c>
      <c r="D113" s="49" t="s">
        <v>708</v>
      </c>
      <c r="E113" s="50">
        <v>1994</v>
      </c>
      <c r="F113" s="65" t="s">
        <v>91</v>
      </c>
      <c r="G113" s="65"/>
      <c r="H113" s="71"/>
      <c r="I113" s="68" t="s">
        <v>845</v>
      </c>
    </row>
    <row r="114" spans="3:9" ht="47.25">
      <c r="C114" s="23">
        <v>10000047832</v>
      </c>
      <c r="D114" s="49" t="s">
        <v>427</v>
      </c>
      <c r="E114" s="50">
        <v>1961</v>
      </c>
      <c r="F114" s="65" t="s">
        <v>601</v>
      </c>
      <c r="G114" s="65"/>
      <c r="H114" s="71"/>
      <c r="I114" s="68" t="s">
        <v>845</v>
      </c>
    </row>
    <row r="115" spans="3:9" ht="63">
      <c r="C115" s="23">
        <v>10000038884</v>
      </c>
      <c r="D115" s="49" t="s">
        <v>628</v>
      </c>
      <c r="E115" s="50">
        <v>1995</v>
      </c>
      <c r="F115" s="65" t="s">
        <v>210</v>
      </c>
      <c r="G115" s="65"/>
      <c r="H115" s="71"/>
      <c r="I115" s="68" t="s">
        <v>845</v>
      </c>
    </row>
    <row r="116" spans="3:9" ht="47.25">
      <c r="C116" s="23">
        <v>10000047874</v>
      </c>
      <c r="D116" s="49" t="s">
        <v>779</v>
      </c>
      <c r="E116" s="50">
        <v>1960</v>
      </c>
      <c r="F116" s="65" t="s">
        <v>936</v>
      </c>
      <c r="G116" s="65"/>
      <c r="H116" s="71"/>
      <c r="I116" s="68" t="s">
        <v>845</v>
      </c>
    </row>
    <row r="117" spans="3:9" ht="47.25">
      <c r="C117" s="23">
        <v>10000038923</v>
      </c>
      <c r="D117" s="49" t="s">
        <v>513</v>
      </c>
      <c r="E117" s="50">
        <v>1995</v>
      </c>
      <c r="F117" s="65" t="s">
        <v>277</v>
      </c>
      <c r="G117" s="65"/>
      <c r="H117" s="71"/>
      <c r="I117" s="68" t="s">
        <v>845</v>
      </c>
    </row>
    <row r="118" spans="3:9" ht="47.25">
      <c r="C118" s="23">
        <v>10000038963</v>
      </c>
      <c r="D118" s="49" t="s">
        <v>426</v>
      </c>
      <c r="E118" s="50">
        <v>1995</v>
      </c>
      <c r="F118" s="65" t="s">
        <v>925</v>
      </c>
      <c r="G118" s="65"/>
      <c r="H118" s="71"/>
      <c r="I118" s="68" t="s">
        <v>845</v>
      </c>
    </row>
    <row r="119" spans="3:9" ht="47.25">
      <c r="C119" s="23">
        <v>10000039002</v>
      </c>
      <c r="D119" s="49" t="s">
        <v>687</v>
      </c>
      <c r="E119" s="50">
        <v>1995</v>
      </c>
      <c r="F119" s="65" t="s">
        <v>154</v>
      </c>
      <c r="G119" s="65"/>
      <c r="H119" s="71"/>
      <c r="I119" s="68" t="s">
        <v>845</v>
      </c>
    </row>
    <row r="120" spans="3:9" ht="47.25">
      <c r="C120" s="23">
        <v>10000039041</v>
      </c>
      <c r="D120" s="49" t="s">
        <v>42</v>
      </c>
      <c r="E120" s="50">
        <v>1995</v>
      </c>
      <c r="F120" s="65" t="s">
        <v>494</v>
      </c>
      <c r="G120" s="65"/>
      <c r="H120" s="71"/>
      <c r="I120" s="68" t="s">
        <v>845</v>
      </c>
    </row>
    <row r="121" spans="3:9" ht="47.25">
      <c r="C121" s="23">
        <v>10000047973</v>
      </c>
      <c r="D121" s="49" t="s">
        <v>816</v>
      </c>
      <c r="E121" s="50">
        <v>1953</v>
      </c>
      <c r="F121" s="65" t="s">
        <v>197</v>
      </c>
      <c r="G121" s="65"/>
      <c r="H121" s="71"/>
      <c r="I121" s="68" t="s">
        <v>845</v>
      </c>
    </row>
    <row r="122" spans="3:9" ht="47.25">
      <c r="C122" s="23">
        <v>10000039081</v>
      </c>
      <c r="D122" s="49" t="s">
        <v>574</v>
      </c>
      <c r="E122" s="50">
        <v>1995</v>
      </c>
      <c r="F122" s="65" t="s">
        <v>542</v>
      </c>
      <c r="G122" s="65"/>
      <c r="H122" s="71"/>
      <c r="I122" s="68" t="s">
        <v>845</v>
      </c>
    </row>
    <row r="123" spans="3:9" ht="47.25">
      <c r="C123" s="23">
        <v>10000048013</v>
      </c>
      <c r="D123" s="49" t="s">
        <v>866</v>
      </c>
      <c r="E123" s="50">
        <v>1951</v>
      </c>
      <c r="F123" s="65" t="s">
        <v>342</v>
      </c>
      <c r="G123" s="65"/>
      <c r="H123" s="71"/>
      <c r="I123" s="68" t="s">
        <v>845</v>
      </c>
    </row>
    <row r="124" spans="3:9" ht="47.25">
      <c r="C124" s="23">
        <v>10000039121</v>
      </c>
      <c r="D124" s="49" t="s">
        <v>475</v>
      </c>
      <c r="E124" s="50">
        <v>1995</v>
      </c>
      <c r="F124" s="65" t="s">
        <v>912</v>
      </c>
      <c r="G124" s="65"/>
      <c r="H124" s="71"/>
      <c r="I124" s="68" t="s">
        <v>845</v>
      </c>
    </row>
    <row r="125" spans="3:9" ht="63">
      <c r="C125" s="23">
        <v>10000048052</v>
      </c>
      <c r="D125" s="49" t="s">
        <v>786</v>
      </c>
      <c r="E125" s="50">
        <v>1963</v>
      </c>
      <c r="F125" s="65" t="s">
        <v>157</v>
      </c>
      <c r="G125" s="65"/>
      <c r="H125" s="71"/>
      <c r="I125" s="68" t="s">
        <v>845</v>
      </c>
    </row>
    <row r="126" spans="3:9" ht="47.25">
      <c r="C126" s="23">
        <v>10000039161</v>
      </c>
      <c r="D126" s="49" t="s">
        <v>399</v>
      </c>
      <c r="E126" s="50">
        <v>1995</v>
      </c>
      <c r="F126" s="65" t="s">
        <v>407</v>
      </c>
      <c r="G126" s="65"/>
      <c r="H126" s="71"/>
      <c r="I126" s="68" t="s">
        <v>845</v>
      </c>
    </row>
    <row r="127" spans="3:9" ht="47.25">
      <c r="C127" s="23">
        <v>10000039201</v>
      </c>
      <c r="D127" s="49" t="s">
        <v>313</v>
      </c>
      <c r="E127" s="50">
        <v>1995</v>
      </c>
      <c r="F127" s="65" t="s">
        <v>677</v>
      </c>
      <c r="G127" s="65"/>
      <c r="H127" s="71"/>
      <c r="I127" s="68" t="s">
        <v>845</v>
      </c>
    </row>
    <row r="128" spans="3:9" ht="47.25">
      <c r="C128" s="23">
        <v>10000039241</v>
      </c>
      <c r="D128" s="49" t="s">
        <v>218</v>
      </c>
      <c r="E128" s="50">
        <v>1995</v>
      </c>
      <c r="F128" s="65" t="s">
        <v>66</v>
      </c>
      <c r="G128" s="65"/>
      <c r="H128" s="71"/>
      <c r="I128" s="68" t="s">
        <v>845</v>
      </c>
    </row>
    <row r="129" spans="3:9" ht="47.25">
      <c r="C129" s="23">
        <v>10000048129</v>
      </c>
      <c r="D129" s="49" t="s">
        <v>855</v>
      </c>
      <c r="E129" s="50">
        <v>1959</v>
      </c>
      <c r="F129" s="65" t="s">
        <v>638</v>
      </c>
      <c r="G129" s="65"/>
      <c r="H129" s="71"/>
      <c r="I129" s="68" t="s">
        <v>845</v>
      </c>
    </row>
    <row r="130" spans="3:9" ht="47.25">
      <c r="C130" s="23">
        <v>10000039280</v>
      </c>
      <c r="D130" s="49" t="s">
        <v>175</v>
      </c>
      <c r="E130" s="50">
        <v>1995</v>
      </c>
      <c r="F130" s="65" t="s">
        <v>477</v>
      </c>
      <c r="G130" s="65"/>
      <c r="H130" s="71"/>
      <c r="I130" s="68" t="s">
        <v>845</v>
      </c>
    </row>
    <row r="131" spans="3:9" ht="47.25">
      <c r="C131" s="23">
        <v>10000039320</v>
      </c>
      <c r="D131" s="49" t="s">
        <v>381</v>
      </c>
      <c r="E131" s="50">
        <v>1995</v>
      </c>
      <c r="F131" s="65" t="s">
        <v>457</v>
      </c>
      <c r="G131" s="65"/>
      <c r="H131" s="71"/>
      <c r="I131" s="68" t="s">
        <v>845</v>
      </c>
    </row>
    <row r="132" spans="3:9" ht="47.25">
      <c r="C132" s="23">
        <v>10000039360</v>
      </c>
      <c r="D132" s="49" t="s">
        <v>298</v>
      </c>
      <c r="E132" s="50">
        <v>1995</v>
      </c>
      <c r="F132" s="65" t="s">
        <v>943</v>
      </c>
      <c r="G132" s="65"/>
      <c r="H132" s="71"/>
      <c r="I132" s="68" t="s">
        <v>845</v>
      </c>
    </row>
    <row r="133" spans="3:9" ht="63">
      <c r="C133" s="23">
        <v>10000039399</v>
      </c>
      <c r="D133" s="49" t="s">
        <v>547</v>
      </c>
      <c r="E133" s="50">
        <v>1995</v>
      </c>
      <c r="F133" s="65" t="s">
        <v>840</v>
      </c>
      <c r="G133" s="65"/>
      <c r="H133" s="71"/>
      <c r="I133" s="68" t="s">
        <v>845</v>
      </c>
    </row>
    <row r="134" spans="3:9" ht="47.25">
      <c r="C134" s="23">
        <v>10000048225</v>
      </c>
      <c r="D134" s="49" t="s">
        <v>890</v>
      </c>
      <c r="E134" s="50">
        <v>1959</v>
      </c>
      <c r="F134" s="65" t="s">
        <v>147</v>
      </c>
      <c r="G134" s="65"/>
      <c r="H134" s="71"/>
      <c r="I134" s="68" t="s">
        <v>845</v>
      </c>
    </row>
    <row r="135" spans="3:9" ht="47.25">
      <c r="C135" s="23">
        <v>10000039438</v>
      </c>
      <c r="D135" s="49" t="s">
        <v>511</v>
      </c>
      <c r="E135" s="50">
        <v>1995</v>
      </c>
      <c r="F135" s="65" t="s">
        <v>706</v>
      </c>
      <c r="G135" s="65"/>
      <c r="H135" s="71"/>
      <c r="I135" s="68" t="s">
        <v>845</v>
      </c>
    </row>
    <row r="136" spans="3:9" ht="78.75">
      <c r="C136" s="23">
        <v>10000048266</v>
      </c>
      <c r="D136" s="49" t="s">
        <v>892</v>
      </c>
      <c r="E136" s="50">
        <v>1955</v>
      </c>
      <c r="F136" s="65" t="s">
        <v>554</v>
      </c>
      <c r="G136" s="65"/>
      <c r="H136" s="71"/>
      <c r="I136" s="68" t="s">
        <v>845</v>
      </c>
    </row>
    <row r="137" spans="3:9" ht="47.25">
      <c r="C137" s="23">
        <v>10000039478</v>
      </c>
      <c r="D137" s="49" t="s">
        <v>422</v>
      </c>
      <c r="E137" s="50">
        <v>1995</v>
      </c>
      <c r="F137" s="65" t="s">
        <v>431</v>
      </c>
      <c r="G137" s="65"/>
      <c r="H137" s="71"/>
      <c r="I137" s="68" t="s">
        <v>845</v>
      </c>
    </row>
    <row r="138" spans="3:9" ht="47.25">
      <c r="C138" s="23">
        <v>10000048311</v>
      </c>
      <c r="D138" s="49" t="s">
        <v>867</v>
      </c>
      <c r="E138" s="50">
        <v>1956</v>
      </c>
      <c r="F138" s="65" t="s">
        <v>734</v>
      </c>
      <c r="G138" s="65"/>
      <c r="H138" s="71"/>
      <c r="I138" s="68" t="s">
        <v>845</v>
      </c>
    </row>
    <row r="139" spans="3:9" ht="47.25">
      <c r="C139" s="23">
        <v>10000039518</v>
      </c>
      <c r="D139" s="49" t="s">
        <v>485</v>
      </c>
      <c r="E139" s="50">
        <v>1995</v>
      </c>
      <c r="F139" s="65" t="s">
        <v>805</v>
      </c>
      <c r="G139" s="65"/>
      <c r="H139" s="71"/>
      <c r="I139" s="68" t="s">
        <v>845</v>
      </c>
    </row>
    <row r="140" spans="3:9" ht="47.25">
      <c r="C140" s="23">
        <v>10000039558</v>
      </c>
      <c r="D140" s="49" t="s">
        <v>410</v>
      </c>
      <c r="E140" s="50">
        <v>1995</v>
      </c>
      <c r="F140" s="65" t="s">
        <v>654</v>
      </c>
      <c r="G140" s="65"/>
      <c r="H140" s="71"/>
      <c r="I140" s="68" t="s">
        <v>845</v>
      </c>
    </row>
    <row r="141" spans="3:9" ht="47.25">
      <c r="C141" s="23">
        <v>10000048370</v>
      </c>
      <c r="D141" s="49" t="s">
        <v>689</v>
      </c>
      <c r="E141" s="50">
        <v>1951</v>
      </c>
      <c r="F141" s="65" t="s">
        <v>20</v>
      </c>
      <c r="G141" s="65"/>
      <c r="H141" s="71"/>
      <c r="I141" s="68" t="s">
        <v>845</v>
      </c>
    </row>
    <row r="142" spans="3:9" ht="47.25">
      <c r="C142" s="23">
        <v>10000039600</v>
      </c>
      <c r="D142" s="49" t="s">
        <v>323</v>
      </c>
      <c r="E142" s="50">
        <v>1995</v>
      </c>
      <c r="F142" s="65" t="s">
        <v>952</v>
      </c>
      <c r="G142" s="65"/>
      <c r="H142" s="71"/>
      <c r="I142" s="68" t="s">
        <v>845</v>
      </c>
    </row>
    <row r="143" spans="3:9" ht="47.25">
      <c r="C143" s="23">
        <v>10000039640</v>
      </c>
      <c r="D143" s="49" t="s">
        <v>225</v>
      </c>
      <c r="E143" s="50">
        <v>1995</v>
      </c>
      <c r="F143" s="65" t="s">
        <v>940</v>
      </c>
      <c r="G143" s="65"/>
      <c r="H143" s="71"/>
      <c r="I143" s="68" t="s">
        <v>845</v>
      </c>
    </row>
    <row r="144" spans="3:9" ht="47.25">
      <c r="C144" s="23">
        <v>10000048428</v>
      </c>
      <c r="D144" s="49" t="s">
        <v>856</v>
      </c>
      <c r="E144" s="50">
        <v>1951</v>
      </c>
      <c r="F144" s="65" t="s">
        <v>506</v>
      </c>
      <c r="G144" s="65"/>
      <c r="H144" s="71"/>
      <c r="I144" s="68" t="s">
        <v>845</v>
      </c>
    </row>
    <row r="145" spans="3:9" ht="47.25">
      <c r="C145" s="23">
        <v>10000039680</v>
      </c>
      <c r="D145" s="49" t="s">
        <v>192</v>
      </c>
      <c r="E145" s="50">
        <v>1995</v>
      </c>
      <c r="F145" s="65" t="s">
        <v>598</v>
      </c>
      <c r="G145" s="65"/>
      <c r="H145" s="71"/>
      <c r="I145" s="68" t="s">
        <v>845</v>
      </c>
    </row>
    <row r="146" spans="3:9" ht="47.25">
      <c r="C146" s="23">
        <v>10000048468</v>
      </c>
      <c r="D146" s="49" t="s">
        <v>773</v>
      </c>
      <c r="E146" s="50">
        <v>1951</v>
      </c>
      <c r="F146" s="65" t="s">
        <v>289</v>
      </c>
      <c r="G146" s="65"/>
      <c r="H146" s="71"/>
      <c r="I146" s="68" t="s">
        <v>845</v>
      </c>
    </row>
    <row r="147" spans="3:9" ht="78.75">
      <c r="C147" s="23">
        <v>10000039720</v>
      </c>
      <c r="D147" s="49" t="s">
        <v>394</v>
      </c>
      <c r="E147" s="50">
        <v>1995</v>
      </c>
      <c r="F147" s="65" t="s">
        <v>626</v>
      </c>
      <c r="G147" s="65"/>
      <c r="H147" s="71"/>
      <c r="I147" s="68" t="s">
        <v>845</v>
      </c>
    </row>
    <row r="148" spans="3:9" ht="47.25">
      <c r="C148" s="23">
        <v>10000039760</v>
      </c>
      <c r="D148" s="49" t="s">
        <v>309</v>
      </c>
      <c r="E148" s="50">
        <v>1995</v>
      </c>
      <c r="F148" s="65" t="s">
        <v>301</v>
      </c>
      <c r="G148" s="65"/>
      <c r="H148" s="71"/>
      <c r="I148" s="68" t="s">
        <v>845</v>
      </c>
    </row>
    <row r="149" spans="3:9" ht="47.25">
      <c r="C149" s="23">
        <v>10000039799</v>
      </c>
      <c r="D149" s="49" t="s">
        <v>561</v>
      </c>
      <c r="E149" s="50">
        <v>1995</v>
      </c>
      <c r="F149" s="65" t="s">
        <v>454</v>
      </c>
      <c r="G149" s="65"/>
      <c r="H149" s="71"/>
      <c r="I149" s="68" t="s">
        <v>845</v>
      </c>
    </row>
    <row r="150" spans="3:9" ht="78.75">
      <c r="C150" s="23">
        <v>10000048546</v>
      </c>
      <c r="D150" s="49" t="s">
        <v>891</v>
      </c>
      <c r="E150" s="50">
        <v>1951</v>
      </c>
      <c r="F150" s="65" t="s">
        <v>594</v>
      </c>
      <c r="G150" s="65"/>
      <c r="H150" s="71"/>
      <c r="I150" s="68" t="s">
        <v>845</v>
      </c>
    </row>
    <row r="151" spans="3:9" ht="47.25">
      <c r="C151" s="23">
        <v>10000039839</v>
      </c>
      <c r="D151" s="49" t="s">
        <v>525</v>
      </c>
      <c r="E151" s="50">
        <v>1996</v>
      </c>
      <c r="F151" s="65" t="s">
        <v>408</v>
      </c>
      <c r="G151" s="65"/>
      <c r="H151" s="71"/>
      <c r="I151" s="68" t="s">
        <v>845</v>
      </c>
    </row>
    <row r="152" spans="3:9" ht="47.25">
      <c r="C152" s="23">
        <v>10000039881</v>
      </c>
      <c r="D152" s="49" t="s">
        <v>432</v>
      </c>
      <c r="E152" s="50">
        <v>1996</v>
      </c>
      <c r="F152" s="65" t="s">
        <v>876</v>
      </c>
      <c r="G152" s="65"/>
      <c r="H152" s="71"/>
      <c r="I152" s="68" t="s">
        <v>845</v>
      </c>
    </row>
    <row r="153" spans="3:9" ht="47.25">
      <c r="C153" s="23">
        <v>10000039921</v>
      </c>
      <c r="D153" s="49" t="s">
        <v>587</v>
      </c>
      <c r="E153" s="50">
        <v>1996</v>
      </c>
      <c r="F153" s="65" t="s">
        <v>636</v>
      </c>
      <c r="G153" s="65"/>
      <c r="H153" s="71"/>
      <c r="I153" s="68" t="s">
        <v>845</v>
      </c>
    </row>
    <row r="154" spans="3:9" ht="63">
      <c r="C154" s="23">
        <v>10000048623</v>
      </c>
      <c r="D154" s="49" t="s">
        <v>181</v>
      </c>
      <c r="E154" s="50">
        <v>1951</v>
      </c>
      <c r="F154" s="65" t="s">
        <v>619</v>
      </c>
      <c r="G154" s="65"/>
      <c r="H154" s="71"/>
      <c r="I154" s="68" t="s">
        <v>845</v>
      </c>
    </row>
    <row r="155" spans="3:9" ht="47.25">
      <c r="C155" s="23">
        <v>10000039961</v>
      </c>
      <c r="D155" s="49" t="s">
        <v>586</v>
      </c>
      <c r="E155" s="50">
        <v>1996</v>
      </c>
      <c r="F155" s="65" t="s">
        <v>179</v>
      </c>
      <c r="G155" s="65"/>
      <c r="H155" s="71"/>
      <c r="I155" s="68" t="s">
        <v>845</v>
      </c>
    </row>
    <row r="156" spans="3:9" ht="94.5">
      <c r="C156" s="23">
        <v>10000048661</v>
      </c>
      <c r="D156" s="49" t="s">
        <v>180</v>
      </c>
      <c r="E156" s="50">
        <v>1953</v>
      </c>
      <c r="F156" s="65" t="s">
        <v>386</v>
      </c>
      <c r="G156" s="65"/>
      <c r="H156" s="71"/>
      <c r="I156" s="68" t="s">
        <v>845</v>
      </c>
    </row>
    <row r="157" spans="3:9" ht="47.25">
      <c r="C157" s="23">
        <v>10000040001</v>
      </c>
      <c r="D157" s="49" t="s">
        <v>585</v>
      </c>
      <c r="E157" s="50">
        <v>1996</v>
      </c>
      <c r="F157" s="65" t="s">
        <v>896</v>
      </c>
      <c r="G157" s="65"/>
      <c r="H157" s="71"/>
      <c r="I157" s="68" t="s">
        <v>845</v>
      </c>
    </row>
    <row r="158" spans="3:9" ht="47.25">
      <c r="C158" s="23">
        <v>10000040041</v>
      </c>
      <c r="D158" s="49" t="s">
        <v>584</v>
      </c>
      <c r="E158" s="50">
        <v>1996</v>
      </c>
      <c r="F158" s="65" t="s">
        <v>744</v>
      </c>
      <c r="G158" s="65"/>
      <c r="H158" s="71"/>
      <c r="I158" s="68" t="s">
        <v>845</v>
      </c>
    </row>
    <row r="159" spans="3:9" ht="47.25">
      <c r="C159" s="23">
        <v>10000048721</v>
      </c>
      <c r="D159" s="49" t="s">
        <v>184</v>
      </c>
      <c r="E159" s="50">
        <v>1953</v>
      </c>
      <c r="F159" s="65" t="s">
        <v>94</v>
      </c>
      <c r="G159" s="65"/>
      <c r="H159" s="71"/>
      <c r="I159" s="68" t="s">
        <v>845</v>
      </c>
    </row>
    <row r="160" spans="3:9" ht="47.25">
      <c r="C160" s="23">
        <v>10000040080</v>
      </c>
      <c r="D160" s="49" t="s">
        <v>591</v>
      </c>
      <c r="E160" s="50">
        <v>1996</v>
      </c>
      <c r="F160" s="65" t="s">
        <v>730</v>
      </c>
      <c r="G160" s="65"/>
      <c r="H160" s="71"/>
      <c r="I160" s="68" t="s">
        <v>845</v>
      </c>
    </row>
    <row r="161" spans="3:9" ht="63">
      <c r="C161" s="23">
        <v>10000048761</v>
      </c>
      <c r="D161" s="49" t="s">
        <v>183</v>
      </c>
      <c r="E161" s="50">
        <v>1951</v>
      </c>
      <c r="F161" s="65" t="s">
        <v>741</v>
      </c>
      <c r="G161" s="65"/>
      <c r="H161" s="71"/>
      <c r="I161" s="68" t="s">
        <v>845</v>
      </c>
    </row>
    <row r="162" spans="3:9" ht="47.25">
      <c r="C162" s="23">
        <v>10000040119</v>
      </c>
      <c r="D162" s="49" t="s">
        <v>590</v>
      </c>
      <c r="E162" s="50">
        <v>1996</v>
      </c>
      <c r="F162" s="65" t="s">
        <v>909</v>
      </c>
      <c r="G162" s="65"/>
      <c r="H162" s="71"/>
      <c r="I162" s="68" t="s">
        <v>845</v>
      </c>
    </row>
    <row r="163" spans="3:9" ht="47.25">
      <c r="C163" s="23">
        <v>10000048799</v>
      </c>
      <c r="D163" s="49" t="s">
        <v>7</v>
      </c>
      <c r="E163" s="50">
        <v>1952</v>
      </c>
      <c r="F163" s="65" t="s">
        <v>809</v>
      </c>
      <c r="G163" s="65"/>
      <c r="H163" s="71"/>
      <c r="I163" s="68" t="s">
        <v>845</v>
      </c>
    </row>
    <row r="164" spans="3:9" ht="47.25">
      <c r="C164" s="23">
        <v>10000040158</v>
      </c>
      <c r="D164" s="49" t="s">
        <v>589</v>
      </c>
      <c r="E164" s="50">
        <v>1996</v>
      </c>
      <c r="F164" s="65" t="s">
        <v>103</v>
      </c>
      <c r="G164" s="65"/>
      <c r="H164" s="71"/>
      <c r="I164" s="68" t="s">
        <v>845</v>
      </c>
    </row>
    <row r="165" spans="3:9" ht="78.75">
      <c r="C165" s="23">
        <v>10000048838</v>
      </c>
      <c r="D165" s="49" t="s">
        <v>182</v>
      </c>
      <c r="E165" s="50">
        <v>1952</v>
      </c>
      <c r="F165" s="65" t="s">
        <v>854</v>
      </c>
      <c r="G165" s="65"/>
      <c r="H165" s="71"/>
      <c r="I165" s="68" t="s">
        <v>845</v>
      </c>
    </row>
    <row r="166" spans="3:9" ht="47.25">
      <c r="C166" s="23">
        <v>10000040197</v>
      </c>
      <c r="D166" s="49" t="s">
        <v>588</v>
      </c>
      <c r="E166" s="50">
        <v>1996</v>
      </c>
      <c r="F166" s="65" t="s">
        <v>569</v>
      </c>
      <c r="G166" s="65"/>
      <c r="H166" s="71"/>
      <c r="I166" s="68" t="s">
        <v>845</v>
      </c>
    </row>
    <row r="167" spans="3:9" ht="47.25">
      <c r="C167" s="23">
        <v>10000048877</v>
      </c>
      <c r="D167" s="49" t="s">
        <v>177</v>
      </c>
      <c r="E167" s="50">
        <v>1955</v>
      </c>
      <c r="F167" s="65" t="s">
        <v>424</v>
      </c>
      <c r="G167" s="65"/>
      <c r="H167" s="71"/>
      <c r="I167" s="68" t="s">
        <v>845</v>
      </c>
    </row>
    <row r="168" spans="3:9" ht="47.25">
      <c r="C168" s="23">
        <v>10000040237</v>
      </c>
      <c r="D168" s="49" t="s">
        <v>583</v>
      </c>
      <c r="E168" s="50">
        <v>1996</v>
      </c>
      <c r="F168" s="65" t="s">
        <v>355</v>
      </c>
      <c r="G168" s="65"/>
      <c r="H168" s="71"/>
      <c r="I168" s="68" t="s">
        <v>845</v>
      </c>
    </row>
    <row r="169" spans="3:9" ht="63">
      <c r="C169" s="23">
        <v>10000048916</v>
      </c>
      <c r="D169" s="49" t="s">
        <v>176</v>
      </c>
      <c r="E169" s="50">
        <v>1951</v>
      </c>
      <c r="F169" s="65" t="s">
        <v>611</v>
      </c>
      <c r="G169" s="65"/>
      <c r="H169" s="71"/>
      <c r="I169" s="68" t="s">
        <v>845</v>
      </c>
    </row>
    <row r="170" spans="3:9" ht="47.25">
      <c r="C170" s="23">
        <v>10000040277</v>
      </c>
      <c r="D170" s="49" t="s">
        <v>582</v>
      </c>
      <c r="E170" s="50">
        <v>1996</v>
      </c>
      <c r="F170" s="65" t="s">
        <v>402</v>
      </c>
      <c r="G170" s="65"/>
      <c r="H170" s="71"/>
      <c r="I170" s="68" t="s">
        <v>845</v>
      </c>
    </row>
    <row r="171" spans="3:9" ht="63">
      <c r="C171" s="23">
        <v>10000048955</v>
      </c>
      <c r="D171" s="49" t="s">
        <v>72</v>
      </c>
      <c r="E171" s="50">
        <v>1951</v>
      </c>
      <c r="F171" s="65" t="s">
        <v>358</v>
      </c>
      <c r="G171" s="65"/>
      <c r="H171" s="71"/>
      <c r="I171" s="68" t="s">
        <v>845</v>
      </c>
    </row>
    <row r="172" spans="3:9" ht="47.25">
      <c r="C172" s="23">
        <v>10000040317</v>
      </c>
      <c r="D172" s="49" t="s">
        <v>546</v>
      </c>
      <c r="E172" s="50">
        <v>1996</v>
      </c>
      <c r="F172" s="65" t="s">
        <v>497</v>
      </c>
      <c r="G172" s="65"/>
      <c r="H172" s="71"/>
      <c r="I172" s="68" t="s">
        <v>845</v>
      </c>
    </row>
    <row r="173" spans="3:9" ht="78.75">
      <c r="C173" s="23">
        <v>10000048995</v>
      </c>
      <c r="D173" s="49" t="s">
        <v>71</v>
      </c>
      <c r="E173" s="50">
        <v>2008</v>
      </c>
      <c r="F173" s="65" t="s">
        <v>922</v>
      </c>
      <c r="G173" s="65"/>
      <c r="H173" s="71"/>
      <c r="I173" s="68" t="s">
        <v>845</v>
      </c>
    </row>
    <row r="174" spans="3:9" ht="63">
      <c r="C174" s="23">
        <v>10000040359</v>
      </c>
      <c r="D174" s="49" t="s">
        <v>545</v>
      </c>
      <c r="E174" s="50">
        <v>1996</v>
      </c>
      <c r="F174" s="65" t="s">
        <v>449</v>
      </c>
      <c r="G174" s="65"/>
      <c r="H174" s="71"/>
      <c r="I174" s="68" t="s">
        <v>845</v>
      </c>
    </row>
    <row r="175" spans="3:9" ht="63">
      <c r="C175" s="23">
        <v>10000049036</v>
      </c>
      <c r="D175" s="49" t="s">
        <v>70</v>
      </c>
      <c r="E175" s="50">
        <v>1952</v>
      </c>
      <c r="F175" s="65" t="s">
        <v>331</v>
      </c>
      <c r="G175" s="65"/>
      <c r="H175" s="71"/>
      <c r="I175" s="68" t="s">
        <v>845</v>
      </c>
    </row>
    <row r="176" spans="3:9" ht="47.25">
      <c r="C176" s="23">
        <v>10000040402</v>
      </c>
      <c r="D176" s="49" t="s">
        <v>544</v>
      </c>
      <c r="E176" s="50">
        <v>1996</v>
      </c>
      <c r="F176" s="65" t="s">
        <v>878</v>
      </c>
      <c r="G176" s="65"/>
      <c r="H176" s="71"/>
      <c r="I176" s="68" t="s">
        <v>845</v>
      </c>
    </row>
    <row r="177" spans="3:9" ht="47.25">
      <c r="C177" s="23">
        <v>10000049075</v>
      </c>
      <c r="D177" s="49" t="s">
        <v>69</v>
      </c>
      <c r="E177" s="50">
        <v>1953</v>
      </c>
      <c r="F177" s="65" t="s">
        <v>828</v>
      </c>
      <c r="G177" s="65"/>
      <c r="H177" s="71"/>
      <c r="I177" s="68" t="s">
        <v>845</v>
      </c>
    </row>
    <row r="178" spans="3:9" ht="47.25">
      <c r="C178" s="23">
        <v>10000040444</v>
      </c>
      <c r="D178" s="49" t="s">
        <v>543</v>
      </c>
      <c r="E178" s="50">
        <v>1996</v>
      </c>
      <c r="F178" s="65" t="s">
        <v>466</v>
      </c>
      <c r="G178" s="65"/>
      <c r="H178" s="71"/>
      <c r="I178" s="68" t="s">
        <v>845</v>
      </c>
    </row>
    <row r="179" spans="3:9" ht="47.25">
      <c r="C179" s="23">
        <v>10000049115</v>
      </c>
      <c r="D179" s="49" t="s">
        <v>75</v>
      </c>
      <c r="E179" s="50">
        <v>1951</v>
      </c>
      <c r="F179" s="65" t="s">
        <v>459</v>
      </c>
      <c r="G179" s="65"/>
      <c r="H179" s="71"/>
      <c r="I179" s="68" t="s">
        <v>845</v>
      </c>
    </row>
    <row r="180" spans="3:9" ht="47.25">
      <c r="C180" s="23">
        <v>10000040483</v>
      </c>
      <c r="D180" s="49" t="s">
        <v>550</v>
      </c>
      <c r="E180" s="50">
        <v>1996</v>
      </c>
      <c r="F180" s="65" t="s">
        <v>910</v>
      </c>
      <c r="G180" s="65"/>
      <c r="H180" s="71"/>
      <c r="I180" s="68" t="s">
        <v>845</v>
      </c>
    </row>
    <row r="181" spans="3:9" ht="47.25">
      <c r="C181" s="23">
        <v>10000049155</v>
      </c>
      <c r="D181" s="49" t="s">
        <v>74</v>
      </c>
      <c r="E181" s="50">
        <v>1951</v>
      </c>
      <c r="F181" s="65" t="s">
        <v>161</v>
      </c>
      <c r="G181" s="65"/>
      <c r="H181" s="71"/>
      <c r="I181" s="68" t="s">
        <v>845</v>
      </c>
    </row>
    <row r="182" spans="3:9" ht="47.25">
      <c r="C182" s="23">
        <v>10000040525</v>
      </c>
      <c r="D182" s="49" t="s">
        <v>549</v>
      </c>
      <c r="E182" s="50">
        <v>1996</v>
      </c>
      <c r="F182" s="65" t="s">
        <v>28</v>
      </c>
      <c r="G182" s="65"/>
      <c r="H182" s="71"/>
      <c r="I182" s="68" t="s">
        <v>845</v>
      </c>
    </row>
    <row r="183" spans="3:9" ht="63">
      <c r="C183" s="23">
        <v>10000049194</v>
      </c>
      <c r="D183" s="49" t="s">
        <v>73</v>
      </c>
      <c r="E183" s="50">
        <v>1951</v>
      </c>
      <c r="F183" s="65" t="s">
        <v>392</v>
      </c>
      <c r="G183" s="65"/>
      <c r="H183" s="71"/>
      <c r="I183" s="68" t="s">
        <v>845</v>
      </c>
    </row>
    <row r="184" spans="3:9" ht="47.25">
      <c r="C184" s="23">
        <v>10000040565</v>
      </c>
      <c r="D184" s="49" t="s">
        <v>548</v>
      </c>
      <c r="E184" s="50">
        <v>1996</v>
      </c>
      <c r="F184" s="65" t="s">
        <v>132</v>
      </c>
      <c r="G184" s="65"/>
      <c r="H184" s="71"/>
      <c r="I184" s="68" t="s">
        <v>845</v>
      </c>
    </row>
    <row r="185" spans="3:9" ht="47.25">
      <c r="C185" s="23">
        <v>10000040605</v>
      </c>
      <c r="D185" s="49" t="s">
        <v>308</v>
      </c>
      <c r="E185" s="50">
        <v>1996</v>
      </c>
      <c r="F185" s="65" t="s">
        <v>537</v>
      </c>
      <c r="G185" s="65"/>
      <c r="H185" s="71"/>
      <c r="I185" s="68" t="s">
        <v>845</v>
      </c>
    </row>
    <row r="186" spans="3:9" ht="47.25">
      <c r="C186" s="23">
        <v>10000040645</v>
      </c>
      <c r="D186" s="49" t="s">
        <v>541</v>
      </c>
      <c r="E186" s="50">
        <v>1996</v>
      </c>
      <c r="F186" s="65" t="s">
        <v>387</v>
      </c>
      <c r="G186" s="65"/>
      <c r="H186" s="71"/>
      <c r="I186" s="68" t="s">
        <v>845</v>
      </c>
    </row>
    <row r="187" spans="3:9" ht="47.25">
      <c r="C187" s="23">
        <v>10000040685</v>
      </c>
      <c r="D187" s="49" t="s">
        <v>30</v>
      </c>
      <c r="E187" s="50">
        <v>1996</v>
      </c>
      <c r="F187" s="65" t="s">
        <v>156</v>
      </c>
      <c r="G187" s="65"/>
      <c r="H187" s="71"/>
      <c r="I187" s="68" t="s">
        <v>845</v>
      </c>
    </row>
    <row r="188" spans="3:9" ht="47.25">
      <c r="C188" s="23">
        <v>10000040727</v>
      </c>
      <c r="D188" s="49" t="s">
        <v>505</v>
      </c>
      <c r="E188" s="50">
        <v>1996</v>
      </c>
      <c r="F188" s="65" t="s">
        <v>575</v>
      </c>
      <c r="G188" s="65"/>
      <c r="H188" s="71"/>
      <c r="I188" s="68" t="s">
        <v>845</v>
      </c>
    </row>
    <row r="189" spans="3:9" ht="63">
      <c r="C189" s="23">
        <v>10000049309</v>
      </c>
      <c r="D189" s="49" t="s">
        <v>879</v>
      </c>
      <c r="E189" s="50">
        <v>1948</v>
      </c>
      <c r="F189" s="65" t="s">
        <v>411</v>
      </c>
      <c r="G189" s="65"/>
      <c r="H189" s="71"/>
      <c r="I189" s="68" t="s">
        <v>845</v>
      </c>
    </row>
    <row r="190" spans="3:9" ht="47.25">
      <c r="C190" s="23">
        <v>10000040767</v>
      </c>
      <c r="D190" s="49" t="s">
        <v>504</v>
      </c>
      <c r="E190" s="50">
        <v>1996</v>
      </c>
      <c r="F190" s="65" t="s">
        <v>40</v>
      </c>
      <c r="G190" s="65"/>
      <c r="H190" s="71"/>
      <c r="I190" s="68" t="s">
        <v>845</v>
      </c>
    </row>
    <row r="191" spans="3:9" ht="47.25">
      <c r="C191" s="23">
        <v>10000049347</v>
      </c>
      <c r="D191" s="49" t="s">
        <v>934</v>
      </c>
      <c r="E191" s="50">
        <v>1951</v>
      </c>
      <c r="F191" s="65" t="s">
        <v>514</v>
      </c>
      <c r="G191" s="65"/>
      <c r="H191" s="71"/>
      <c r="I191" s="68" t="s">
        <v>845</v>
      </c>
    </row>
    <row r="192" spans="3:9" ht="47.25">
      <c r="C192" s="23">
        <v>10000040807</v>
      </c>
      <c r="D192" s="49" t="s">
        <v>503</v>
      </c>
      <c r="E192" s="50">
        <v>1996</v>
      </c>
      <c r="F192" s="65" t="s">
        <v>67</v>
      </c>
      <c r="G192" s="65"/>
      <c r="H192" s="71"/>
      <c r="I192" s="68" t="s">
        <v>845</v>
      </c>
    </row>
    <row r="193" spans="3:9" ht="47.25">
      <c r="C193" s="23">
        <v>10000049386</v>
      </c>
      <c r="D193" s="49" t="s">
        <v>933</v>
      </c>
      <c r="E193" s="50">
        <v>1952</v>
      </c>
      <c r="F193" s="65" t="s">
        <v>170</v>
      </c>
      <c r="G193" s="65"/>
      <c r="H193" s="71"/>
      <c r="I193" s="68" t="s">
        <v>845</v>
      </c>
    </row>
    <row r="194" spans="3:9" ht="47.25">
      <c r="C194" s="23">
        <v>10000040847</v>
      </c>
      <c r="D194" s="49" t="s">
        <v>502</v>
      </c>
      <c r="E194" s="50">
        <v>1996</v>
      </c>
      <c r="F194" s="65" t="s">
        <v>754</v>
      </c>
      <c r="G194" s="65"/>
      <c r="H194" s="71"/>
      <c r="I194" s="68" t="s">
        <v>845</v>
      </c>
    </row>
    <row r="195" spans="3:9" ht="47.25">
      <c r="C195" s="23">
        <v>10000049424</v>
      </c>
      <c r="D195" s="49" t="s">
        <v>881</v>
      </c>
      <c r="E195" s="50">
        <v>1951</v>
      </c>
      <c r="F195" s="65" t="s">
        <v>785</v>
      </c>
      <c r="G195" s="65"/>
      <c r="H195" s="71"/>
      <c r="I195" s="68" t="s">
        <v>845</v>
      </c>
    </row>
    <row r="196" spans="3:9" ht="47.25">
      <c r="C196" s="23">
        <v>10000040887</v>
      </c>
      <c r="D196" s="49" t="s">
        <v>509</v>
      </c>
      <c r="E196" s="50">
        <v>1997</v>
      </c>
      <c r="F196" s="65" t="s">
        <v>391</v>
      </c>
      <c r="G196" s="65"/>
      <c r="H196" s="71"/>
      <c r="I196" s="68" t="s">
        <v>845</v>
      </c>
    </row>
    <row r="197" spans="3:9" ht="47.25">
      <c r="C197" s="23">
        <v>10000049464</v>
      </c>
      <c r="D197" s="49" t="s">
        <v>939</v>
      </c>
      <c r="E197" s="50">
        <v>1953</v>
      </c>
      <c r="F197" s="65" t="s">
        <v>213</v>
      </c>
      <c r="G197" s="65"/>
      <c r="H197" s="71"/>
      <c r="I197" s="68" t="s">
        <v>845</v>
      </c>
    </row>
    <row r="198" spans="3:9" ht="47.25">
      <c r="C198" s="23">
        <v>10000040927</v>
      </c>
      <c r="D198" s="49" t="s">
        <v>508</v>
      </c>
      <c r="E198" s="50">
        <v>1997</v>
      </c>
      <c r="F198" s="65" t="s">
        <v>662</v>
      </c>
      <c r="G198" s="65"/>
      <c r="H198" s="71"/>
      <c r="I198" s="68" t="s">
        <v>845</v>
      </c>
    </row>
    <row r="199" spans="3:9" ht="63">
      <c r="C199" s="23">
        <v>10000049502</v>
      </c>
      <c r="D199" s="49" t="s">
        <v>938</v>
      </c>
      <c r="E199" s="50">
        <v>1950</v>
      </c>
      <c r="F199" s="65" t="s">
        <v>405</v>
      </c>
      <c r="G199" s="65"/>
      <c r="H199" s="71"/>
      <c r="I199" s="68" t="s">
        <v>845</v>
      </c>
    </row>
    <row r="200" spans="3:9" ht="47.25">
      <c r="C200" s="23">
        <v>10000040966</v>
      </c>
      <c r="D200" s="49" t="s">
        <v>860</v>
      </c>
      <c r="E200" s="50">
        <v>1997</v>
      </c>
      <c r="F200" s="65" t="s">
        <v>439</v>
      </c>
      <c r="G200" s="65"/>
      <c r="H200" s="71"/>
      <c r="I200" s="68" t="s">
        <v>845</v>
      </c>
    </row>
    <row r="201" spans="3:9" ht="47.25">
      <c r="C201" s="23">
        <v>10000049541</v>
      </c>
      <c r="D201" s="49" t="s">
        <v>937</v>
      </c>
      <c r="E201" s="50">
        <v>1951</v>
      </c>
      <c r="F201" s="65" t="s">
        <v>752</v>
      </c>
      <c r="G201" s="65"/>
      <c r="H201" s="71"/>
      <c r="I201" s="68" t="s">
        <v>845</v>
      </c>
    </row>
    <row r="202" spans="3:9" ht="47.25">
      <c r="C202" s="23">
        <v>10000041006</v>
      </c>
      <c r="D202" s="49" t="s">
        <v>859</v>
      </c>
      <c r="E202" s="50">
        <v>1997</v>
      </c>
      <c r="F202" s="65" t="s">
        <v>311</v>
      </c>
      <c r="G202" s="65"/>
      <c r="H202" s="71"/>
      <c r="I202" s="68" t="s">
        <v>845</v>
      </c>
    </row>
    <row r="203" spans="3:9" ht="47.25">
      <c r="C203" s="23">
        <v>10000049581</v>
      </c>
      <c r="D203" s="49" t="s">
        <v>931</v>
      </c>
      <c r="E203" s="50">
        <v>1951</v>
      </c>
      <c r="F203" s="65" t="s">
        <v>829</v>
      </c>
      <c r="G203" s="65"/>
      <c r="H203" s="71"/>
      <c r="I203" s="68" t="s">
        <v>845</v>
      </c>
    </row>
    <row r="204" spans="3:9" ht="47.25">
      <c r="C204" s="23">
        <v>10000041047</v>
      </c>
      <c r="D204" s="49" t="s">
        <v>500</v>
      </c>
      <c r="E204" s="50">
        <v>1997</v>
      </c>
      <c r="F204" s="65" t="s">
        <v>248</v>
      </c>
      <c r="G204" s="65"/>
      <c r="H204" s="71"/>
      <c r="I204" s="68" t="s">
        <v>845</v>
      </c>
    </row>
    <row r="205" spans="3:9" ht="47.25">
      <c r="C205" s="23">
        <v>10000049620</v>
      </c>
      <c r="D205" s="49" t="s">
        <v>930</v>
      </c>
      <c r="E205" s="50">
        <v>1953</v>
      </c>
      <c r="F205" s="65" t="s">
        <v>799</v>
      </c>
      <c r="G205" s="65"/>
      <c r="H205" s="71"/>
      <c r="I205" s="68" t="s">
        <v>845</v>
      </c>
    </row>
    <row r="206" spans="3:9" ht="47.25">
      <c r="C206" s="23">
        <v>10000041086</v>
      </c>
      <c r="D206" s="49" t="s">
        <v>499</v>
      </c>
      <c r="E206" s="50">
        <v>1997</v>
      </c>
      <c r="F206" s="65" t="s">
        <v>745</v>
      </c>
      <c r="G206" s="65"/>
      <c r="H206" s="71"/>
      <c r="I206" s="68" t="s">
        <v>845</v>
      </c>
    </row>
    <row r="207" spans="3:9" ht="47.25">
      <c r="C207" s="23">
        <v>10000049660</v>
      </c>
      <c r="D207" s="49" t="s">
        <v>262</v>
      </c>
      <c r="E207" s="50">
        <v>1951</v>
      </c>
      <c r="F207" s="65" t="s">
        <v>847</v>
      </c>
      <c r="G207" s="65"/>
      <c r="H207" s="71"/>
      <c r="I207" s="68" t="s">
        <v>845</v>
      </c>
    </row>
    <row r="208" spans="3:9" ht="47.25">
      <c r="C208" s="23">
        <v>10000041125</v>
      </c>
      <c r="D208" s="49" t="s">
        <v>835</v>
      </c>
      <c r="E208" s="50">
        <v>1997</v>
      </c>
      <c r="F208" s="65" t="s">
        <v>9</v>
      </c>
      <c r="G208" s="65"/>
      <c r="H208" s="71"/>
      <c r="I208" s="68" t="s">
        <v>845</v>
      </c>
    </row>
    <row r="209" spans="3:9" ht="47.25">
      <c r="C209" s="23">
        <v>10000049700</v>
      </c>
      <c r="D209" s="49" t="s">
        <v>261</v>
      </c>
      <c r="E209" s="50">
        <v>1953</v>
      </c>
      <c r="F209" s="65" t="s">
        <v>557</v>
      </c>
      <c r="G209" s="65"/>
      <c r="H209" s="71"/>
      <c r="I209" s="68" t="s">
        <v>845</v>
      </c>
    </row>
    <row r="210" spans="3:9" ht="47.25">
      <c r="C210" s="23">
        <v>10000041164</v>
      </c>
      <c r="D210" s="49" t="s">
        <v>834</v>
      </c>
      <c r="E210" s="50">
        <v>1997</v>
      </c>
      <c r="F210" s="65" t="s">
        <v>903</v>
      </c>
      <c r="G210" s="65"/>
      <c r="H210" s="71"/>
      <c r="I210" s="68" t="s">
        <v>845</v>
      </c>
    </row>
    <row r="211" spans="3:9" ht="47.25">
      <c r="C211" s="23">
        <v>10000049738</v>
      </c>
      <c r="D211" s="49" t="s">
        <v>260</v>
      </c>
      <c r="E211" s="50">
        <v>1951</v>
      </c>
      <c r="F211" s="65" t="s">
        <v>495</v>
      </c>
      <c r="G211" s="65"/>
      <c r="H211" s="71"/>
      <c r="I211" s="68" t="s">
        <v>845</v>
      </c>
    </row>
    <row r="212" spans="3:9" ht="47.25">
      <c r="C212" s="23">
        <v>10000041206</v>
      </c>
      <c r="D212" s="49" t="s">
        <v>833</v>
      </c>
      <c r="E212" s="50">
        <v>1997</v>
      </c>
      <c r="F212" s="65" t="s">
        <v>239</v>
      </c>
      <c r="G212" s="65"/>
      <c r="H212" s="71"/>
      <c r="I212" s="68" t="s">
        <v>845</v>
      </c>
    </row>
    <row r="213" spans="3:9" ht="47.25">
      <c r="C213" s="23">
        <v>10000041246</v>
      </c>
      <c r="D213" s="49" t="s">
        <v>832</v>
      </c>
      <c r="E213" s="50">
        <v>1997</v>
      </c>
      <c r="F213" s="65" t="s">
        <v>693</v>
      </c>
      <c r="G213" s="65"/>
      <c r="H213" s="71"/>
      <c r="I213" s="68" t="s">
        <v>845</v>
      </c>
    </row>
    <row r="214" spans="3:9" ht="31.5">
      <c r="C214" s="23">
        <v>10000049796</v>
      </c>
      <c r="D214" s="49" t="s">
        <v>264</v>
      </c>
      <c r="E214" s="50">
        <v>1952</v>
      </c>
      <c r="F214" s="65" t="s">
        <v>97</v>
      </c>
      <c r="G214" s="65"/>
      <c r="H214" s="71"/>
      <c r="I214" s="68" t="s">
        <v>845</v>
      </c>
    </row>
    <row r="215" spans="3:9" ht="47.25">
      <c r="C215" s="23">
        <v>10000041286</v>
      </c>
      <c r="D215" s="49" t="s">
        <v>839</v>
      </c>
      <c r="E215" s="50">
        <v>1997</v>
      </c>
      <c r="F215" s="65" t="s">
        <v>152</v>
      </c>
      <c r="G215" s="65"/>
      <c r="H215" s="71"/>
      <c r="I215" s="68" t="s">
        <v>845</v>
      </c>
    </row>
    <row r="216" spans="3:9" ht="47.25">
      <c r="C216" s="23">
        <v>10000049836</v>
      </c>
      <c r="D216" s="49" t="s">
        <v>263</v>
      </c>
      <c r="E216" s="50">
        <v>1951</v>
      </c>
      <c r="F216" s="65" t="s">
        <v>726</v>
      </c>
      <c r="G216" s="65"/>
      <c r="H216" s="71"/>
      <c r="I216" s="68" t="s">
        <v>845</v>
      </c>
    </row>
    <row r="217" spans="3:9" ht="47.25">
      <c r="C217" s="23">
        <v>10000041326</v>
      </c>
      <c r="D217" s="49" t="s">
        <v>838</v>
      </c>
      <c r="E217" s="50">
        <v>1998</v>
      </c>
      <c r="F217" s="65" t="s">
        <v>869</v>
      </c>
      <c r="G217" s="65"/>
      <c r="H217" s="71"/>
      <c r="I217" s="68" t="s">
        <v>845</v>
      </c>
    </row>
    <row r="218" spans="3:9" ht="47.25">
      <c r="C218" s="23">
        <v>10000041368</v>
      </c>
      <c r="D218" s="49" t="s">
        <v>837</v>
      </c>
      <c r="E218" s="50">
        <v>1998</v>
      </c>
      <c r="F218" s="65" t="s">
        <v>65</v>
      </c>
      <c r="G218" s="65"/>
      <c r="H218" s="71"/>
      <c r="I218" s="68" t="s">
        <v>845</v>
      </c>
    </row>
    <row r="219" spans="3:9" ht="47.25">
      <c r="C219" s="23">
        <v>10000041407</v>
      </c>
      <c r="D219" s="49" t="s">
        <v>836</v>
      </c>
      <c r="E219" s="50">
        <v>1998</v>
      </c>
      <c r="F219" s="65" t="s">
        <v>330</v>
      </c>
      <c r="G219" s="65"/>
      <c r="H219" s="71"/>
      <c r="I219" s="68" t="s">
        <v>845</v>
      </c>
    </row>
    <row r="220" spans="3:9" ht="31.5">
      <c r="C220" s="23">
        <v>10000049912</v>
      </c>
      <c r="D220" s="49" t="s">
        <v>257</v>
      </c>
      <c r="E220" s="50">
        <v>1955</v>
      </c>
      <c r="F220" s="65" t="s">
        <v>322</v>
      </c>
      <c r="G220" s="65"/>
      <c r="H220" s="71"/>
      <c r="I220" s="68" t="s">
        <v>845</v>
      </c>
    </row>
    <row r="221" spans="3:9" ht="47.25">
      <c r="C221" s="23">
        <v>10000041449</v>
      </c>
      <c r="D221" s="49" t="s">
        <v>442</v>
      </c>
      <c r="E221" s="50">
        <v>1998</v>
      </c>
      <c r="F221" s="65" t="s">
        <v>523</v>
      </c>
      <c r="G221" s="65"/>
      <c r="H221" s="71"/>
      <c r="I221" s="68" t="s">
        <v>845</v>
      </c>
    </row>
    <row r="222" spans="3:9" ht="47.25">
      <c r="C222" s="23">
        <v>10000041488</v>
      </c>
      <c r="D222" s="49" t="s">
        <v>830</v>
      </c>
      <c r="E222" s="50">
        <v>1998</v>
      </c>
      <c r="F222" s="65" t="s">
        <v>404</v>
      </c>
      <c r="G222" s="65"/>
      <c r="H222" s="71"/>
      <c r="I222" s="68" t="s">
        <v>845</v>
      </c>
    </row>
    <row r="223" spans="3:9" ht="47.25">
      <c r="C223" s="23">
        <v>10000041527</v>
      </c>
      <c r="D223" s="49" t="s">
        <v>775</v>
      </c>
      <c r="E223" s="50">
        <v>1998</v>
      </c>
      <c r="F223" s="65" t="s">
        <v>324</v>
      </c>
      <c r="G223" s="65"/>
      <c r="H223" s="71"/>
      <c r="I223" s="68" t="s">
        <v>845</v>
      </c>
    </row>
    <row r="224" spans="3:9" ht="94.5">
      <c r="C224" s="23">
        <v>10000049989</v>
      </c>
      <c r="D224" s="49" t="s">
        <v>164</v>
      </c>
      <c r="E224" s="50">
        <v>1967</v>
      </c>
      <c r="F224" s="65" t="s">
        <v>389</v>
      </c>
      <c r="G224" s="65"/>
      <c r="H224" s="71"/>
      <c r="I224" s="68" t="s">
        <v>845</v>
      </c>
    </row>
    <row r="225" spans="3:9" ht="47.25">
      <c r="C225" s="23">
        <v>10000041567</v>
      </c>
      <c r="D225" s="49" t="s">
        <v>774</v>
      </c>
      <c r="E225" s="50">
        <v>1998</v>
      </c>
      <c r="F225" s="65" t="s">
        <v>781</v>
      </c>
      <c r="G225" s="65"/>
      <c r="H225" s="71"/>
      <c r="I225" s="68" t="s">
        <v>845</v>
      </c>
    </row>
    <row r="226" spans="3:9" ht="47.25">
      <c r="C226" s="23">
        <v>10000050029</v>
      </c>
      <c r="D226" s="49" t="s">
        <v>163</v>
      </c>
      <c r="E226" s="50">
        <v>1955</v>
      </c>
      <c r="F226" s="65" t="s">
        <v>884</v>
      </c>
      <c r="G226" s="65"/>
      <c r="H226" s="71"/>
      <c r="I226" s="68" t="s">
        <v>845</v>
      </c>
    </row>
    <row r="227" spans="3:9" ht="47.25">
      <c r="C227" s="23">
        <v>10000041607</v>
      </c>
      <c r="D227" s="49" t="s">
        <v>673</v>
      </c>
      <c r="E227" s="50">
        <v>1998</v>
      </c>
      <c r="F227" s="65" t="s">
        <v>889</v>
      </c>
      <c r="G227" s="65"/>
      <c r="H227" s="71"/>
      <c r="I227" s="68" t="s">
        <v>845</v>
      </c>
    </row>
    <row r="228" spans="3:9" ht="47.25">
      <c r="C228" s="23">
        <v>10000050069</v>
      </c>
      <c r="D228" s="49" t="s">
        <v>162</v>
      </c>
      <c r="E228" s="50">
        <v>1968</v>
      </c>
      <c r="F228" s="65" t="s">
        <v>535</v>
      </c>
      <c r="G228" s="65"/>
      <c r="H228" s="71"/>
      <c r="I228" s="68" t="s">
        <v>845</v>
      </c>
    </row>
    <row r="229" spans="3:9" ht="47.25">
      <c r="C229" s="23">
        <v>10000041647</v>
      </c>
      <c r="D229" s="49" t="s">
        <v>672</v>
      </c>
      <c r="E229" s="50">
        <v>1998</v>
      </c>
      <c r="F229" s="65" t="s">
        <v>736</v>
      </c>
      <c r="G229" s="65"/>
      <c r="H229" s="71"/>
      <c r="I229" s="68" t="s">
        <v>845</v>
      </c>
    </row>
    <row r="230" spans="3:9" ht="47.25">
      <c r="C230" s="23">
        <v>10000050110</v>
      </c>
      <c r="D230" s="49" t="s">
        <v>168</v>
      </c>
      <c r="E230" s="50">
        <v>1968</v>
      </c>
      <c r="F230" s="65" t="s">
        <v>68</v>
      </c>
      <c r="G230" s="65"/>
      <c r="H230" s="71"/>
      <c r="I230" s="68" t="s">
        <v>845</v>
      </c>
    </row>
    <row r="231" spans="3:9" ht="63">
      <c r="C231" s="23">
        <v>10000041687</v>
      </c>
      <c r="D231" s="49" t="s">
        <v>676</v>
      </c>
      <c r="E231" s="50">
        <v>1999</v>
      </c>
      <c r="F231" s="65" t="s">
        <v>512</v>
      </c>
      <c r="G231" s="65"/>
      <c r="H231" s="71"/>
      <c r="I231" s="68" t="s">
        <v>845</v>
      </c>
    </row>
    <row r="232" spans="3:9" ht="47.25">
      <c r="C232" s="23">
        <v>10000050153</v>
      </c>
      <c r="D232" s="49" t="s">
        <v>167</v>
      </c>
      <c r="E232" s="50">
        <v>1969</v>
      </c>
      <c r="F232" s="65" t="s">
        <v>862</v>
      </c>
      <c r="G232" s="65"/>
      <c r="H232" s="71"/>
      <c r="I232" s="68" t="s">
        <v>845</v>
      </c>
    </row>
    <row r="233" spans="3:9" ht="47.25">
      <c r="C233" s="23">
        <v>10000041726</v>
      </c>
      <c r="D233" s="49" t="s">
        <v>675</v>
      </c>
      <c r="E233" s="50">
        <v>1999</v>
      </c>
      <c r="F233" s="65" t="s">
        <v>958</v>
      </c>
      <c r="G233" s="65"/>
      <c r="H233" s="71"/>
      <c r="I233" s="68" t="s">
        <v>845</v>
      </c>
    </row>
    <row r="234" spans="3:9" ht="63">
      <c r="C234" s="23">
        <v>10000050196</v>
      </c>
      <c r="D234" s="49" t="s">
        <v>166</v>
      </c>
      <c r="E234" s="50">
        <v>1971</v>
      </c>
      <c r="F234" s="65" t="s">
        <v>259</v>
      </c>
      <c r="G234" s="65"/>
      <c r="H234" s="71"/>
      <c r="I234" s="68" t="s">
        <v>845</v>
      </c>
    </row>
    <row r="235" spans="3:9" ht="63">
      <c r="C235" s="23">
        <v>10000041765</v>
      </c>
      <c r="D235" s="49" t="s">
        <v>777</v>
      </c>
      <c r="E235" s="50">
        <v>1999</v>
      </c>
      <c r="F235" s="65" t="s">
        <v>96</v>
      </c>
      <c r="G235" s="65"/>
      <c r="H235" s="71"/>
      <c r="I235" s="68" t="s">
        <v>845</v>
      </c>
    </row>
    <row r="236" spans="3:9" ht="63">
      <c r="C236" s="23">
        <v>10000050234</v>
      </c>
      <c r="D236" s="49" t="s">
        <v>165</v>
      </c>
      <c r="E236" s="50">
        <v>1971</v>
      </c>
      <c r="F236" s="65" t="s">
        <v>850</v>
      </c>
      <c r="G236" s="65"/>
      <c r="H236" s="71"/>
      <c r="I236" s="68" t="s">
        <v>845</v>
      </c>
    </row>
    <row r="237" spans="3:9" ht="47.25">
      <c r="C237" s="23">
        <v>10000041805</v>
      </c>
      <c r="D237" s="49" t="s">
        <v>776</v>
      </c>
      <c r="E237" s="50">
        <v>1999</v>
      </c>
      <c r="F237" s="65" t="s">
        <v>622</v>
      </c>
      <c r="G237" s="65"/>
      <c r="H237" s="71"/>
      <c r="I237" s="68" t="s">
        <v>845</v>
      </c>
    </row>
    <row r="238" spans="3:9" ht="63">
      <c r="C238" s="23">
        <v>10000050278</v>
      </c>
      <c r="D238" s="49" t="s">
        <v>160</v>
      </c>
      <c r="E238" s="50">
        <v>1976</v>
      </c>
      <c r="F238" s="65" t="s">
        <v>770</v>
      </c>
      <c r="G238" s="65"/>
      <c r="H238" s="71"/>
      <c r="I238" s="68" t="s">
        <v>845</v>
      </c>
    </row>
    <row r="239" spans="3:9" ht="47.25">
      <c r="C239" s="23">
        <v>10000041847</v>
      </c>
      <c r="D239" s="49" t="s">
        <v>769</v>
      </c>
      <c r="E239" s="50">
        <v>1999</v>
      </c>
      <c r="F239" s="65" t="s">
        <v>269</v>
      </c>
      <c r="G239" s="65"/>
      <c r="H239" s="71"/>
      <c r="I239" s="68" t="s">
        <v>845</v>
      </c>
    </row>
    <row r="240" spans="3:9" ht="47.25">
      <c r="C240" s="23">
        <v>10000050317</v>
      </c>
      <c r="D240" s="49" t="s">
        <v>159</v>
      </c>
      <c r="E240" s="50">
        <v>1976</v>
      </c>
      <c r="F240" s="65" t="s">
        <v>617</v>
      </c>
      <c r="G240" s="65"/>
      <c r="H240" s="71"/>
      <c r="I240" s="68" t="s">
        <v>845</v>
      </c>
    </row>
    <row r="241" spans="3:9" ht="47.25">
      <c r="C241" s="23">
        <v>10000041886</v>
      </c>
      <c r="D241" s="49" t="s">
        <v>768</v>
      </c>
      <c r="E241" s="50">
        <v>1999</v>
      </c>
      <c r="F241" s="65" t="s">
        <v>621</v>
      </c>
      <c r="G241" s="65"/>
      <c r="H241" s="71"/>
      <c r="I241" s="68" t="s">
        <v>845</v>
      </c>
    </row>
    <row r="242" spans="3:9" ht="63">
      <c r="C242" s="23">
        <v>10000050357</v>
      </c>
      <c r="D242" s="49" t="s">
        <v>761</v>
      </c>
      <c r="E242" s="50">
        <v>1977</v>
      </c>
      <c r="F242" s="65" t="s">
        <v>173</v>
      </c>
      <c r="G242" s="65"/>
      <c r="H242" s="71"/>
      <c r="I242" s="68" t="s">
        <v>845</v>
      </c>
    </row>
    <row r="243" spans="3:9" ht="47.25">
      <c r="C243" s="23">
        <v>10000041925</v>
      </c>
      <c r="D243" s="49" t="s">
        <v>139</v>
      </c>
      <c r="E243" s="50">
        <v>1999</v>
      </c>
      <c r="F243" s="65" t="s">
        <v>229</v>
      </c>
      <c r="G243" s="65"/>
      <c r="H243" s="71"/>
      <c r="I243" s="68" t="s">
        <v>845</v>
      </c>
    </row>
    <row r="244" spans="3:9" ht="47.25">
      <c r="C244" s="23">
        <v>10000050399</v>
      </c>
      <c r="D244" s="49" t="s">
        <v>760</v>
      </c>
      <c r="E244" s="50">
        <v>1978</v>
      </c>
      <c r="F244" s="65" t="s">
        <v>825</v>
      </c>
      <c r="G244" s="65"/>
      <c r="H244" s="71"/>
      <c r="I244" s="68" t="s">
        <v>845</v>
      </c>
    </row>
    <row r="245" spans="3:9" ht="47.25">
      <c r="C245" s="23">
        <v>10000041964</v>
      </c>
      <c r="D245" s="49" t="s">
        <v>138</v>
      </c>
      <c r="E245" s="50">
        <v>1999</v>
      </c>
      <c r="F245" s="65" t="s">
        <v>778</v>
      </c>
      <c r="G245" s="65"/>
      <c r="H245" s="71"/>
      <c r="I245" s="68" t="s">
        <v>845</v>
      </c>
    </row>
    <row r="246" spans="3:9" ht="63">
      <c r="C246" s="23">
        <v>10000050442</v>
      </c>
      <c r="D246" s="49" t="s">
        <v>759</v>
      </c>
      <c r="E246" s="50">
        <v>1979</v>
      </c>
      <c r="F246" s="65" t="s">
        <v>306</v>
      </c>
      <c r="G246" s="65"/>
      <c r="H246" s="71"/>
      <c r="I246" s="68" t="s">
        <v>845</v>
      </c>
    </row>
    <row r="247" spans="3:9" ht="47.25">
      <c r="C247" s="23">
        <v>10000042003</v>
      </c>
      <c r="D247" s="49" t="s">
        <v>276</v>
      </c>
      <c r="E247" s="50">
        <v>1999</v>
      </c>
      <c r="F247" s="65" t="s">
        <v>919</v>
      </c>
      <c r="G247" s="65"/>
      <c r="H247" s="71"/>
      <c r="I247" s="68" t="s">
        <v>845</v>
      </c>
    </row>
    <row r="248" spans="3:9" ht="47.25">
      <c r="C248" s="23">
        <v>10000050482</v>
      </c>
      <c r="D248" s="49" t="s">
        <v>52</v>
      </c>
      <c r="E248" s="50">
        <v>1979</v>
      </c>
      <c r="F248" s="65" t="s">
        <v>304</v>
      </c>
      <c r="G248" s="65"/>
      <c r="H248" s="71"/>
      <c r="I248" s="68" t="s">
        <v>845</v>
      </c>
    </row>
    <row r="249" spans="3:9" ht="63">
      <c r="C249" s="23">
        <v>10000042042</v>
      </c>
      <c r="D249" s="49" t="s">
        <v>137</v>
      </c>
      <c r="E249" s="50">
        <v>1999</v>
      </c>
      <c r="F249" s="65" t="s">
        <v>753</v>
      </c>
      <c r="G249" s="65"/>
      <c r="H249" s="71"/>
      <c r="I249" s="68" t="s">
        <v>845</v>
      </c>
    </row>
    <row r="250" spans="3:9" ht="47.25">
      <c r="C250" s="23">
        <v>10000050521</v>
      </c>
      <c r="D250" s="49" t="s">
        <v>764</v>
      </c>
      <c r="E250" s="50">
        <v>1979</v>
      </c>
      <c r="F250" s="65" t="s">
        <v>851</v>
      </c>
      <c r="G250" s="65"/>
      <c r="H250" s="71"/>
      <c r="I250" s="68" t="s">
        <v>845</v>
      </c>
    </row>
    <row r="251" spans="3:9" ht="47.25">
      <c r="C251" s="23">
        <v>10000042081</v>
      </c>
      <c r="D251" s="49" t="s">
        <v>143</v>
      </c>
      <c r="E251" s="50">
        <v>1999</v>
      </c>
      <c r="F251" s="65" t="s">
        <v>877</v>
      </c>
      <c r="G251" s="65"/>
      <c r="H251" s="71"/>
      <c r="I251" s="68" t="s">
        <v>845</v>
      </c>
    </row>
    <row r="252" spans="3:9" ht="47.25">
      <c r="C252" s="23">
        <v>10000050562</v>
      </c>
      <c r="D252" s="49" t="s">
        <v>763</v>
      </c>
      <c r="E252" s="50">
        <v>1977</v>
      </c>
      <c r="F252" s="65" t="s">
        <v>271</v>
      </c>
      <c r="G252" s="65"/>
      <c r="H252" s="71"/>
      <c r="I252" s="68" t="s">
        <v>845</v>
      </c>
    </row>
    <row r="253" spans="3:9" ht="47.25">
      <c r="C253" s="23">
        <v>10000042120</v>
      </c>
      <c r="D253" s="49" t="s">
        <v>142</v>
      </c>
      <c r="E253" s="50">
        <v>1999</v>
      </c>
      <c r="F253" s="65" t="s">
        <v>360</v>
      </c>
      <c r="G253" s="65"/>
      <c r="H253" s="71"/>
      <c r="I253" s="68" t="s">
        <v>845</v>
      </c>
    </row>
    <row r="254" spans="3:9" ht="47.25">
      <c r="C254" s="23">
        <v>10000042159</v>
      </c>
      <c r="D254" s="49" t="s">
        <v>141</v>
      </c>
      <c r="E254" s="50">
        <v>1999</v>
      </c>
      <c r="F254" s="65" t="s">
        <v>629</v>
      </c>
      <c r="G254" s="65"/>
      <c r="H254" s="71"/>
      <c r="I254" s="68" t="s">
        <v>845</v>
      </c>
    </row>
    <row r="255" spans="3:9" ht="63">
      <c r="C255" s="23">
        <v>10000050640</v>
      </c>
      <c r="D255" s="49" t="s">
        <v>762</v>
      </c>
      <c r="E255" s="50">
        <v>1987</v>
      </c>
      <c r="F255" s="65" t="s">
        <v>252</v>
      </c>
      <c r="G255" s="65"/>
      <c r="H255" s="71"/>
      <c r="I255" s="68" t="s">
        <v>845</v>
      </c>
    </row>
    <row r="256" spans="3:9" ht="47.25">
      <c r="C256" s="23">
        <v>10000042198</v>
      </c>
      <c r="D256" s="49" t="s">
        <v>140</v>
      </c>
      <c r="E256" s="50">
        <v>2000</v>
      </c>
      <c r="F256" s="65" t="s">
        <v>14</v>
      </c>
      <c r="G256" s="65"/>
      <c r="H256" s="71"/>
      <c r="I256" s="68" t="s">
        <v>845</v>
      </c>
    </row>
    <row r="257" spans="3:9" ht="47.25">
      <c r="C257" s="23">
        <v>10000050742</v>
      </c>
      <c r="D257" s="49" t="s">
        <v>49</v>
      </c>
      <c r="E257" s="50">
        <v>1985</v>
      </c>
      <c r="F257" s="65" t="s">
        <v>281</v>
      </c>
      <c r="G257" s="65"/>
      <c r="H257" s="71"/>
      <c r="I257" s="68" t="s">
        <v>845</v>
      </c>
    </row>
    <row r="258" spans="3:9" ht="47.25">
      <c r="C258" s="23">
        <v>10000042237</v>
      </c>
      <c r="D258" s="49" t="s">
        <v>136</v>
      </c>
      <c r="E258" s="50">
        <v>2000</v>
      </c>
      <c r="F258" s="65" t="s">
        <v>208</v>
      </c>
      <c r="G258" s="65"/>
      <c r="H258" s="71"/>
      <c r="I258" s="68" t="s">
        <v>845</v>
      </c>
    </row>
    <row r="259" spans="3:9" ht="47.25">
      <c r="C259" s="23">
        <v>10000050783</v>
      </c>
      <c r="D259" s="49" t="s">
        <v>48</v>
      </c>
      <c r="E259" s="50">
        <v>1987</v>
      </c>
      <c r="F259" s="65" t="s">
        <v>864</v>
      </c>
      <c r="G259" s="65"/>
      <c r="H259" s="71"/>
      <c r="I259" s="68" t="s">
        <v>845</v>
      </c>
    </row>
    <row r="260" spans="3:9" ht="47.25">
      <c r="C260" s="23">
        <v>10000042276</v>
      </c>
      <c r="D260" s="49" t="s">
        <v>273</v>
      </c>
      <c r="E260" s="50">
        <v>2000</v>
      </c>
      <c r="F260" s="65" t="s">
        <v>43</v>
      </c>
      <c r="G260" s="65"/>
      <c r="H260" s="71"/>
      <c r="I260" s="68" t="s">
        <v>845</v>
      </c>
    </row>
    <row r="261" spans="3:9" ht="47.25">
      <c r="C261" s="23">
        <v>10000050825</v>
      </c>
      <c r="D261" s="49" t="s">
        <v>914</v>
      </c>
      <c r="E261" s="50">
        <v>1987</v>
      </c>
      <c r="F261" s="65" t="s">
        <v>419</v>
      </c>
      <c r="G261" s="65"/>
      <c r="H261" s="71"/>
      <c r="I261" s="68" t="s">
        <v>845</v>
      </c>
    </row>
    <row r="262" spans="3:9" ht="47.25">
      <c r="C262" s="23">
        <v>10000042315</v>
      </c>
      <c r="D262" s="49" t="s">
        <v>98</v>
      </c>
      <c r="E262" s="50">
        <v>2000</v>
      </c>
      <c r="F262" s="65" t="s">
        <v>653</v>
      </c>
      <c r="G262" s="65"/>
      <c r="H262" s="71"/>
      <c r="I262" s="68" t="s">
        <v>845</v>
      </c>
    </row>
    <row r="263" spans="3:9" ht="47.25">
      <c r="C263" s="23">
        <v>10000050864</v>
      </c>
      <c r="D263" s="49" t="s">
        <v>913</v>
      </c>
      <c r="E263" s="50">
        <v>1987</v>
      </c>
      <c r="F263" s="65" t="s">
        <v>767</v>
      </c>
      <c r="G263" s="65"/>
      <c r="H263" s="71"/>
      <c r="I263" s="68" t="s">
        <v>845</v>
      </c>
    </row>
    <row r="264" spans="3:9" ht="47.25">
      <c r="C264" s="23">
        <v>10000042354</v>
      </c>
      <c r="D264" s="49" t="s">
        <v>382</v>
      </c>
      <c r="E264" s="50">
        <v>2000</v>
      </c>
      <c r="F264" s="65" t="s">
        <v>305</v>
      </c>
      <c r="G264" s="65"/>
      <c r="H264" s="71"/>
      <c r="I264" s="68" t="s">
        <v>845</v>
      </c>
    </row>
    <row r="265" spans="3:9" ht="47.25">
      <c r="C265" s="23">
        <v>10000050903</v>
      </c>
      <c r="D265" s="49" t="s">
        <v>729</v>
      </c>
      <c r="E265" s="50">
        <v>1987</v>
      </c>
      <c r="F265" s="65" t="s">
        <v>902</v>
      </c>
      <c r="G265" s="65"/>
      <c r="H265" s="71"/>
      <c r="I265" s="68" t="s">
        <v>845</v>
      </c>
    </row>
    <row r="266" spans="3:9" ht="47.25">
      <c r="C266" s="23">
        <v>10000042393</v>
      </c>
      <c r="D266" s="49" t="s">
        <v>618</v>
      </c>
      <c r="E266" s="50">
        <v>2000</v>
      </c>
      <c r="F266" s="65" t="s">
        <v>62</v>
      </c>
      <c r="G266" s="65"/>
      <c r="H266" s="71"/>
      <c r="I266" s="68" t="s">
        <v>845</v>
      </c>
    </row>
    <row r="267" spans="3:9" ht="47.25">
      <c r="C267" s="23">
        <v>10000050942</v>
      </c>
      <c r="D267" s="49" t="s">
        <v>911</v>
      </c>
      <c r="E267" s="50">
        <v>1988</v>
      </c>
      <c r="F267" s="65" t="s">
        <v>224</v>
      </c>
      <c r="G267" s="65"/>
      <c r="H267" s="71"/>
      <c r="I267" s="68" t="s">
        <v>845</v>
      </c>
    </row>
    <row r="268" spans="3:9" ht="47.25">
      <c r="C268" s="23">
        <v>10000042432</v>
      </c>
      <c r="D268" s="49" t="s">
        <v>95</v>
      </c>
      <c r="E268" s="50">
        <v>2000</v>
      </c>
      <c r="F268" s="65" t="s">
        <v>644</v>
      </c>
      <c r="G268" s="65"/>
      <c r="H268" s="71"/>
      <c r="I268" s="68" t="s">
        <v>845</v>
      </c>
    </row>
    <row r="269" spans="3:9" ht="47.25">
      <c r="C269" s="23">
        <v>10000050981</v>
      </c>
      <c r="D269" s="49" t="s">
        <v>917</v>
      </c>
      <c r="E269" s="50">
        <v>1990</v>
      </c>
      <c r="F269" s="65" t="s">
        <v>4</v>
      </c>
      <c r="G269" s="65"/>
      <c r="H269" s="71"/>
      <c r="I269" s="68" t="s">
        <v>845</v>
      </c>
    </row>
    <row r="270" spans="3:9" ht="47.25">
      <c r="C270" s="23">
        <v>10000042471</v>
      </c>
      <c r="D270" s="49" t="s">
        <v>102</v>
      </c>
      <c r="E270" s="50">
        <v>2001</v>
      </c>
      <c r="F270" s="65" t="s">
        <v>5</v>
      </c>
      <c r="G270" s="65"/>
      <c r="H270" s="71"/>
      <c r="I270" s="68" t="s">
        <v>845</v>
      </c>
    </row>
    <row r="271" spans="3:9" ht="47.25">
      <c r="C271" s="23">
        <v>10000051021</v>
      </c>
      <c r="D271" s="49" t="s">
        <v>916</v>
      </c>
      <c r="E271" s="50">
        <v>1992</v>
      </c>
      <c r="F271" s="65" t="s">
        <v>357</v>
      </c>
      <c r="G271" s="65"/>
      <c r="H271" s="71"/>
      <c r="I271" s="68" t="s">
        <v>845</v>
      </c>
    </row>
    <row r="272" spans="3:9" ht="47.25">
      <c r="C272" s="23">
        <v>10000042511</v>
      </c>
      <c r="D272" s="49" t="s">
        <v>101</v>
      </c>
      <c r="E272" s="50">
        <v>2001</v>
      </c>
      <c r="F272" s="65" t="s">
        <v>108</v>
      </c>
      <c r="G272" s="65"/>
      <c r="H272" s="71"/>
      <c r="I272" s="68" t="s">
        <v>845</v>
      </c>
    </row>
    <row r="273" spans="3:9" ht="63">
      <c r="C273" s="23">
        <v>10000051063</v>
      </c>
      <c r="D273" s="49" t="s">
        <v>915</v>
      </c>
      <c r="E273" s="50">
        <v>1992</v>
      </c>
      <c r="F273" s="65" t="s">
        <v>935</v>
      </c>
      <c r="G273" s="65"/>
      <c r="H273" s="71"/>
      <c r="I273" s="68" t="s">
        <v>845</v>
      </c>
    </row>
    <row r="274" spans="3:9" ht="47.25">
      <c r="C274" s="23">
        <v>10000042550</v>
      </c>
      <c r="D274" s="49" t="s">
        <v>100</v>
      </c>
      <c r="E274" s="50">
        <v>2001</v>
      </c>
      <c r="F274" s="65" t="s">
        <v>110</v>
      </c>
      <c r="G274" s="65"/>
      <c r="H274" s="71"/>
      <c r="I274" s="68" t="s">
        <v>845</v>
      </c>
    </row>
    <row r="275" spans="3:9" ht="63">
      <c r="C275" s="23">
        <v>10000051104</v>
      </c>
      <c r="D275" s="49" t="s">
        <v>731</v>
      </c>
      <c r="E275" s="50">
        <v>1993</v>
      </c>
      <c r="F275" s="65" t="s">
        <v>23</v>
      </c>
      <c r="G275" s="65"/>
      <c r="H275" s="71"/>
      <c r="I275" s="68" t="s">
        <v>845</v>
      </c>
    </row>
    <row r="276" spans="3:9" ht="47.25">
      <c r="C276" s="23">
        <v>10000042589</v>
      </c>
      <c r="D276" s="49" t="s">
        <v>99</v>
      </c>
      <c r="E276" s="50">
        <v>2001</v>
      </c>
      <c r="F276" s="65" t="s">
        <v>732</v>
      </c>
      <c r="G276" s="65"/>
      <c r="H276" s="71"/>
      <c r="I276" s="68" t="s">
        <v>845</v>
      </c>
    </row>
    <row r="277" spans="3:9" ht="63">
      <c r="C277" s="23">
        <v>10000051150</v>
      </c>
      <c r="D277" s="49" t="s">
        <v>906</v>
      </c>
      <c r="E277" s="50">
        <v>1994</v>
      </c>
      <c r="F277" s="65" t="s">
        <v>32</v>
      </c>
      <c r="G277" s="65"/>
      <c r="H277" s="71"/>
      <c r="I277" s="68" t="s">
        <v>845</v>
      </c>
    </row>
    <row r="278" spans="3:9" ht="47.25">
      <c r="C278" s="23">
        <v>10000042629</v>
      </c>
      <c r="D278" s="49" t="s">
        <v>827</v>
      </c>
      <c r="E278" s="50">
        <v>2001</v>
      </c>
      <c r="F278" s="65" t="s">
        <v>580</v>
      </c>
      <c r="G278" s="65"/>
      <c r="H278" s="71"/>
      <c r="I278" s="68" t="s">
        <v>845</v>
      </c>
    </row>
    <row r="279" spans="3:9" ht="47.25">
      <c r="C279" s="23">
        <v>10000051190</v>
      </c>
      <c r="D279" s="49" t="s">
        <v>905</v>
      </c>
      <c r="E279" s="50">
        <v>1994</v>
      </c>
      <c r="F279" s="65" t="s">
        <v>920</v>
      </c>
      <c r="G279" s="65"/>
      <c r="H279" s="71"/>
      <c r="I279" s="68" t="s">
        <v>845</v>
      </c>
    </row>
    <row r="280" spans="3:9" ht="63">
      <c r="C280" s="23">
        <v>10000042668</v>
      </c>
      <c r="D280" s="49" t="s">
        <v>92</v>
      </c>
      <c r="E280" s="50">
        <v>2001</v>
      </c>
      <c r="F280" s="65" t="s">
        <v>90</v>
      </c>
      <c r="G280" s="65"/>
      <c r="H280" s="71"/>
      <c r="I280" s="68" t="s">
        <v>845</v>
      </c>
    </row>
    <row r="281" spans="3:9" ht="47.25">
      <c r="C281" s="23">
        <v>10000051230</v>
      </c>
      <c r="D281" s="49" t="s">
        <v>243</v>
      </c>
      <c r="E281" s="50">
        <v>1997</v>
      </c>
      <c r="F281" s="65" t="s">
        <v>201</v>
      </c>
      <c r="G281" s="65"/>
      <c r="H281" s="71"/>
      <c r="I281" s="68" t="s">
        <v>845</v>
      </c>
    </row>
    <row r="282" spans="3:9" ht="47.25">
      <c r="C282" s="23">
        <v>10000042707</v>
      </c>
      <c r="D282" s="49" t="s">
        <v>57</v>
      </c>
      <c r="E282" s="50">
        <v>2001</v>
      </c>
      <c r="F282" s="65" t="s">
        <v>145</v>
      </c>
      <c r="G282" s="65"/>
      <c r="H282" s="71"/>
      <c r="I282" s="68" t="s">
        <v>845</v>
      </c>
    </row>
    <row r="283" spans="3:9" ht="63">
      <c r="C283" s="23">
        <v>10000051335</v>
      </c>
      <c r="D283" s="49" t="s">
        <v>242</v>
      </c>
      <c r="E283" s="50">
        <v>1997</v>
      </c>
      <c r="F283" s="65" t="s">
        <v>766</v>
      </c>
      <c r="G283" s="65"/>
      <c r="H283" s="71"/>
      <c r="I283" s="68" t="s">
        <v>845</v>
      </c>
    </row>
    <row r="284" spans="3:9" ht="47.25">
      <c r="C284" s="23">
        <v>10000042746</v>
      </c>
      <c r="D284" s="49" t="s">
        <v>56</v>
      </c>
      <c r="E284" s="50">
        <v>2002</v>
      </c>
      <c r="F284" s="65" t="s">
        <v>287</v>
      </c>
      <c r="G284" s="65"/>
      <c r="H284" s="71"/>
      <c r="I284" s="68" t="s">
        <v>845</v>
      </c>
    </row>
    <row r="285" spans="3:9" ht="47.25">
      <c r="C285" s="23">
        <v>10000051382</v>
      </c>
      <c r="D285" s="49" t="s">
        <v>241</v>
      </c>
      <c r="E285" s="50">
        <v>1997</v>
      </c>
      <c r="F285" s="65" t="s">
        <v>472</v>
      </c>
      <c r="G285" s="65"/>
      <c r="H285" s="71"/>
      <c r="I285" s="68" t="s">
        <v>845</v>
      </c>
    </row>
    <row r="286" spans="3:9" ht="47.25">
      <c r="C286" s="23">
        <v>10000042785</v>
      </c>
      <c r="D286" s="49" t="s">
        <v>55</v>
      </c>
      <c r="E286" s="50">
        <v>2002</v>
      </c>
      <c r="F286" s="65" t="s">
        <v>320</v>
      </c>
      <c r="G286" s="65"/>
      <c r="H286" s="71"/>
      <c r="I286" s="68" t="s">
        <v>845</v>
      </c>
    </row>
    <row r="287" spans="3:9" ht="63">
      <c r="C287" s="23">
        <v>10000051426</v>
      </c>
      <c r="D287" s="49" t="s">
        <v>240</v>
      </c>
      <c r="E287" s="50">
        <v>1998</v>
      </c>
      <c r="F287" s="65" t="s">
        <v>670</v>
      </c>
      <c r="G287" s="65"/>
      <c r="H287" s="71"/>
      <c r="I287" s="68" t="s">
        <v>845</v>
      </c>
    </row>
    <row r="288" spans="3:9" ht="47.25">
      <c r="C288" s="23">
        <v>10000042824</v>
      </c>
      <c r="D288" s="49" t="s">
        <v>54</v>
      </c>
      <c r="E288" s="50">
        <v>2002</v>
      </c>
      <c r="F288" s="65" t="s">
        <v>341</v>
      </c>
      <c r="G288" s="65"/>
      <c r="H288" s="71"/>
      <c r="I288" s="68" t="s">
        <v>845</v>
      </c>
    </row>
    <row r="289" spans="3:9" ht="47.25">
      <c r="C289" s="23">
        <v>10000051465</v>
      </c>
      <c r="D289" s="49" t="s">
        <v>247</v>
      </c>
      <c r="E289" s="50">
        <v>1998</v>
      </c>
      <c r="F289" s="65" t="s">
        <v>174</v>
      </c>
      <c r="G289" s="65"/>
      <c r="H289" s="71"/>
      <c r="I289" s="68" t="s">
        <v>845</v>
      </c>
    </row>
    <row r="290" spans="3:9" ht="47.25">
      <c r="C290" s="23">
        <v>10000042863</v>
      </c>
      <c r="D290" s="49" t="s">
        <v>61</v>
      </c>
      <c r="E290" s="50">
        <v>2002</v>
      </c>
      <c r="F290" s="65" t="s">
        <v>351</v>
      </c>
      <c r="G290" s="65"/>
      <c r="H290" s="71"/>
      <c r="I290" s="68" t="s">
        <v>845</v>
      </c>
    </row>
    <row r="291" spans="3:9" ht="47.25">
      <c r="C291" s="23">
        <v>10000051507</v>
      </c>
      <c r="D291" s="49" t="s">
        <v>246</v>
      </c>
      <c r="E291" s="50">
        <v>1998</v>
      </c>
      <c r="F291" s="65" t="s">
        <v>804</v>
      </c>
      <c r="G291" s="65"/>
      <c r="H291" s="71"/>
      <c r="I291" s="68" t="s">
        <v>845</v>
      </c>
    </row>
    <row r="292" spans="3:9" ht="47.25">
      <c r="C292" s="23">
        <v>10000042902</v>
      </c>
      <c r="D292" s="49" t="s">
        <v>60</v>
      </c>
      <c r="E292" s="50">
        <v>2002</v>
      </c>
      <c r="F292" s="65" t="s">
        <v>135</v>
      </c>
      <c r="G292" s="65"/>
      <c r="H292" s="71"/>
      <c r="I292" s="68" t="s">
        <v>845</v>
      </c>
    </row>
    <row r="293" spans="3:9" ht="47.25">
      <c r="C293" s="23">
        <v>10000051549</v>
      </c>
      <c r="D293" s="49" t="s">
        <v>245</v>
      </c>
      <c r="E293" s="50">
        <v>2001</v>
      </c>
      <c r="F293" s="65" t="s">
        <v>416</v>
      </c>
      <c r="G293" s="65"/>
      <c r="H293" s="71"/>
      <c r="I293" s="68" t="s">
        <v>845</v>
      </c>
    </row>
    <row r="294" spans="3:9" ht="47.25">
      <c r="C294" s="23">
        <v>10000042941</v>
      </c>
      <c r="D294" s="49" t="s">
        <v>59</v>
      </c>
      <c r="E294" s="50">
        <v>2002</v>
      </c>
      <c r="F294" s="65" t="s">
        <v>664</v>
      </c>
      <c r="G294" s="65"/>
      <c r="H294" s="71"/>
      <c r="I294" s="68" t="s">
        <v>845</v>
      </c>
    </row>
    <row r="295" spans="3:9" ht="47.25">
      <c r="C295" s="23">
        <v>10000051593</v>
      </c>
      <c r="D295" s="49" t="s">
        <v>244</v>
      </c>
      <c r="E295" s="50">
        <v>2002</v>
      </c>
      <c r="F295" s="65" t="s">
        <v>238</v>
      </c>
      <c r="G295" s="65"/>
      <c r="H295" s="71"/>
      <c r="I295" s="68" t="s">
        <v>845</v>
      </c>
    </row>
    <row r="296" spans="3:9" ht="47.25">
      <c r="C296" s="23">
        <v>10000042980</v>
      </c>
      <c r="D296" s="49" t="s">
        <v>58</v>
      </c>
      <c r="E296" s="50">
        <v>2002</v>
      </c>
      <c r="F296" s="65" t="s">
        <v>468</v>
      </c>
      <c r="G296" s="65"/>
      <c r="H296" s="71"/>
      <c r="I296" s="68" t="s">
        <v>845</v>
      </c>
    </row>
    <row r="297" spans="3:9" ht="47.25">
      <c r="C297" s="23">
        <v>10000051635</v>
      </c>
      <c r="D297" s="49" t="s">
        <v>235</v>
      </c>
      <c r="E297" s="50">
        <v>2002</v>
      </c>
      <c r="F297" s="65" t="s">
        <v>453</v>
      </c>
      <c r="G297" s="65"/>
      <c r="H297" s="71"/>
      <c r="I297" s="68" t="s">
        <v>845</v>
      </c>
    </row>
    <row r="298" spans="3:9" ht="63">
      <c r="C298" s="23">
        <v>10000043019</v>
      </c>
      <c r="D298" s="49" t="s">
        <v>51</v>
      </c>
      <c r="E298" s="50">
        <v>2002</v>
      </c>
      <c r="F298" s="65" t="s">
        <v>366</v>
      </c>
      <c r="G298" s="65"/>
      <c r="H298" s="71"/>
      <c r="I298" s="68" t="s">
        <v>845</v>
      </c>
    </row>
    <row r="299" spans="3:9" ht="47.25">
      <c r="C299" s="23">
        <v>10000051680</v>
      </c>
      <c r="D299" s="49" t="s">
        <v>234</v>
      </c>
      <c r="E299" s="50">
        <v>2002</v>
      </c>
      <c r="F299" s="65" t="s">
        <v>723</v>
      </c>
      <c r="G299" s="65"/>
      <c r="H299" s="71"/>
      <c r="I299" s="68" t="s">
        <v>845</v>
      </c>
    </row>
    <row r="300" spans="3:9" ht="47.25">
      <c r="C300" s="23">
        <v>10000043059</v>
      </c>
      <c r="D300" s="49" t="s">
        <v>50</v>
      </c>
      <c r="E300" s="50">
        <v>2002</v>
      </c>
      <c r="F300" s="65" t="s">
        <v>187</v>
      </c>
      <c r="G300" s="65"/>
      <c r="H300" s="71"/>
      <c r="I300" s="68" t="s">
        <v>845</v>
      </c>
    </row>
    <row r="301" spans="3:9" ht="47.25">
      <c r="C301" s="23">
        <v>10000051724</v>
      </c>
      <c r="D301" s="49" t="s">
        <v>363</v>
      </c>
      <c r="E301" s="50">
        <v>2002</v>
      </c>
      <c r="F301" s="65" t="s">
        <v>737</v>
      </c>
      <c r="G301" s="65"/>
      <c r="H301" s="71"/>
      <c r="I301" s="68" t="s">
        <v>845</v>
      </c>
    </row>
    <row r="302" spans="3:9" ht="47.25">
      <c r="C302" s="23">
        <v>10000043099</v>
      </c>
      <c r="D302" s="49" t="s">
        <v>359</v>
      </c>
      <c r="E302" s="50">
        <v>2002</v>
      </c>
      <c r="F302" s="65" t="s">
        <v>216</v>
      </c>
      <c r="G302" s="65"/>
      <c r="H302" s="71"/>
      <c r="I302" s="68" t="s">
        <v>845</v>
      </c>
    </row>
    <row r="303" spans="3:9" ht="47.25">
      <c r="C303" s="23">
        <v>10000051766</v>
      </c>
      <c r="D303" s="49" t="s">
        <v>212</v>
      </c>
      <c r="E303" s="50">
        <v>2002</v>
      </c>
      <c r="F303" s="65" t="s">
        <v>551</v>
      </c>
      <c r="G303" s="65"/>
      <c r="H303" s="71"/>
      <c r="I303" s="68" t="s">
        <v>845</v>
      </c>
    </row>
    <row r="304" spans="3:9" ht="47.25">
      <c r="C304" s="23">
        <v>10000043138</v>
      </c>
      <c r="D304" s="49" t="s">
        <v>686</v>
      </c>
      <c r="E304" s="50">
        <v>2002</v>
      </c>
      <c r="F304" s="65" t="s">
        <v>443</v>
      </c>
      <c r="G304" s="65"/>
      <c r="H304" s="71"/>
      <c r="I304" s="68" t="s">
        <v>845</v>
      </c>
    </row>
    <row r="305" spans="3:9" ht="47.25">
      <c r="C305" s="23">
        <v>10000051810</v>
      </c>
      <c r="D305" s="49" t="s">
        <v>211</v>
      </c>
      <c r="E305" s="50">
        <v>2002</v>
      </c>
      <c r="F305" s="65" t="s">
        <v>24</v>
      </c>
      <c r="G305" s="65"/>
      <c r="H305" s="71"/>
      <c r="I305" s="68" t="s">
        <v>845</v>
      </c>
    </row>
    <row r="306" spans="3:9" ht="63">
      <c r="C306" s="23">
        <v>10000043178</v>
      </c>
      <c r="D306" s="49" t="s">
        <v>685</v>
      </c>
      <c r="E306" s="50">
        <v>2002</v>
      </c>
      <c r="F306" s="65" t="s">
        <v>107</v>
      </c>
      <c r="G306" s="65"/>
      <c r="H306" s="71"/>
      <c r="I306" s="68" t="s">
        <v>845</v>
      </c>
    </row>
    <row r="307" spans="3:9" ht="47.25">
      <c r="C307" s="23">
        <v>10000051854</v>
      </c>
      <c r="D307" s="49" t="s">
        <v>515</v>
      </c>
      <c r="E307" s="50">
        <v>2002</v>
      </c>
      <c r="F307" s="65" t="s">
        <v>253</v>
      </c>
      <c r="G307" s="65"/>
      <c r="H307" s="71"/>
      <c r="I307" s="68" t="s">
        <v>845</v>
      </c>
    </row>
    <row r="308" spans="3:9" ht="63">
      <c r="C308" s="23">
        <v>10000043217</v>
      </c>
      <c r="D308" s="49" t="s">
        <v>390</v>
      </c>
      <c r="E308" s="50">
        <v>2003</v>
      </c>
      <c r="F308" s="65" t="s">
        <v>371</v>
      </c>
      <c r="G308" s="65"/>
      <c r="H308" s="71"/>
      <c r="I308" s="68" t="s">
        <v>845</v>
      </c>
    </row>
    <row r="309" spans="3:9" ht="47.25">
      <c r="C309" s="23">
        <v>10000051898</v>
      </c>
      <c r="D309" s="49" t="s">
        <v>217</v>
      </c>
      <c r="E309" s="50">
        <v>2002</v>
      </c>
      <c r="F309" s="65" t="s">
        <v>898</v>
      </c>
      <c r="G309" s="65"/>
      <c r="H309" s="71"/>
      <c r="I309" s="68" t="s">
        <v>845</v>
      </c>
    </row>
    <row r="310" spans="3:9" ht="47.25">
      <c r="C310" s="23">
        <v>10000043257</v>
      </c>
      <c r="D310" s="49" t="s">
        <v>397</v>
      </c>
      <c r="E310" s="50">
        <v>2003</v>
      </c>
      <c r="F310" s="65" t="s">
        <v>45</v>
      </c>
      <c r="G310" s="65"/>
      <c r="H310" s="71"/>
      <c r="I310" s="68" t="s">
        <v>845</v>
      </c>
    </row>
    <row r="311" spans="3:9" ht="47.25">
      <c r="C311" s="23">
        <v>10000051940</v>
      </c>
      <c r="D311" s="49" t="s">
        <v>364</v>
      </c>
      <c r="E311" s="50">
        <v>2002</v>
      </c>
      <c r="F311" s="65" t="s">
        <v>78</v>
      </c>
      <c r="G311" s="65"/>
      <c r="H311" s="71"/>
      <c r="I311" s="68" t="s">
        <v>845</v>
      </c>
    </row>
    <row r="312" spans="3:9" ht="47.25">
      <c r="C312" s="23">
        <v>10000043298</v>
      </c>
      <c r="D312" s="49" t="s">
        <v>396</v>
      </c>
      <c r="E312" s="50">
        <v>2003</v>
      </c>
      <c r="F312" s="65" t="s">
        <v>538</v>
      </c>
      <c r="G312" s="65"/>
      <c r="H312" s="71"/>
      <c r="I312" s="68" t="s">
        <v>845</v>
      </c>
    </row>
    <row r="313" spans="3:9" ht="47.25">
      <c r="C313" s="23">
        <v>10000051983</v>
      </c>
      <c r="D313" s="49" t="s">
        <v>215</v>
      </c>
      <c r="E313" s="50">
        <v>2002</v>
      </c>
      <c r="F313" s="65" t="s">
        <v>491</v>
      </c>
      <c r="G313" s="65"/>
      <c r="H313" s="71"/>
      <c r="I313" s="68" t="s">
        <v>845</v>
      </c>
    </row>
    <row r="314" spans="3:9" ht="47.25">
      <c r="C314" s="23">
        <v>10000043337</v>
      </c>
      <c r="D314" s="49" t="s">
        <v>395</v>
      </c>
      <c r="E314" s="50">
        <v>2003</v>
      </c>
      <c r="F314" s="65" t="s">
        <v>918</v>
      </c>
      <c r="G314" s="65"/>
      <c r="H314" s="71"/>
      <c r="I314" s="68" t="s">
        <v>845</v>
      </c>
    </row>
    <row r="315" spans="3:9" ht="47.25">
      <c r="C315" s="23">
        <v>10000052024</v>
      </c>
      <c r="D315" s="49" t="s">
        <v>214</v>
      </c>
      <c r="E315" s="50">
        <v>2003</v>
      </c>
      <c r="F315" s="65" t="s">
        <v>3</v>
      </c>
      <c r="G315" s="65"/>
      <c r="H315" s="71"/>
      <c r="I315" s="68" t="s">
        <v>845</v>
      </c>
    </row>
    <row r="316" spans="3:9" ht="47.25">
      <c r="C316" s="23">
        <v>10000043376</v>
      </c>
      <c r="D316" s="49" t="s">
        <v>688</v>
      </c>
      <c r="E316" s="50">
        <v>2003</v>
      </c>
      <c r="F316" s="65" t="s">
        <v>683</v>
      </c>
      <c r="G316" s="65"/>
      <c r="H316" s="71"/>
      <c r="I316" s="68" t="s">
        <v>845</v>
      </c>
    </row>
    <row r="317" spans="3:9" ht="47.25">
      <c r="C317" s="23">
        <v>10000052066</v>
      </c>
      <c r="D317" s="49" t="s">
        <v>209</v>
      </c>
      <c r="E317" s="50">
        <v>2003</v>
      </c>
      <c r="F317" s="65" t="s">
        <v>250</v>
      </c>
      <c r="G317" s="65"/>
      <c r="H317" s="71"/>
      <c r="I317" s="68" t="s">
        <v>845</v>
      </c>
    </row>
    <row r="318" spans="3:9" ht="47.25">
      <c r="C318" s="23">
        <v>10000043415</v>
      </c>
      <c r="D318" s="49" t="s">
        <v>46</v>
      </c>
      <c r="E318" s="50">
        <v>2003</v>
      </c>
      <c r="F318" s="65" t="s">
        <v>202</v>
      </c>
      <c r="G318" s="65"/>
      <c r="H318" s="71"/>
      <c r="I318" s="68" t="s">
        <v>845</v>
      </c>
    </row>
    <row r="319" spans="3:9" ht="78.75">
      <c r="C319" s="23">
        <v>10000052108</v>
      </c>
      <c r="D319" s="49" t="s">
        <v>843</v>
      </c>
      <c r="E319" s="50">
        <v>2003</v>
      </c>
      <c r="F319" s="65" t="s">
        <v>469</v>
      </c>
      <c r="G319" s="65"/>
      <c r="H319" s="71"/>
      <c r="I319" s="68" t="s">
        <v>845</v>
      </c>
    </row>
    <row r="320" spans="3:9" ht="47.25">
      <c r="C320" s="23">
        <v>10000043457</v>
      </c>
      <c r="D320" s="49" t="s">
        <v>388</v>
      </c>
      <c r="E320" s="50">
        <v>2003</v>
      </c>
      <c r="F320" s="65" t="s">
        <v>445</v>
      </c>
      <c r="G320" s="65"/>
      <c r="H320" s="71"/>
      <c r="I320" s="68" t="s">
        <v>845</v>
      </c>
    </row>
    <row r="321" spans="3:9" ht="47.25">
      <c r="C321" s="23">
        <v>10000052149</v>
      </c>
      <c r="D321" s="49" t="s">
        <v>115</v>
      </c>
      <c r="E321" s="50">
        <v>2003</v>
      </c>
      <c r="F321" s="65" t="s">
        <v>600</v>
      </c>
      <c r="G321" s="65"/>
      <c r="H321" s="71"/>
      <c r="I321" s="68" t="s">
        <v>845</v>
      </c>
    </row>
    <row r="322" spans="3:9" ht="47.25">
      <c r="C322" s="23">
        <v>10000043496</v>
      </c>
      <c r="D322" s="49" t="s">
        <v>715</v>
      </c>
      <c r="E322" s="50">
        <v>2003</v>
      </c>
      <c r="F322" s="65" t="s">
        <v>291</v>
      </c>
      <c r="G322" s="65"/>
      <c r="H322" s="71"/>
      <c r="I322" s="68" t="s">
        <v>845</v>
      </c>
    </row>
    <row r="323" spans="3:9" ht="47.25">
      <c r="C323" s="23">
        <v>10000052189</v>
      </c>
      <c r="D323" s="49" t="s">
        <v>114</v>
      </c>
      <c r="E323" s="50">
        <v>2005</v>
      </c>
      <c r="F323" s="65" t="s">
        <v>146</v>
      </c>
      <c r="G323" s="65"/>
      <c r="H323" s="71"/>
      <c r="I323" s="68" t="s">
        <v>845</v>
      </c>
    </row>
    <row r="324" spans="3:9" ht="47.25">
      <c r="C324" s="23">
        <v>10000043535</v>
      </c>
      <c r="D324" s="49" t="s">
        <v>714</v>
      </c>
      <c r="E324" s="50">
        <v>2003</v>
      </c>
      <c r="F324" s="65" t="s">
        <v>593</v>
      </c>
      <c r="G324" s="65"/>
      <c r="H324" s="71"/>
      <c r="I324" s="68" t="s">
        <v>845</v>
      </c>
    </row>
    <row r="325" spans="3:9" ht="47.25">
      <c r="C325" s="23">
        <v>10000052231</v>
      </c>
      <c r="D325" s="49" t="s">
        <v>113</v>
      </c>
      <c r="E325" s="50">
        <v>2005</v>
      </c>
      <c r="F325" s="65" t="s">
        <v>11</v>
      </c>
      <c r="G325" s="65"/>
      <c r="H325" s="71"/>
      <c r="I325" s="68" t="s">
        <v>845</v>
      </c>
    </row>
    <row r="326" spans="3:9" ht="47.25">
      <c r="C326" s="23">
        <v>10000043574</v>
      </c>
      <c r="D326" s="49" t="s">
        <v>713</v>
      </c>
      <c r="E326" s="50">
        <v>2003</v>
      </c>
      <c r="F326" s="65" t="s">
        <v>149</v>
      </c>
      <c r="G326" s="65"/>
      <c r="H326" s="71"/>
      <c r="I326" s="68" t="s">
        <v>845</v>
      </c>
    </row>
    <row r="327" spans="3:9" ht="47.25">
      <c r="C327" s="23">
        <v>10000052270</v>
      </c>
      <c r="D327" s="49" t="s">
        <v>326</v>
      </c>
      <c r="E327" s="50">
        <v>2005</v>
      </c>
      <c r="F327" s="65" t="s">
        <v>882</v>
      </c>
      <c r="G327" s="65"/>
      <c r="H327" s="71"/>
      <c r="I327" s="68" t="s">
        <v>845</v>
      </c>
    </row>
    <row r="328" spans="3:9" ht="47.25">
      <c r="C328" s="23">
        <v>10000043613</v>
      </c>
      <c r="D328" s="49" t="s">
        <v>712</v>
      </c>
      <c r="E328" s="50">
        <v>2004</v>
      </c>
      <c r="F328" s="65" t="s">
        <v>334</v>
      </c>
      <c r="G328" s="65"/>
      <c r="H328" s="71"/>
      <c r="I328" s="68" t="s">
        <v>845</v>
      </c>
    </row>
    <row r="329" spans="3:9" ht="63">
      <c r="C329" s="23">
        <v>10000052410</v>
      </c>
      <c r="D329" s="49" t="s">
        <v>119</v>
      </c>
      <c r="E329" s="50">
        <v>2006</v>
      </c>
      <c r="F329" s="65" t="s">
        <v>64</v>
      </c>
      <c r="G329" s="65"/>
      <c r="H329" s="71"/>
      <c r="I329" s="68" t="s">
        <v>845</v>
      </c>
    </row>
    <row r="330" spans="3:9" ht="47.25">
      <c r="C330" s="23">
        <v>10000043652</v>
      </c>
      <c r="D330" s="49" t="s">
        <v>719</v>
      </c>
      <c r="E330" s="50">
        <v>2004</v>
      </c>
      <c r="F330" s="65" t="s">
        <v>868</v>
      </c>
      <c r="G330" s="65"/>
      <c r="H330" s="71"/>
      <c r="I330" s="68" t="s">
        <v>845</v>
      </c>
    </row>
    <row r="331" spans="3:9" ht="47.25">
      <c r="C331" s="23">
        <v>10000052452</v>
      </c>
      <c r="D331" s="49" t="s">
        <v>118</v>
      </c>
      <c r="E331" s="50">
        <v>2006</v>
      </c>
      <c r="F331" s="65" t="s">
        <v>155</v>
      </c>
      <c r="G331" s="65"/>
      <c r="H331" s="71"/>
      <c r="I331" s="68" t="s">
        <v>845</v>
      </c>
    </row>
    <row r="332" spans="3:9" ht="47.25">
      <c r="C332" s="23">
        <v>10000043691</v>
      </c>
      <c r="D332" s="49" t="s">
        <v>718</v>
      </c>
      <c r="E332" s="50">
        <v>2004</v>
      </c>
      <c r="F332" s="65" t="s">
        <v>412</v>
      </c>
      <c r="G332" s="65"/>
      <c r="H332" s="71"/>
      <c r="I332" s="68" t="s">
        <v>845</v>
      </c>
    </row>
    <row r="333" spans="3:9" ht="63">
      <c r="C333" s="23">
        <v>10000052854</v>
      </c>
      <c r="D333" s="49" t="s">
        <v>117</v>
      </c>
      <c r="E333" s="50">
        <v>2010</v>
      </c>
      <c r="F333" s="65" t="s">
        <v>150</v>
      </c>
      <c r="G333" s="65"/>
      <c r="H333" s="71"/>
      <c r="I333" s="68" t="s">
        <v>845</v>
      </c>
    </row>
    <row r="334" spans="3:9" ht="47.25">
      <c r="C334" s="23">
        <v>10000043729</v>
      </c>
      <c r="D334" s="49" t="s">
        <v>717</v>
      </c>
      <c r="E334" s="50">
        <v>2004</v>
      </c>
      <c r="F334" s="65" t="s">
        <v>280</v>
      </c>
      <c r="G334" s="65"/>
      <c r="H334" s="71"/>
      <c r="I334" s="68" t="s">
        <v>845</v>
      </c>
    </row>
    <row r="335" spans="3:9" ht="63">
      <c r="C335" s="23">
        <v>10000052914</v>
      </c>
      <c r="D335" s="49" t="s">
        <v>116</v>
      </c>
      <c r="E335" s="50">
        <v>2010</v>
      </c>
      <c r="F335" s="65" t="s">
        <v>438</v>
      </c>
      <c r="G335" s="65"/>
      <c r="H335" s="71"/>
      <c r="I335" s="68" t="s">
        <v>845</v>
      </c>
    </row>
    <row r="336" spans="3:9" ht="47.25">
      <c r="C336" s="23">
        <v>10000043768</v>
      </c>
      <c r="D336" s="49" t="s">
        <v>716</v>
      </c>
      <c r="E336" s="50">
        <v>2004</v>
      </c>
      <c r="F336" s="65" t="s">
        <v>614</v>
      </c>
      <c r="G336" s="65"/>
      <c r="H336" s="71"/>
      <c r="I336" s="68" t="s">
        <v>845</v>
      </c>
    </row>
    <row r="337" spans="3:9" ht="63">
      <c r="C337" s="23">
        <v>10000053709</v>
      </c>
      <c r="D337" s="49" t="s">
        <v>325</v>
      </c>
      <c r="E337" s="50">
        <v>2011</v>
      </c>
      <c r="F337" s="65" t="s">
        <v>8</v>
      </c>
      <c r="G337" s="65"/>
      <c r="H337" s="71"/>
      <c r="I337" s="68" t="s">
        <v>845</v>
      </c>
    </row>
    <row r="338" spans="3:9" ht="47.25">
      <c r="C338" s="23">
        <v>10000043807</v>
      </c>
      <c r="D338" s="49" t="s">
        <v>710</v>
      </c>
      <c r="E338" s="50">
        <v>2004</v>
      </c>
      <c r="F338" s="65" t="s">
        <v>649</v>
      </c>
      <c r="G338" s="65"/>
      <c r="H338" s="71"/>
      <c r="I338" s="68" t="s">
        <v>845</v>
      </c>
    </row>
    <row r="339" spans="3:9" ht="47.25">
      <c r="C339" s="23">
        <v>10000053769</v>
      </c>
      <c r="D339" s="49" t="s">
        <v>109</v>
      </c>
      <c r="E339" s="50">
        <v>2011</v>
      </c>
      <c r="F339" s="65" t="s">
        <v>772</v>
      </c>
      <c r="G339" s="65"/>
      <c r="H339" s="71"/>
      <c r="I339" s="68" t="s">
        <v>845</v>
      </c>
    </row>
    <row r="340" spans="3:9" ht="47.25">
      <c r="C340" s="23">
        <v>10000043847</v>
      </c>
      <c r="D340" s="49" t="s">
        <v>709</v>
      </c>
      <c r="E340" s="50">
        <v>2005</v>
      </c>
      <c r="F340" s="65" t="s">
        <v>278</v>
      </c>
      <c r="G340" s="65"/>
      <c r="H340" s="71"/>
      <c r="I340" s="68" t="s">
        <v>845</v>
      </c>
    </row>
    <row r="341" spans="3:9" ht="47.25">
      <c r="C341" s="23">
        <v>10000053788</v>
      </c>
      <c r="D341" s="49" t="s">
        <v>953</v>
      </c>
      <c r="E341" s="50">
        <v>2011</v>
      </c>
      <c r="F341" s="65" t="s">
        <v>797</v>
      </c>
      <c r="G341" s="65"/>
      <c r="H341" s="71"/>
      <c r="I341" s="68" t="s">
        <v>845</v>
      </c>
    </row>
    <row r="342" spans="3:9" ht="63">
      <c r="C342" s="23">
        <v>10000043886</v>
      </c>
      <c r="D342" s="49" t="s">
        <v>787</v>
      </c>
      <c r="E342" s="50">
        <v>2005</v>
      </c>
      <c r="F342" s="65" t="s">
        <v>795</v>
      </c>
      <c r="G342" s="65"/>
      <c r="H342" s="71"/>
      <c r="I342" s="68" t="s">
        <v>845</v>
      </c>
    </row>
    <row r="343" spans="3:9" ht="31.5">
      <c r="C343" s="23">
        <v>10000055836</v>
      </c>
      <c r="D343" s="49" t="s">
        <v>954</v>
      </c>
      <c r="E343" s="50">
        <v>2014</v>
      </c>
      <c r="F343" s="65" t="s">
        <v>303</v>
      </c>
      <c r="G343" s="65"/>
      <c r="H343" s="71"/>
      <c r="I343" s="68" t="s">
        <v>845</v>
      </c>
    </row>
    <row r="344" spans="3:9" ht="63">
      <c r="C344" s="23">
        <v>10000043926</v>
      </c>
      <c r="D344" s="49" t="s">
        <v>567</v>
      </c>
      <c r="E344" s="50">
        <v>2005</v>
      </c>
      <c r="F344" s="65" t="s">
        <v>684</v>
      </c>
      <c r="G344" s="65"/>
      <c r="H344" s="71"/>
      <c r="I344" s="68" t="s">
        <v>845</v>
      </c>
    </row>
    <row r="345" spans="3:9" ht="31.5">
      <c r="C345" s="23">
        <v>10000055877</v>
      </c>
      <c r="D345" s="49" t="s">
        <v>169</v>
      </c>
      <c r="E345" s="50">
        <v>2014</v>
      </c>
      <c r="F345" s="65" t="s">
        <v>144</v>
      </c>
      <c r="G345" s="65"/>
      <c r="H345" s="71"/>
      <c r="I345" s="68" t="s">
        <v>845</v>
      </c>
    </row>
    <row r="346" spans="3:9" ht="47.25">
      <c r="C346" s="23">
        <v>10000043968</v>
      </c>
      <c r="D346" s="49" t="s">
        <v>568</v>
      </c>
      <c r="E346" s="50">
        <v>2005</v>
      </c>
      <c r="F346" s="65" t="s">
        <v>63</v>
      </c>
      <c r="G346" s="65"/>
      <c r="H346" s="71"/>
      <c r="I346" s="68" t="s">
        <v>845</v>
      </c>
    </row>
    <row r="347" spans="3:9" ht="47.25">
      <c r="C347" s="23">
        <v>10000057484</v>
      </c>
      <c r="D347" s="49" t="s">
        <v>955</v>
      </c>
      <c r="E347" s="50">
        <v>2019</v>
      </c>
      <c r="F347" s="65" t="s">
        <v>111</v>
      </c>
      <c r="G347" s="65"/>
      <c r="H347" s="71"/>
      <c r="I347" s="68" t="s">
        <v>845</v>
      </c>
    </row>
    <row r="348" spans="3:9" ht="63">
      <c r="C348" s="23">
        <v>10000044008</v>
      </c>
      <c r="D348" s="49" t="s">
        <v>474</v>
      </c>
      <c r="E348" s="50">
        <v>2005</v>
      </c>
      <c r="F348" s="65" t="s">
        <v>923</v>
      </c>
      <c r="G348" s="65"/>
      <c r="H348" s="71"/>
      <c r="I348" s="68" t="s">
        <v>845</v>
      </c>
    </row>
    <row r="349" spans="3:9" ht="31.5">
      <c r="C349" s="23">
        <v>10000057489</v>
      </c>
      <c r="D349" s="49" t="s">
        <v>171</v>
      </c>
      <c r="E349" s="50">
        <v>2020</v>
      </c>
      <c r="F349" s="65" t="s">
        <v>852</v>
      </c>
      <c r="G349" s="65"/>
      <c r="H349" s="71"/>
      <c r="I349" s="68" t="s">
        <v>845</v>
      </c>
    </row>
    <row r="350" spans="3:9" ht="63">
      <c r="C350" s="23">
        <v>10000044047</v>
      </c>
      <c r="D350" s="49" t="s">
        <v>33</v>
      </c>
      <c r="E350" s="50">
        <v>2005</v>
      </c>
      <c r="F350" s="65" t="s">
        <v>924</v>
      </c>
      <c r="G350" s="65"/>
      <c r="H350" s="71"/>
      <c r="I350" s="68" t="s">
        <v>845</v>
      </c>
    </row>
    <row r="351" spans="3:9" ht="63">
      <c r="C351" s="23">
        <v>10000057491</v>
      </c>
      <c r="D351" s="49" t="s">
        <v>172</v>
      </c>
      <c r="E351" s="50">
        <v>2021</v>
      </c>
      <c r="F351" s="65" t="s">
        <v>793</v>
      </c>
      <c r="G351" s="65"/>
      <c r="H351" s="71"/>
      <c r="I351" s="68" t="s">
        <v>845</v>
      </c>
    </row>
    <row r="352" spans="3:9" ht="47.25">
      <c r="C352" s="23">
        <v>10000044087</v>
      </c>
      <c r="D352" s="49" t="s">
        <v>571</v>
      </c>
      <c r="E352" s="50">
        <v>2005</v>
      </c>
      <c r="F352" s="65" t="s">
        <v>321</v>
      </c>
      <c r="G352" s="65"/>
      <c r="H352" s="71"/>
      <c r="I352" s="68" t="s">
        <v>845</v>
      </c>
    </row>
    <row r="353" spans="3:9" ht="63">
      <c r="C353" s="23">
        <v>10000044127</v>
      </c>
      <c r="D353" s="49" t="s">
        <v>572</v>
      </c>
      <c r="E353" s="50">
        <v>2005</v>
      </c>
      <c r="F353" s="65" t="s">
        <v>846</v>
      </c>
      <c r="G353" s="65"/>
      <c r="H353" s="71"/>
      <c r="I353" s="68" t="s">
        <v>845</v>
      </c>
    </row>
    <row r="354" spans="3:9" ht="63">
      <c r="C354" s="23">
        <v>10000044166</v>
      </c>
      <c r="D354" s="49" t="s">
        <v>573</v>
      </c>
      <c r="E354" s="50">
        <v>2006</v>
      </c>
      <c r="F354" s="65" t="s">
        <v>18</v>
      </c>
      <c r="G354" s="65"/>
      <c r="H354" s="71"/>
      <c r="I354" s="68" t="s">
        <v>845</v>
      </c>
    </row>
    <row r="355" spans="3:9" ht="47.25">
      <c r="C355" s="23">
        <v>10000044206</v>
      </c>
      <c r="D355" s="49" t="s">
        <v>671</v>
      </c>
      <c r="E355" s="50">
        <v>2006</v>
      </c>
      <c r="F355" s="65" t="s">
        <v>133</v>
      </c>
      <c r="G355" s="65"/>
      <c r="H355" s="71"/>
      <c r="I355" s="68" t="s">
        <v>845</v>
      </c>
    </row>
    <row r="356" spans="3:9" ht="47.25">
      <c r="C356" s="23">
        <v>10000044246</v>
      </c>
      <c r="D356" s="49" t="s">
        <v>564</v>
      </c>
      <c r="E356" s="50">
        <v>2006</v>
      </c>
      <c r="F356" s="65" t="s">
        <v>122</v>
      </c>
      <c r="G356" s="65"/>
      <c r="H356" s="71"/>
      <c r="I356" s="68" t="s">
        <v>845</v>
      </c>
    </row>
    <row r="357" spans="3:9" ht="47.25">
      <c r="C357" s="23">
        <v>10000044287</v>
      </c>
      <c r="D357" s="49" t="s">
        <v>527</v>
      </c>
      <c r="E357" s="50">
        <v>2006</v>
      </c>
      <c r="F357" s="65" t="s">
        <v>801</v>
      </c>
      <c r="G357" s="65"/>
      <c r="H357" s="71"/>
      <c r="I357" s="68" t="s">
        <v>845</v>
      </c>
    </row>
    <row r="358" spans="3:9" ht="47.25">
      <c r="C358" s="23">
        <v>10000044329</v>
      </c>
      <c r="D358" s="49" t="s">
        <v>528</v>
      </c>
      <c r="E358" s="50">
        <v>2006</v>
      </c>
      <c r="F358" s="65" t="s">
        <v>874</v>
      </c>
      <c r="G358" s="65"/>
      <c r="H358" s="71"/>
      <c r="I358" s="68" t="s">
        <v>845</v>
      </c>
    </row>
    <row r="359" spans="3:9" ht="47.25">
      <c r="C359" s="23">
        <v>10000044370</v>
      </c>
      <c r="D359" s="49" t="s">
        <v>529</v>
      </c>
      <c r="E359" s="50">
        <v>2007</v>
      </c>
      <c r="F359" s="65" t="s">
        <v>702</v>
      </c>
      <c r="G359" s="65"/>
      <c r="H359" s="71"/>
      <c r="I359" s="68" t="s">
        <v>845</v>
      </c>
    </row>
    <row r="360" spans="3:9" ht="47.25">
      <c r="C360" s="23">
        <v>10000044411</v>
      </c>
      <c r="D360" s="49" t="s">
        <v>530</v>
      </c>
      <c r="E360" s="50">
        <v>2007</v>
      </c>
      <c r="F360" s="65" t="s">
        <v>883</v>
      </c>
      <c r="G360" s="65"/>
      <c r="H360" s="71"/>
      <c r="I360" s="68" t="s">
        <v>845</v>
      </c>
    </row>
    <row r="361" spans="3:9" ht="47.25">
      <c r="C361" s="23">
        <v>10000044452</v>
      </c>
      <c r="D361" s="49" t="s">
        <v>531</v>
      </c>
      <c r="E361" s="50">
        <v>2007</v>
      </c>
      <c r="F361" s="65" t="s">
        <v>223</v>
      </c>
      <c r="G361" s="65"/>
      <c r="H361" s="71"/>
      <c r="I361" s="68" t="s">
        <v>845</v>
      </c>
    </row>
    <row r="362" spans="3:9" ht="47.25">
      <c r="C362" s="23">
        <v>10000044493</v>
      </c>
      <c r="D362" s="49" t="s">
        <v>532</v>
      </c>
      <c r="E362" s="50">
        <v>2007</v>
      </c>
      <c r="F362" s="65" t="s">
        <v>749</v>
      </c>
      <c r="G362" s="65"/>
      <c r="H362" s="71"/>
      <c r="I362" s="68" t="s">
        <v>845</v>
      </c>
    </row>
    <row r="363" spans="3:9" ht="47.25">
      <c r="C363" s="23">
        <v>10000044534</v>
      </c>
      <c r="D363" s="49" t="s">
        <v>946</v>
      </c>
      <c r="E363" s="50">
        <v>2007</v>
      </c>
      <c r="F363" s="65" t="s">
        <v>401</v>
      </c>
      <c r="G363" s="65"/>
      <c r="H363" s="71"/>
      <c r="I363" s="68" t="s">
        <v>845</v>
      </c>
    </row>
    <row r="364" spans="3:9" ht="47.25">
      <c r="C364" s="23">
        <v>10000044575</v>
      </c>
      <c r="D364" s="49" t="s">
        <v>534</v>
      </c>
      <c r="E364" s="50">
        <v>2007</v>
      </c>
      <c r="F364" s="65" t="s">
        <v>267</v>
      </c>
      <c r="G364" s="65"/>
      <c r="H364" s="71"/>
      <c r="I364" s="68" t="s">
        <v>845</v>
      </c>
    </row>
    <row r="365" spans="3:9" ht="47.25">
      <c r="C365" s="23">
        <v>10000044616</v>
      </c>
      <c r="D365" s="49" t="s">
        <v>743</v>
      </c>
      <c r="E365" s="50">
        <v>2007</v>
      </c>
      <c r="F365" s="65" t="s">
        <v>553</v>
      </c>
      <c r="G365" s="65"/>
      <c r="H365" s="71"/>
      <c r="I365" s="68" t="s">
        <v>845</v>
      </c>
    </row>
    <row r="366" spans="3:9" ht="47.25">
      <c r="C366" s="23">
        <v>10000044657</v>
      </c>
      <c r="D366" s="49" t="s">
        <v>524</v>
      </c>
      <c r="E366" s="50">
        <v>2007</v>
      </c>
      <c r="F366" s="65" t="s">
        <v>385</v>
      </c>
      <c r="G366" s="65"/>
      <c r="H366" s="71"/>
      <c r="I366" s="68" t="s">
        <v>845</v>
      </c>
    </row>
    <row r="367" spans="3:9" ht="47.25">
      <c r="C367" s="23">
        <v>10000044698</v>
      </c>
      <c r="D367" s="49" t="s">
        <v>486</v>
      </c>
      <c r="E367" s="50">
        <v>2008</v>
      </c>
      <c r="F367" s="65" t="s">
        <v>365</v>
      </c>
      <c r="G367" s="65"/>
      <c r="H367" s="71"/>
      <c r="I367" s="68" t="s">
        <v>845</v>
      </c>
    </row>
    <row r="368" spans="3:9" ht="47.25">
      <c r="C368" s="23">
        <v>10000044739</v>
      </c>
      <c r="D368" s="49" t="s">
        <v>487</v>
      </c>
      <c r="E368" s="50">
        <v>2008</v>
      </c>
      <c r="F368" s="65" t="s">
        <v>293</v>
      </c>
      <c r="G368" s="65"/>
      <c r="H368" s="71"/>
      <c r="I368" s="68" t="s">
        <v>845</v>
      </c>
    </row>
    <row r="369" spans="3:9" ht="47.25">
      <c r="C369" s="23">
        <v>10000044780</v>
      </c>
      <c r="D369" s="49" t="s">
        <v>488</v>
      </c>
      <c r="E369" s="50">
        <v>2008</v>
      </c>
      <c r="F369" s="65" t="s">
        <v>519</v>
      </c>
      <c r="G369" s="65"/>
      <c r="H369" s="71"/>
      <c r="I369" s="68" t="s">
        <v>845</v>
      </c>
    </row>
    <row r="370" spans="3:9" ht="47.25">
      <c r="C370" s="23">
        <v>10000044821</v>
      </c>
      <c r="D370" s="49" t="s">
        <v>489</v>
      </c>
      <c r="E370" s="50">
        <v>2008</v>
      </c>
      <c r="F370" s="65" t="s">
        <v>199</v>
      </c>
      <c r="G370" s="65"/>
      <c r="H370" s="71"/>
      <c r="I370" s="68" t="s">
        <v>845</v>
      </c>
    </row>
    <row r="371" spans="3:9" ht="47.25">
      <c r="C371" s="23">
        <v>10000044862</v>
      </c>
      <c r="D371" s="49" t="s">
        <v>490</v>
      </c>
      <c r="E371" s="50">
        <v>2008</v>
      </c>
      <c r="F371" s="65" t="s">
        <v>746</v>
      </c>
      <c r="G371" s="65"/>
      <c r="H371" s="71"/>
      <c r="I371" s="68" t="s">
        <v>845</v>
      </c>
    </row>
    <row r="372" spans="3:9" ht="63">
      <c r="C372" s="23">
        <v>10000044903</v>
      </c>
      <c r="D372" s="49" t="s">
        <v>848</v>
      </c>
      <c r="E372" s="50">
        <v>2008</v>
      </c>
      <c r="F372" s="65" t="s">
        <v>198</v>
      </c>
      <c r="G372" s="65"/>
      <c r="H372" s="71"/>
      <c r="I372" s="68" t="s">
        <v>845</v>
      </c>
    </row>
    <row r="373" spans="3:9" ht="47.25">
      <c r="C373" s="23">
        <v>10000044944</v>
      </c>
      <c r="D373" s="49" t="s">
        <v>849</v>
      </c>
      <c r="E373" s="50">
        <v>2008</v>
      </c>
      <c r="F373" s="65" t="s">
        <v>558</v>
      </c>
      <c r="G373" s="65"/>
      <c r="H373" s="71"/>
      <c r="I373" s="68" t="s">
        <v>845</v>
      </c>
    </row>
    <row r="374" spans="3:9" ht="47.25">
      <c r="C374" s="23">
        <v>10000044986</v>
      </c>
      <c r="D374" s="49" t="s">
        <v>493</v>
      </c>
      <c r="E374" s="50">
        <v>2008</v>
      </c>
      <c r="F374" s="65" t="s">
        <v>47</v>
      </c>
      <c r="G374" s="65"/>
      <c r="H374" s="71"/>
      <c r="I374" s="68" t="s">
        <v>845</v>
      </c>
    </row>
    <row r="375" spans="3:9" ht="63">
      <c r="C375" s="23">
        <v>10000045028</v>
      </c>
      <c r="D375" s="49" t="s">
        <v>482</v>
      </c>
      <c r="E375" s="50">
        <v>2008</v>
      </c>
      <c r="F375" s="65" t="s">
        <v>148</v>
      </c>
      <c r="G375" s="65"/>
      <c r="H375" s="71"/>
      <c r="I375" s="68" t="s">
        <v>845</v>
      </c>
    </row>
    <row r="376" spans="3:9" ht="47.25">
      <c r="C376" s="23">
        <v>10000045070</v>
      </c>
      <c r="D376" s="49" t="s">
        <v>483</v>
      </c>
      <c r="E376" s="50">
        <v>2008</v>
      </c>
      <c r="F376" s="65" t="s">
        <v>207</v>
      </c>
      <c r="G376" s="65"/>
      <c r="H376" s="71"/>
      <c r="I376" s="68" t="s">
        <v>845</v>
      </c>
    </row>
    <row r="377" spans="3:9" ht="63">
      <c r="C377" s="23">
        <v>10000045112</v>
      </c>
      <c r="D377" s="49" t="s">
        <v>433</v>
      </c>
      <c r="E377" s="50">
        <v>2008</v>
      </c>
      <c r="F377" s="65" t="s">
        <v>625</v>
      </c>
      <c r="G377" s="65"/>
      <c r="H377" s="71"/>
      <c r="I377" s="68" t="s">
        <v>845</v>
      </c>
    </row>
    <row r="378" spans="3:9" ht="47.25">
      <c r="C378" s="23">
        <v>10000045157</v>
      </c>
      <c r="D378" s="49" t="s">
        <v>434</v>
      </c>
      <c r="E378" s="50">
        <v>2009</v>
      </c>
      <c r="F378" s="65" t="s">
        <v>400</v>
      </c>
      <c r="G378" s="65"/>
      <c r="H378" s="71"/>
      <c r="I378" s="68" t="s">
        <v>845</v>
      </c>
    </row>
    <row r="379" spans="3:9" ht="47.25">
      <c r="C379" s="23">
        <v>10000045199</v>
      </c>
      <c r="D379" s="49" t="s">
        <v>435</v>
      </c>
      <c r="E379" s="50">
        <v>2009</v>
      </c>
      <c r="F379" s="65" t="s">
        <v>194</v>
      </c>
      <c r="G379" s="65"/>
      <c r="H379" s="71"/>
      <c r="I379" s="68" t="s">
        <v>845</v>
      </c>
    </row>
    <row r="380" spans="3:9" ht="47.25">
      <c r="C380" s="23">
        <v>10000045241</v>
      </c>
      <c r="D380" s="49" t="s">
        <v>436</v>
      </c>
      <c r="E380" s="50">
        <v>2009</v>
      </c>
      <c r="F380" s="65" t="s">
        <v>758</v>
      </c>
      <c r="G380" s="65"/>
      <c r="H380" s="71"/>
      <c r="I380" s="68" t="s">
        <v>845</v>
      </c>
    </row>
    <row r="381" spans="3:9" ht="47.25">
      <c r="C381" s="23">
        <v>10000045283</v>
      </c>
      <c r="D381" s="49" t="s">
        <v>819</v>
      </c>
      <c r="E381" s="50">
        <v>2009</v>
      </c>
      <c r="F381" s="65" t="s">
        <v>13</v>
      </c>
      <c r="G381" s="65"/>
      <c r="H381" s="71"/>
      <c r="I381" s="68" t="s">
        <v>845</v>
      </c>
    </row>
    <row r="382" spans="3:9" ht="47.25">
      <c r="C382" s="23">
        <v>10000045324</v>
      </c>
      <c r="D382" s="49" t="s">
        <v>820</v>
      </c>
      <c r="E382" s="50">
        <v>2009</v>
      </c>
      <c r="F382" s="65" t="s">
        <v>191</v>
      </c>
      <c r="G382" s="65"/>
      <c r="H382" s="71"/>
      <c r="I382" s="68" t="s">
        <v>845</v>
      </c>
    </row>
    <row r="383" spans="3:9" ht="47.25">
      <c r="C383" s="23">
        <v>10000045366</v>
      </c>
      <c r="D383" s="49" t="s">
        <v>821</v>
      </c>
      <c r="E383" s="50">
        <v>2009</v>
      </c>
      <c r="F383" s="65" t="s">
        <v>329</v>
      </c>
      <c r="G383" s="65"/>
      <c r="H383" s="71"/>
      <c r="I383" s="68" t="s">
        <v>845</v>
      </c>
    </row>
    <row r="384" spans="3:9" ht="47.25">
      <c r="C384" s="23">
        <v>10000045413</v>
      </c>
      <c r="D384" s="49" t="s">
        <v>822</v>
      </c>
      <c r="E384" s="50">
        <v>2009</v>
      </c>
      <c r="F384" s="65" t="s">
        <v>606</v>
      </c>
      <c r="G384" s="65"/>
      <c r="H384" s="71"/>
      <c r="I384" s="68" t="s">
        <v>845</v>
      </c>
    </row>
    <row r="385" spans="3:9" ht="47.25">
      <c r="C385" s="23">
        <v>10000045455</v>
      </c>
      <c r="D385" s="49" t="s">
        <v>810</v>
      </c>
      <c r="E385" s="50">
        <v>2009</v>
      </c>
      <c r="F385" s="65" t="s">
        <v>900</v>
      </c>
      <c r="G385" s="65"/>
      <c r="H385" s="71"/>
      <c r="I385" s="68" t="s">
        <v>845</v>
      </c>
    </row>
    <row r="386" spans="3:9" ht="15.75">
      <c r="C386" s="23">
        <v>10000052955</v>
      </c>
      <c r="D386" s="49" t="s">
        <v>430</v>
      </c>
      <c r="E386" s="50">
        <v>2010</v>
      </c>
      <c r="F386" s="65" t="s">
        <v>286</v>
      </c>
      <c r="G386" s="65"/>
      <c r="H386" s="71"/>
      <c r="I386" s="68" t="s">
        <v>845</v>
      </c>
    </row>
    <row r="387" spans="3:9" ht="47.25">
      <c r="C387" s="23">
        <v>10000052996</v>
      </c>
      <c r="D387" s="49" t="s">
        <v>750</v>
      </c>
      <c r="E387" s="50">
        <v>2009</v>
      </c>
      <c r="F387" s="65" t="s">
        <v>478</v>
      </c>
      <c r="G387" s="65"/>
      <c r="H387" s="71"/>
      <c r="I387" s="68" t="s">
        <v>845</v>
      </c>
    </row>
    <row r="388" spans="3:9" ht="47.25">
      <c r="C388" s="23">
        <v>10000053037</v>
      </c>
      <c r="D388" s="49" t="s">
        <v>751</v>
      </c>
      <c r="E388" s="50">
        <v>2010</v>
      </c>
      <c r="F388" s="65" t="s">
        <v>470</v>
      </c>
      <c r="G388" s="65"/>
      <c r="H388" s="71"/>
      <c r="I388" s="68" t="s">
        <v>845</v>
      </c>
    </row>
    <row r="389" spans="3:9" ht="47.25">
      <c r="C389" s="23">
        <v>10000053078</v>
      </c>
      <c r="D389" s="49" t="s">
        <v>661</v>
      </c>
      <c r="E389" s="50">
        <v>2010</v>
      </c>
      <c r="F389" s="65" t="s">
        <v>464</v>
      </c>
      <c r="G389" s="65"/>
      <c r="H389" s="71"/>
      <c r="I389" s="68" t="s">
        <v>845</v>
      </c>
    </row>
    <row r="390" spans="3:9" ht="47.25">
      <c r="C390" s="23">
        <v>10000053119</v>
      </c>
      <c r="D390" s="49" t="s">
        <v>370</v>
      </c>
      <c r="E390" s="50">
        <v>2010</v>
      </c>
      <c r="F390" s="65" t="s">
        <v>307</v>
      </c>
      <c r="G390" s="65"/>
      <c r="H390" s="71"/>
      <c r="I390" s="68" t="s">
        <v>845</v>
      </c>
    </row>
    <row r="391" spans="3:9" ht="47.25">
      <c r="C391" s="23">
        <v>10000053160</v>
      </c>
      <c r="D391" s="49" t="s">
        <v>663</v>
      </c>
      <c r="E391" s="50">
        <v>2010</v>
      </c>
      <c r="F391" s="65" t="s">
        <v>153</v>
      </c>
      <c r="G391" s="65"/>
      <c r="H391" s="71"/>
      <c r="I391" s="68" t="s">
        <v>845</v>
      </c>
    </row>
    <row r="392" spans="3:9" ht="47.25">
      <c r="C392" s="23">
        <v>10000053201</v>
      </c>
      <c r="D392" s="49" t="s">
        <v>755</v>
      </c>
      <c r="E392" s="50">
        <v>2010</v>
      </c>
      <c r="F392" s="65" t="s">
        <v>885</v>
      </c>
      <c r="G392" s="65"/>
      <c r="H392" s="71"/>
      <c r="I392" s="68" t="s">
        <v>845</v>
      </c>
    </row>
    <row r="393" spans="3:9" ht="47.25">
      <c r="C393" s="23">
        <v>10000053242</v>
      </c>
      <c r="D393" s="49" t="s">
        <v>756</v>
      </c>
      <c r="E393" s="50">
        <v>2010</v>
      </c>
      <c r="F393" s="65" t="s">
        <v>899</v>
      </c>
      <c r="G393" s="65"/>
      <c r="H393" s="71"/>
      <c r="I393" s="68" t="s">
        <v>845</v>
      </c>
    </row>
    <row r="394" spans="3:9" ht="63">
      <c r="C394" s="23">
        <v>10000053322</v>
      </c>
      <c r="D394" s="49" t="s">
        <v>665</v>
      </c>
      <c r="E394" s="50">
        <v>2010</v>
      </c>
      <c r="F394" s="65" t="s">
        <v>226</v>
      </c>
      <c r="G394" s="65"/>
      <c r="H394" s="71"/>
      <c r="I394" s="68" t="s">
        <v>845</v>
      </c>
    </row>
    <row r="395" spans="3:9" ht="47.25">
      <c r="C395" s="23">
        <v>10000053363</v>
      </c>
      <c r="D395" s="49" t="s">
        <v>559</v>
      </c>
      <c r="E395" s="50"/>
      <c r="F395" s="65" t="s">
        <v>451</v>
      </c>
      <c r="G395" s="65"/>
      <c r="H395" s="71"/>
      <c r="I395" s="68" t="s">
        <v>845</v>
      </c>
    </row>
    <row r="396" spans="3:9" ht="63">
      <c r="C396" s="23">
        <v>10000053404</v>
      </c>
      <c r="D396" s="49" t="s">
        <v>747</v>
      </c>
      <c r="E396" s="50">
        <v>2011</v>
      </c>
      <c r="F396" s="65" t="s">
        <v>463</v>
      </c>
      <c r="G396" s="65"/>
      <c r="H396" s="71"/>
      <c r="I396" s="68" t="s">
        <v>845</v>
      </c>
    </row>
    <row r="397" spans="3:9" ht="47.25">
      <c r="C397" s="23">
        <v>10000053445</v>
      </c>
      <c r="D397" s="49" t="s">
        <v>656</v>
      </c>
      <c r="E397" s="50">
        <v>2011</v>
      </c>
      <c r="F397" s="65" t="s">
        <v>794</v>
      </c>
      <c r="G397" s="65"/>
      <c r="H397" s="71"/>
      <c r="I397" s="68" t="s">
        <v>845</v>
      </c>
    </row>
    <row r="398" spans="3:9" ht="47.25">
      <c r="C398" s="23">
        <v>10000053486</v>
      </c>
      <c r="D398" s="49" t="s">
        <v>123</v>
      </c>
      <c r="E398" s="50">
        <v>2011</v>
      </c>
      <c r="F398" s="65" t="s">
        <v>230</v>
      </c>
      <c r="G398" s="65"/>
      <c r="H398" s="71"/>
      <c r="I398" s="68" t="s">
        <v>845</v>
      </c>
    </row>
    <row r="399" spans="3:9" ht="63">
      <c r="C399" s="23">
        <v>10000053527</v>
      </c>
      <c r="D399" s="49" t="s">
        <v>265</v>
      </c>
      <c r="E399" s="50">
        <v>2011</v>
      </c>
      <c r="F399" s="65" t="s">
        <v>249</v>
      </c>
      <c r="G399" s="65"/>
      <c r="H399" s="71"/>
      <c r="I399" s="68" t="s">
        <v>845</v>
      </c>
    </row>
    <row r="400" spans="3:9" ht="47.25">
      <c r="C400" s="23">
        <v>10000053568</v>
      </c>
      <c r="D400" s="49" t="s">
        <v>124</v>
      </c>
      <c r="E400" s="50">
        <v>2011</v>
      </c>
      <c r="F400" s="65" t="s">
        <v>178</v>
      </c>
      <c r="G400" s="65"/>
      <c r="H400" s="71"/>
      <c r="I400" s="68" t="s">
        <v>845</v>
      </c>
    </row>
    <row r="401" spans="3:9" ht="31.5">
      <c r="C401" s="23">
        <v>10000053940</v>
      </c>
      <c r="D401" s="49" t="s">
        <v>125</v>
      </c>
      <c r="E401" s="50">
        <v>2012</v>
      </c>
      <c r="F401" s="65" t="s">
        <v>295</v>
      </c>
      <c r="G401" s="65"/>
      <c r="H401" s="71"/>
      <c r="I401" s="68" t="s">
        <v>845</v>
      </c>
    </row>
    <row r="402" spans="3:9" ht="31.5">
      <c r="C402" s="23">
        <v>10000053982</v>
      </c>
      <c r="D402" s="49" t="s">
        <v>266</v>
      </c>
      <c r="E402" s="50">
        <v>2012</v>
      </c>
      <c r="F402" s="65" t="s">
        <v>510</v>
      </c>
      <c r="G402" s="65"/>
      <c r="H402" s="71"/>
      <c r="I402" s="68" t="s">
        <v>845</v>
      </c>
    </row>
    <row r="403" spans="3:9" ht="47.25">
      <c r="C403" s="23">
        <v>10000054024</v>
      </c>
      <c r="D403" s="49" t="s">
        <v>127</v>
      </c>
      <c r="E403" s="50">
        <v>2012</v>
      </c>
      <c r="F403" s="65" t="s">
        <v>349</v>
      </c>
      <c r="G403" s="65"/>
      <c r="H403" s="71"/>
      <c r="I403" s="68" t="s">
        <v>845</v>
      </c>
    </row>
    <row r="404" spans="3:9" ht="47.25">
      <c r="C404" s="23">
        <v>10000054268</v>
      </c>
      <c r="D404" s="49" t="s">
        <v>128</v>
      </c>
      <c r="E404" s="50">
        <v>2012</v>
      </c>
      <c r="F404" s="65" t="s">
        <v>521</v>
      </c>
      <c r="G404" s="65"/>
      <c r="H404" s="71"/>
      <c r="I404" s="68" t="s">
        <v>845</v>
      </c>
    </row>
    <row r="405" spans="3:9" ht="47.25">
      <c r="C405" s="23">
        <v>10000054309</v>
      </c>
      <c r="D405" s="49" t="s">
        <v>120</v>
      </c>
      <c r="E405" s="50">
        <v>2012</v>
      </c>
      <c r="F405" s="65" t="s">
        <v>887</v>
      </c>
      <c r="G405" s="65"/>
      <c r="H405" s="71"/>
      <c r="I405" s="68" t="s">
        <v>845</v>
      </c>
    </row>
    <row r="406" spans="3:9" ht="15.75">
      <c r="C406" s="23">
        <v>10000054499</v>
      </c>
      <c r="D406" s="49" t="s">
        <v>121</v>
      </c>
      <c r="E406" s="50">
        <v>2013</v>
      </c>
      <c r="F406" s="65" t="s">
        <v>332</v>
      </c>
      <c r="G406" s="65"/>
      <c r="H406" s="71"/>
      <c r="I406" s="68" t="s">
        <v>845</v>
      </c>
    </row>
    <row r="407" spans="3:9" ht="31.5">
      <c r="C407" s="23">
        <v>10000054540</v>
      </c>
      <c r="D407" s="49" t="s">
        <v>76</v>
      </c>
      <c r="E407" s="50">
        <v>2013</v>
      </c>
      <c r="F407" s="65" t="s">
        <v>251</v>
      </c>
      <c r="G407" s="65"/>
      <c r="H407" s="71"/>
      <c r="I407" s="68" t="s">
        <v>845</v>
      </c>
    </row>
    <row r="408" spans="3:9" ht="31.5">
      <c r="C408" s="23">
        <v>10000054581</v>
      </c>
      <c r="D408" s="49" t="s">
        <v>77</v>
      </c>
      <c r="E408" s="50">
        <v>2013</v>
      </c>
      <c r="F408" s="65" t="s">
        <v>907</v>
      </c>
      <c r="G408" s="65"/>
      <c r="H408" s="71"/>
      <c r="I408" s="68" t="s">
        <v>845</v>
      </c>
    </row>
    <row r="409" spans="3:9" ht="15.75">
      <c r="C409" s="23">
        <v>10000054624</v>
      </c>
      <c r="D409" s="49" t="s">
        <v>812</v>
      </c>
      <c r="E409" s="50">
        <v>2013</v>
      </c>
      <c r="F409" s="65" t="s">
        <v>945</v>
      </c>
      <c r="G409" s="65"/>
      <c r="H409" s="71"/>
      <c r="I409" s="68" t="s">
        <v>845</v>
      </c>
    </row>
    <row r="410" spans="3:9" ht="47.25">
      <c r="C410" s="23">
        <v>10000054724</v>
      </c>
      <c r="D410" s="49" t="s">
        <v>79</v>
      </c>
      <c r="E410" s="50">
        <v>2013</v>
      </c>
      <c r="F410" s="65" t="s">
        <v>765</v>
      </c>
      <c r="G410" s="65"/>
      <c r="H410" s="71"/>
      <c r="I410" s="68" t="s">
        <v>845</v>
      </c>
    </row>
    <row r="411" spans="3:9" ht="47.25">
      <c r="C411" s="23">
        <v>10000054765</v>
      </c>
      <c r="D411" s="49" t="s">
        <v>80</v>
      </c>
      <c r="E411" s="50">
        <v>2013</v>
      </c>
      <c r="F411" s="65" t="s">
        <v>739</v>
      </c>
      <c r="G411" s="65"/>
      <c r="H411" s="71"/>
      <c r="I411" s="68" t="s">
        <v>845</v>
      </c>
    </row>
    <row r="412" spans="3:9" ht="15.75">
      <c r="C412" s="23">
        <v>10000054977</v>
      </c>
      <c r="D412" s="49" t="s">
        <v>81</v>
      </c>
      <c r="E412" s="50">
        <v>2014</v>
      </c>
      <c r="F412" s="65" t="s">
        <v>522</v>
      </c>
      <c r="G412" s="65"/>
      <c r="H412" s="71"/>
      <c r="I412" s="68" t="s">
        <v>845</v>
      </c>
    </row>
    <row r="413" spans="3:9" ht="15.75">
      <c r="C413" s="23">
        <v>10000054937</v>
      </c>
      <c r="D413" s="49" t="s">
        <v>82</v>
      </c>
      <c r="E413" s="50">
        <v>2013</v>
      </c>
      <c r="F413" s="65" t="s">
        <v>703</v>
      </c>
      <c r="G413" s="65"/>
      <c r="H413" s="71"/>
      <c r="I413" s="68" t="s">
        <v>845</v>
      </c>
    </row>
    <row r="414" spans="3:9" ht="47.25">
      <c r="C414" s="23">
        <v>10000055124</v>
      </c>
      <c r="D414" s="49" t="s">
        <v>605</v>
      </c>
      <c r="E414" s="50">
        <v>2013</v>
      </c>
      <c r="F414" s="65" t="s">
        <v>908</v>
      </c>
      <c r="G414" s="65"/>
      <c r="H414" s="71"/>
      <c r="I414" s="68" t="s">
        <v>845</v>
      </c>
    </row>
    <row r="415" spans="3:9" ht="15.75">
      <c r="C415" s="23">
        <v>10000055166</v>
      </c>
      <c r="D415" s="49" t="s">
        <v>596</v>
      </c>
      <c r="E415" s="50">
        <v>2013</v>
      </c>
      <c r="F415" s="65" t="s">
        <v>380</v>
      </c>
      <c r="G415" s="65"/>
      <c r="H415" s="71"/>
      <c r="I415" s="68" t="s">
        <v>845</v>
      </c>
    </row>
    <row r="416" spans="3:9" ht="15.75">
      <c r="C416" s="23">
        <v>10000055207</v>
      </c>
      <c r="D416" s="49" t="s">
        <v>807</v>
      </c>
      <c r="E416" s="50">
        <v>2014</v>
      </c>
      <c r="F416" s="65" t="s">
        <v>803</v>
      </c>
      <c r="G416" s="65"/>
      <c r="H416" s="71"/>
      <c r="I416" s="68" t="s">
        <v>845</v>
      </c>
    </row>
    <row r="417" spans="3:9" ht="15.75">
      <c r="C417" s="23">
        <v>10000055287</v>
      </c>
      <c r="D417" s="49" t="s">
        <v>420</v>
      </c>
      <c r="E417" s="50">
        <v>2014</v>
      </c>
      <c r="F417" s="65" t="s">
        <v>462</v>
      </c>
      <c r="G417" s="65"/>
      <c r="H417" s="71"/>
      <c r="I417" s="68" t="s">
        <v>845</v>
      </c>
    </row>
    <row r="418" spans="3:9" ht="15.75">
      <c r="C418" s="23">
        <v>10000055366</v>
      </c>
      <c r="D418" s="49" t="s">
        <v>38</v>
      </c>
      <c r="E418" s="50">
        <v>2014</v>
      </c>
      <c r="F418" s="65" t="s">
        <v>297</v>
      </c>
      <c r="G418" s="65"/>
      <c r="H418" s="71"/>
      <c r="I418" s="68" t="s">
        <v>845</v>
      </c>
    </row>
    <row r="419" spans="3:9" ht="15.75">
      <c r="C419" s="23">
        <v>10000055464</v>
      </c>
      <c r="D419" s="49" t="s">
        <v>39</v>
      </c>
      <c r="E419" s="50">
        <v>2014</v>
      </c>
      <c r="F419" s="65" t="s">
        <v>446</v>
      </c>
      <c r="G419" s="65"/>
      <c r="H419" s="71"/>
      <c r="I419" s="68" t="s">
        <v>845</v>
      </c>
    </row>
    <row r="420" spans="3:9" ht="63">
      <c r="C420" s="23">
        <v>10000056373</v>
      </c>
      <c r="D420" s="49" t="s">
        <v>421</v>
      </c>
      <c r="E420" s="50">
        <v>2014</v>
      </c>
      <c r="F420" s="65" t="s">
        <v>643</v>
      </c>
      <c r="G420" s="65"/>
      <c r="H420" s="71"/>
      <c r="I420" s="68" t="s">
        <v>845</v>
      </c>
    </row>
    <row r="421" spans="3:9" ht="78.75">
      <c r="C421" s="23">
        <v>10000056415</v>
      </c>
      <c r="D421" s="49" t="s">
        <v>41</v>
      </c>
      <c r="E421" s="50">
        <v>2015</v>
      </c>
      <c r="F421" s="65" t="s">
        <v>318</v>
      </c>
      <c r="G421" s="65"/>
      <c r="H421" s="71"/>
      <c r="I421" s="68" t="s">
        <v>845</v>
      </c>
    </row>
    <row r="422" spans="3:9" ht="47.25">
      <c r="C422" s="23">
        <v>10000056457</v>
      </c>
      <c r="D422" s="49" t="s">
        <v>423</v>
      </c>
      <c r="E422" s="50">
        <v>2015</v>
      </c>
      <c r="F422" s="65" t="s">
        <v>205</v>
      </c>
      <c r="G422" s="65"/>
      <c r="H422" s="71"/>
      <c r="I422" s="68" t="s">
        <v>845</v>
      </c>
    </row>
    <row r="423" spans="3:9" ht="31.5">
      <c r="C423" s="23">
        <v>10000056689</v>
      </c>
      <c r="D423" s="49" t="s">
        <v>800</v>
      </c>
      <c r="E423" s="50">
        <v>2016</v>
      </c>
      <c r="F423" s="65" t="s">
        <v>826</v>
      </c>
      <c r="G423" s="65"/>
      <c r="H423" s="71"/>
      <c r="I423" s="68" t="s">
        <v>845</v>
      </c>
    </row>
    <row r="424" spans="3:9" ht="47.25">
      <c r="C424" s="23">
        <v>10000056731</v>
      </c>
      <c r="D424" s="49" t="s">
        <v>44</v>
      </c>
      <c r="E424" s="50">
        <v>2016</v>
      </c>
      <c r="F424" s="65" t="s">
        <v>367</v>
      </c>
      <c r="G424" s="65"/>
      <c r="H424" s="71"/>
      <c r="I424" s="68" t="s">
        <v>845</v>
      </c>
    </row>
    <row r="425" spans="3:9" ht="31.5">
      <c r="C425" s="23">
        <v>10000056773</v>
      </c>
      <c r="D425" s="49" t="s">
        <v>796</v>
      </c>
      <c r="E425" s="50">
        <v>2016</v>
      </c>
      <c r="F425" s="65" t="s">
        <v>316</v>
      </c>
      <c r="G425" s="65"/>
      <c r="H425" s="71"/>
      <c r="I425" s="68" t="s">
        <v>845</v>
      </c>
    </row>
    <row r="426" spans="3:9" ht="31.5">
      <c r="C426" s="23">
        <v>10000056968</v>
      </c>
      <c r="D426" s="49" t="s">
        <v>34</v>
      </c>
      <c r="E426" s="50">
        <v>2016</v>
      </c>
      <c r="F426" s="65" t="s">
        <v>16</v>
      </c>
      <c r="G426" s="65"/>
      <c r="H426" s="71"/>
      <c r="I426" s="68" t="s">
        <v>845</v>
      </c>
    </row>
    <row r="427" spans="3:9" ht="31.5">
      <c r="C427" s="23">
        <v>10000057009</v>
      </c>
      <c r="D427" s="49" t="s">
        <v>376</v>
      </c>
      <c r="E427" s="50">
        <v>2016</v>
      </c>
      <c r="F427" s="65" t="s">
        <v>921</v>
      </c>
      <c r="G427" s="65"/>
      <c r="H427" s="71"/>
      <c r="I427" s="68" t="s">
        <v>845</v>
      </c>
    </row>
    <row r="428" spans="3:9" ht="31.5">
      <c r="C428" s="23">
        <v>10000057050</v>
      </c>
      <c r="D428" s="49" t="s">
        <v>377</v>
      </c>
      <c r="E428" s="50">
        <v>2016</v>
      </c>
      <c r="F428" s="65" t="s">
        <v>130</v>
      </c>
      <c r="G428" s="65"/>
      <c r="H428" s="71"/>
      <c r="I428" s="68" t="s">
        <v>845</v>
      </c>
    </row>
    <row r="429" spans="3:9" ht="31.5">
      <c r="C429" s="23">
        <v>10000057091</v>
      </c>
      <c r="D429" s="49" t="s">
        <v>347</v>
      </c>
      <c r="E429" s="50">
        <v>2016</v>
      </c>
      <c r="F429" s="65" t="s">
        <v>317</v>
      </c>
      <c r="G429" s="65"/>
      <c r="H429" s="71"/>
      <c r="I429" s="68" t="s">
        <v>845</v>
      </c>
    </row>
    <row r="430" spans="3:9" ht="31.5">
      <c r="C430" s="23">
        <v>10000057132</v>
      </c>
      <c r="D430" s="49" t="s">
        <v>379</v>
      </c>
      <c r="E430" s="50">
        <v>2016</v>
      </c>
      <c r="F430" s="65" t="s">
        <v>721</v>
      </c>
      <c r="G430" s="65"/>
      <c r="H430" s="71"/>
      <c r="I430" s="68" t="s">
        <v>845</v>
      </c>
    </row>
    <row r="431" spans="3:9" ht="15.75">
      <c r="C431" s="23">
        <v>10000057352</v>
      </c>
      <c r="D431" s="49" t="s">
        <v>35</v>
      </c>
      <c r="E431" s="50">
        <v>2017</v>
      </c>
      <c r="F431" s="65" t="s">
        <v>579</v>
      </c>
      <c r="G431" s="65"/>
      <c r="H431" s="71"/>
      <c r="I431" s="68" t="s">
        <v>845</v>
      </c>
    </row>
    <row r="432" spans="3:9" ht="15.75">
      <c r="C432" s="23">
        <v>10000057392</v>
      </c>
      <c r="D432" s="49" t="s">
        <v>36</v>
      </c>
      <c r="E432" s="50">
        <v>2017</v>
      </c>
      <c r="F432" s="65" t="s">
        <v>356</v>
      </c>
      <c r="G432" s="65"/>
      <c r="H432" s="71"/>
      <c r="I432" s="68" t="s">
        <v>845</v>
      </c>
    </row>
    <row r="433" spans="3:9" ht="15.75">
      <c r="C433" s="23">
        <v>10000057433</v>
      </c>
      <c r="D433" s="49" t="s">
        <v>348</v>
      </c>
      <c r="E433" s="50">
        <v>2017</v>
      </c>
      <c r="F433" s="65" t="s">
        <v>640</v>
      </c>
      <c r="G433" s="65"/>
      <c r="H433" s="71"/>
      <c r="I433" s="68" t="s">
        <v>845</v>
      </c>
    </row>
    <row r="434" spans="3:9" ht="15.75">
      <c r="C434" s="23">
        <v>10000057474</v>
      </c>
      <c r="D434" s="49" t="s">
        <v>383</v>
      </c>
      <c r="E434" s="50">
        <v>2017</v>
      </c>
      <c r="F434" s="65" t="s">
        <v>792</v>
      </c>
      <c r="G434" s="65"/>
      <c r="H434" s="71"/>
      <c r="I434" s="68" t="s">
        <v>845</v>
      </c>
    </row>
    <row r="435" spans="3:9" ht="31.5">
      <c r="C435" s="23">
        <v>10000057475</v>
      </c>
      <c r="D435" s="49" t="s">
        <v>373</v>
      </c>
      <c r="E435" s="50">
        <v>2018</v>
      </c>
      <c r="F435" s="65" t="s">
        <v>418</v>
      </c>
      <c r="G435" s="65"/>
      <c r="H435" s="71"/>
      <c r="I435" s="68" t="s">
        <v>845</v>
      </c>
    </row>
    <row r="436" spans="3:9" ht="47.25">
      <c r="C436" s="23">
        <v>10000057476</v>
      </c>
      <c r="D436" s="49" t="s">
        <v>374</v>
      </c>
      <c r="E436" s="50">
        <v>2018</v>
      </c>
      <c r="F436" s="65" t="s">
        <v>256</v>
      </c>
      <c r="G436" s="65"/>
      <c r="H436" s="71"/>
      <c r="I436" s="68" t="s">
        <v>845</v>
      </c>
    </row>
    <row r="437" spans="3:9" ht="47.25">
      <c r="C437" s="23">
        <v>10000057477</v>
      </c>
      <c r="D437" s="49" t="s">
        <v>609</v>
      </c>
      <c r="E437" s="50">
        <v>2018</v>
      </c>
      <c r="F437" s="65" t="s">
        <v>31</v>
      </c>
      <c r="G437" s="65"/>
      <c r="H437" s="71"/>
      <c r="I437" s="68" t="s">
        <v>845</v>
      </c>
    </row>
    <row r="438" spans="3:9" ht="47.25">
      <c r="C438" s="23">
        <v>10000057478</v>
      </c>
      <c r="D438" s="49" t="s">
        <v>610</v>
      </c>
      <c r="E438" s="50">
        <v>2018</v>
      </c>
      <c r="F438" s="65" t="s">
        <v>901</v>
      </c>
      <c r="G438" s="65"/>
      <c r="H438" s="71"/>
      <c r="I438" s="68" t="s">
        <v>845</v>
      </c>
    </row>
    <row r="439" spans="3:9" ht="47.25">
      <c r="C439" s="23">
        <v>10000057479</v>
      </c>
      <c r="D439" s="49" t="s">
        <v>481</v>
      </c>
      <c r="E439" s="50">
        <v>2018</v>
      </c>
      <c r="F439" s="65" t="s">
        <v>350</v>
      </c>
      <c r="G439" s="65"/>
      <c r="H439" s="71"/>
      <c r="I439" s="68" t="s">
        <v>845</v>
      </c>
    </row>
    <row r="440" spans="3:9" ht="63">
      <c r="C440" s="23">
        <v>10000057480</v>
      </c>
      <c r="D440" s="49" t="s">
        <v>697</v>
      </c>
      <c r="E440" s="50">
        <v>2018</v>
      </c>
      <c r="F440" s="65" t="s">
        <v>484</v>
      </c>
      <c r="G440" s="65"/>
      <c r="H440" s="71"/>
      <c r="I440" s="68" t="s">
        <v>845</v>
      </c>
    </row>
    <row r="441" spans="3:9" ht="31.5">
      <c r="C441" s="23">
        <v>10000057483</v>
      </c>
      <c r="D441" s="49" t="s">
        <v>698</v>
      </c>
      <c r="E441" s="50">
        <v>2019</v>
      </c>
      <c r="F441" s="65" t="s">
        <v>203</v>
      </c>
      <c r="G441" s="65"/>
      <c r="H441" s="71"/>
      <c r="I441" s="68" t="s">
        <v>845</v>
      </c>
    </row>
    <row r="442" spans="3:9" ht="31.5">
      <c r="C442" s="23">
        <v>10000057485</v>
      </c>
      <c r="D442" s="49" t="s">
        <v>699</v>
      </c>
      <c r="E442" s="50">
        <v>2019</v>
      </c>
      <c r="F442" s="65" t="s">
        <v>456</v>
      </c>
      <c r="G442" s="65"/>
      <c r="H442" s="71"/>
      <c r="I442" s="68" t="s">
        <v>845</v>
      </c>
    </row>
    <row r="443" spans="3:9" ht="31.5">
      <c r="C443" s="23">
        <v>10000057486</v>
      </c>
      <c r="D443" s="49" t="s">
        <v>700</v>
      </c>
      <c r="E443" s="50">
        <v>2020</v>
      </c>
      <c r="F443" s="65" t="s">
        <v>195</v>
      </c>
      <c r="G443" s="65"/>
      <c r="H443" s="71"/>
      <c r="I443" s="68" t="s">
        <v>845</v>
      </c>
    </row>
    <row r="444" spans="3:9" ht="63">
      <c r="C444" s="23">
        <v>10000057488</v>
      </c>
      <c r="D444" s="49" t="s">
        <v>613</v>
      </c>
      <c r="E444" s="50">
        <v>2020</v>
      </c>
      <c r="F444" s="65" t="s">
        <v>798</v>
      </c>
      <c r="G444" s="65"/>
      <c r="H444" s="71"/>
      <c r="I444" s="68" t="s">
        <v>845</v>
      </c>
    </row>
    <row r="445" spans="3:9" ht="47.25">
      <c r="C445" s="23">
        <v>10000057487</v>
      </c>
      <c r="D445" s="49" t="s">
        <v>690</v>
      </c>
      <c r="E445" s="50">
        <v>2020</v>
      </c>
      <c r="F445" s="65" t="s">
        <v>129</v>
      </c>
      <c r="G445" s="65"/>
      <c r="H445" s="71"/>
      <c r="I445" s="68" t="s">
        <v>845</v>
      </c>
    </row>
    <row r="446" spans="3:9" ht="16.5" thickBot="1">
      <c r="C446" s="20">
        <v>10000057490</v>
      </c>
      <c r="D446" s="51" t="s">
        <v>604</v>
      </c>
      <c r="E446" s="52">
        <v>2021</v>
      </c>
      <c r="F446" s="66" t="s">
        <v>193</v>
      </c>
      <c r="G446" s="66"/>
      <c r="H446" s="72"/>
      <c r="I446" s="69" t="s">
        <v>845</v>
      </c>
    </row>
    <row r="447" ht="15.75" thickTop="1"/>
    <row r="448" spans="3:8" ht="30" customHeight="1">
      <c r="C448" s="24"/>
      <c r="D448" s="24"/>
      <c r="E448" s="24" t="str">
        <f>"Итого на 01.01."&amp;YEAR_TO+1&amp;" г."</f>
        <v>Итого на 01.01.2022 г.</v>
      </c>
      <c r="F448" s="63" t="s">
        <v>336</v>
      </c>
      <c r="G448" s="4" t="s">
        <v>409</v>
      </c>
      <c r="H448" s="4"/>
    </row>
    <row r="449" ht="15">
      <c r="F449" s="29" t="s">
        <v>516</v>
      </c>
    </row>
    <row r="450" ht="9.75" customHeight="1"/>
    <row r="451" spans="3:8" ht="30" customHeight="1">
      <c r="C451" s="30"/>
      <c r="D451" s="30"/>
      <c r="E451" s="24" t="str">
        <f>"в т.ч. поступило за "&amp;YEAR_TO+0&amp;" г."</f>
        <v>в т.ч. поступило за 2021 г.</v>
      </c>
      <c r="F451" s="63" t="s">
        <v>335</v>
      </c>
      <c r="G451" s="4" t="s">
        <v>409</v>
      </c>
      <c r="H451" s="4"/>
    </row>
    <row r="452" ht="20.25" customHeight="1">
      <c r="F452" s="29" t="s">
        <v>516</v>
      </c>
    </row>
    <row r="453" spans="3:8" ht="30" customHeight="1">
      <c r="C453" s="24"/>
      <c r="D453" s="24"/>
      <c r="E453" s="24" t="str">
        <f>"Выбыло за "&amp;YEAR_TO+0&amp;" г."</f>
        <v>Выбыло за 2021 г.</v>
      </c>
      <c r="F453" s="63" t="s">
        <v>158</v>
      </c>
      <c r="G453" s="4" t="s">
        <v>409</v>
      </c>
      <c r="H453" s="4"/>
    </row>
    <row r="454" ht="15">
      <c r="F454" s="29" t="s">
        <v>516</v>
      </c>
    </row>
    <row r="456" spans="5:7" ht="15.75">
      <c r="E456" s="61" t="s">
        <v>668</v>
      </c>
      <c r="F456" s="28"/>
      <c r="G456" t="s">
        <v>340</v>
      </c>
    </row>
    <row r="457" ht="15.75">
      <c r="E457" s="62"/>
    </row>
    <row r="458" spans="5:6" ht="15.75">
      <c r="E458" s="62" t="s">
        <v>126</v>
      </c>
      <c r="F458" s="60">
        <f ca="1">TODAY()</f>
        <v>44846</v>
      </c>
    </row>
  </sheetData>
  <sheetProtection/>
  <mergeCells count="1">
    <mergeCell ref="C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9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372</v>
      </c>
    </row>
    <row r="3" spans="2:4" ht="210.75" thickBot="1">
      <c r="B3" s="77" t="s">
        <v>2</v>
      </c>
      <c r="C3" s="78" t="s">
        <v>112</v>
      </c>
      <c r="D3" t="s">
        <v>288</v>
      </c>
    </row>
    <row r="4" spans="2:3" ht="15.75" thickBot="1">
      <c r="B4" s="79" t="s">
        <v>722</v>
      </c>
      <c r="C4" s="80" t="s">
        <v>748</v>
      </c>
    </row>
    <row r="5" ht="27.75" customHeight="1" thickBot="1">
      <c r="B5" s="4" t="s">
        <v>540</v>
      </c>
    </row>
    <row r="6" spans="2:4" s="55" customFormat="1" ht="33.75" customHeight="1" thickBot="1">
      <c r="B6" s="53" t="str">
        <f>"Итого на 01.01."&amp;YEAR_TO+1&amp;" г."</f>
        <v>Итого на 01.01.2022 г.</v>
      </c>
      <c r="C6" s="54" t="str">
        <f>"SELECT "&amp;FUND_COUNT_ALL-FUND_COUNT_RETIRED_ALL&amp;"  as QtyRows "</f>
        <v>SELECT 440  as QtyRows </v>
      </c>
      <c r="D6" s="57"/>
    </row>
    <row r="7" spans="2:4" s="55" customFormat="1" ht="29.25" customHeight="1" thickBot="1">
      <c r="B7" s="58" t="s">
        <v>282</v>
      </c>
      <c r="C7" s="59" t="str">
        <f>"SELECT "&amp;FUND_COUNT_RETIRED&amp;"  as QtyRows "</f>
        <v>SELECT 0  as QtyRows </v>
      </c>
      <c r="D7" s="56"/>
    </row>
    <row r="8" spans="2:3" ht="27.75" customHeight="1" thickBot="1">
      <c r="B8" s="3" t="s">
        <v>623</v>
      </c>
      <c r="C8" s="27" t="str">
        <f>"SELECT "&amp;FUND_COUNT_RECEIPT&amp;" AS QtyRows"</f>
        <v>SELECT 2 AS QtyRows</v>
      </c>
    </row>
    <row r="10" spans="2:4" ht="15.75" thickBot="1">
      <c r="B10" t="s">
        <v>254</v>
      </c>
      <c r="D10" t="s">
        <v>21</v>
      </c>
    </row>
    <row r="11" spans="2:5" ht="189" customHeight="1" thickBot="1">
      <c r="B11" s="3" t="s">
        <v>634</v>
      </c>
      <c r="C11" s="1" t="s">
        <v>947</v>
      </c>
      <c r="D11" s="1" t="s">
        <v>333</v>
      </c>
      <c r="E11" s="1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932</v>
      </c>
    </row>
    <row r="3" spans="3:6" ht="34.5" customHeight="1" thickBot="1">
      <c r="C3" s="32" t="s">
        <v>658</v>
      </c>
      <c r="D3" s="33" t="s">
        <v>602</v>
      </c>
      <c r="E3" s="33" t="s">
        <v>221</v>
      </c>
      <c r="F3" s="34" t="s">
        <v>496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863</v>
      </c>
      <c r="D5" s="45">
        <v>21916</v>
      </c>
      <c r="E5" s="36" t="s">
        <v>84</v>
      </c>
      <c r="F5" s="36"/>
      <c r="I5" t="s">
        <v>27</v>
      </c>
      <c r="J5" s="2">
        <v>0</v>
      </c>
    </row>
    <row r="6" spans="3:6" ht="17.25" customHeight="1">
      <c r="C6" s="37" t="s">
        <v>783</v>
      </c>
      <c r="D6" s="44">
        <v>41275</v>
      </c>
      <c r="E6" s="39" t="s">
        <v>84</v>
      </c>
      <c r="F6" s="39"/>
    </row>
    <row r="7" spans="3:6" ht="15" customHeight="1">
      <c r="C7" s="40" t="s">
        <v>722</v>
      </c>
      <c r="D7" s="38">
        <v>10000000001</v>
      </c>
      <c r="E7" s="39" t="s">
        <v>84</v>
      </c>
      <c r="F7" s="39"/>
    </row>
    <row r="8" spans="3:6" ht="15" customHeight="1">
      <c r="C8" s="40" t="s">
        <v>802</v>
      </c>
      <c r="D8" s="38" t="s">
        <v>780</v>
      </c>
      <c r="E8" s="39" t="s">
        <v>927</v>
      </c>
      <c r="F8" s="39" t="s">
        <v>875</v>
      </c>
    </row>
    <row r="9" spans="3:6" ht="15" customHeight="1">
      <c r="C9" s="40" t="s">
        <v>956</v>
      </c>
      <c r="D9" s="38">
        <v>1800</v>
      </c>
      <c r="E9" s="39" t="s">
        <v>84</v>
      </c>
      <c r="F9" s="39"/>
    </row>
    <row r="10" spans="3:6" ht="15" customHeight="1">
      <c r="C10" s="40" t="s">
        <v>368</v>
      </c>
      <c r="D10" s="38" t="s">
        <v>403</v>
      </c>
      <c r="E10" s="39" t="s">
        <v>384</v>
      </c>
      <c r="F10" s="39"/>
    </row>
    <row r="11" spans="3:6" ht="15" customHeight="1">
      <c r="C11" s="40" t="s">
        <v>2</v>
      </c>
      <c r="D11" s="38" t="s">
        <v>880</v>
      </c>
      <c r="E11" s="39" t="s">
        <v>875</v>
      </c>
      <c r="F11" s="39" t="s">
        <v>875</v>
      </c>
    </row>
    <row r="12" spans="3:6" ht="15" customHeight="1">
      <c r="C12" s="40" t="s">
        <v>228</v>
      </c>
      <c r="D12" s="38" t="s">
        <v>84</v>
      </c>
      <c r="E12" s="39" t="s">
        <v>84</v>
      </c>
      <c r="F12" s="39" t="s">
        <v>84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190</v>
      </c>
      <c r="D15" s="2"/>
    </row>
    <row r="16" spans="3:4" ht="15" customHeight="1" thickBot="1">
      <c r="C16" s="31" t="s">
        <v>83</v>
      </c>
      <c r="D16" s="55"/>
    </row>
    <row r="17" spans="3:5" ht="26.25" customHeight="1">
      <c r="C17" s="35" t="s">
        <v>814</v>
      </c>
      <c r="D17" s="73">
        <f>COUNTA(FUND_COUNT_ALL_ROWS)</f>
        <v>440</v>
      </c>
      <c r="E17" s="74" t="s">
        <v>633</v>
      </c>
    </row>
    <row r="18" spans="3:5" ht="15" customHeight="1">
      <c r="C18" s="40" t="s">
        <v>599</v>
      </c>
      <c r="D18" s="38">
        <f>COUNTIF(FUND_COUNT_RETIRED_ROWS,YEAR_TO)</f>
        <v>0</v>
      </c>
      <c r="E18" s="75" t="s">
        <v>93</v>
      </c>
    </row>
    <row r="19" spans="3:5" ht="15" customHeight="1">
      <c r="C19" s="40" t="s">
        <v>844</v>
      </c>
      <c r="D19" s="38">
        <f>COUNTIF(FUND_COUNT_RECEIPT_ROWS,YEAR_TO)</f>
        <v>2</v>
      </c>
      <c r="E19" s="75" t="s">
        <v>740</v>
      </c>
    </row>
    <row r="20" spans="3:5" ht="15" customHeight="1" thickBot="1">
      <c r="C20" s="41"/>
      <c r="D20" s="42">
        <f>COUNTA(FUND_COUNT_RETIRED_ROWS)</f>
        <v>0</v>
      </c>
      <c r="E20" s="76" t="s">
        <v>560</v>
      </c>
    </row>
    <row r="21" ht="33.75" customHeight="1" thickBot="1"/>
    <row r="22" spans="2:8" ht="32.25" customHeight="1" thickBot="1" thickTop="1">
      <c r="B22" s="13" t="s">
        <v>597</v>
      </c>
      <c r="C22" s="13" t="s">
        <v>811</v>
      </c>
      <c r="D22" s="13" t="s">
        <v>352</v>
      </c>
      <c r="E22" s="13" t="s">
        <v>782</v>
      </c>
      <c r="F22" s="13" t="s">
        <v>283</v>
      </c>
      <c r="G22" s="13" t="s">
        <v>692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2</v>
      </c>
      <c r="D24" s="6" t="s">
        <v>275</v>
      </c>
      <c r="E24" s="15" t="s">
        <v>824</v>
      </c>
      <c r="F24" s="15" t="s">
        <v>657</v>
      </c>
      <c r="G24" s="14" t="s">
        <v>26</v>
      </c>
      <c r="H24" s="5"/>
    </row>
    <row r="25" spans="2:8" ht="15">
      <c r="B25" s="26">
        <v>5</v>
      </c>
      <c r="C25" s="25" t="s">
        <v>722</v>
      </c>
      <c r="D25" s="6" t="s">
        <v>645</v>
      </c>
      <c r="E25" s="15" t="s">
        <v>824</v>
      </c>
      <c r="F25" s="15" t="s">
        <v>84</v>
      </c>
      <c r="G25" s="15" t="s">
        <v>26</v>
      </c>
      <c r="H25" s="11"/>
    </row>
    <row r="26" spans="2:8" ht="15">
      <c r="B26" s="26">
        <v>0</v>
      </c>
      <c r="C26" s="25" t="s">
        <v>12</v>
      </c>
      <c r="D26" s="6" t="s">
        <v>6</v>
      </c>
      <c r="E26" s="15" t="s">
        <v>824</v>
      </c>
      <c r="F26" s="15" t="s">
        <v>657</v>
      </c>
      <c r="G26" s="15" t="s">
        <v>26</v>
      </c>
      <c r="H26" s="11"/>
    </row>
    <row r="27" spans="2:8" ht="15">
      <c r="B27" s="26">
        <v>0</v>
      </c>
      <c r="C27" s="25" t="s">
        <v>476</v>
      </c>
      <c r="D27" s="6" t="s">
        <v>296</v>
      </c>
      <c r="E27" s="15" t="s">
        <v>823</v>
      </c>
      <c r="F27" s="15" t="s">
        <v>84</v>
      </c>
      <c r="G27" s="15" t="s">
        <v>26</v>
      </c>
      <c r="H27" s="11"/>
    </row>
    <row r="28" spans="2:8" ht="15">
      <c r="B28" s="26">
        <v>0</v>
      </c>
      <c r="C28" s="25" t="s">
        <v>29</v>
      </c>
      <c r="D28" s="6" t="s">
        <v>705</v>
      </c>
      <c r="E28" s="15" t="s">
        <v>823</v>
      </c>
      <c r="F28" s="15" t="s">
        <v>84</v>
      </c>
      <c r="G28" s="15" t="s">
        <v>26</v>
      </c>
      <c r="H28" s="11"/>
    </row>
    <row r="29" spans="2:8" ht="15">
      <c r="B29" s="26">
        <v>0</v>
      </c>
      <c r="C29" s="25" t="s">
        <v>186</v>
      </c>
      <c r="D29" s="6" t="s">
        <v>632</v>
      </c>
      <c r="E29" s="15" t="s">
        <v>823</v>
      </c>
      <c r="F29" s="15" t="s">
        <v>84</v>
      </c>
      <c r="G29" s="15" t="s">
        <v>26</v>
      </c>
      <c r="H29" s="11"/>
    </row>
    <row r="30" spans="2:8" ht="15">
      <c r="B30" s="26">
        <v>0</v>
      </c>
      <c r="C30" s="25" t="s">
        <v>228</v>
      </c>
      <c r="D30" s="6" t="s">
        <v>84</v>
      </c>
      <c r="E30" s="6" t="s">
        <v>84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2012-05-04T12:50:54Z</cp:lastPrinted>
  <dcterms:created xsi:type="dcterms:W3CDTF">2012-04-04T06:49:07Z</dcterms:created>
  <dcterms:modified xsi:type="dcterms:W3CDTF">2022-10-12T12:48:24Z</dcterms:modified>
  <cp:category/>
  <cp:version/>
  <cp:contentType/>
  <cp:contentStatus/>
</cp:coreProperties>
</file>