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8755" windowHeight="1513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P14" i="1"/>
  <c r="O14"/>
  <c r="K14"/>
  <c r="P13"/>
  <c r="O13"/>
  <c r="K13"/>
  <c r="P12"/>
  <c r="O12"/>
  <c r="K12"/>
  <c r="P11"/>
  <c r="O11"/>
  <c r="K11"/>
  <c r="P10"/>
  <c r="O10"/>
  <c r="K10"/>
  <c r="P9"/>
  <c r="O9"/>
  <c r="K9"/>
  <c r="P8"/>
  <c r="O8"/>
  <c r="K8"/>
  <c r="P7"/>
  <c r="O7"/>
  <c r="K7"/>
  <c r="P6"/>
  <c r="O6"/>
  <c r="K6"/>
  <c r="P5"/>
  <c r="O5"/>
  <c r="K5"/>
  <c r="P4"/>
  <c r="O4"/>
  <c r="K4"/>
  <c r="P3"/>
  <c r="O3"/>
  <c r="K3"/>
</calcChain>
</file>

<file path=xl/sharedStrings.xml><?xml version="1.0" encoding="utf-8"?>
<sst xmlns="http://schemas.openxmlformats.org/spreadsheetml/2006/main" count="187" uniqueCount="92">
  <si>
    <t>Полиграфические организации и индивидуальные предприниматели
Выборы главы Шевченковского сельского поселения Крыловского района</t>
  </si>
  <si>
    <t>Наименование организации / ФИО ИП</t>
  </si>
  <si>
    <t>Краткое наименование организации / Наименование ИП</t>
  </si>
  <si>
    <t>Наличие данных о расценках в БД</t>
  </si>
  <si>
    <t>Наличие электронных образов</t>
  </si>
  <si>
    <t>Тип записи</t>
  </si>
  <si>
    <t>ИНН</t>
  </si>
  <si>
    <t>Субъект РФ регистрации/ проживания</t>
  </si>
  <si>
    <t>Субъект РФ кампании</t>
  </si>
  <si>
    <t>Кампания</t>
  </si>
  <si>
    <t>Дата голосования</t>
  </si>
  <si>
    <t>Комиссия</t>
  </si>
  <si>
    <t>Субъект РФ комиссии</t>
  </si>
  <si>
    <t>Дата публикации</t>
  </si>
  <si>
    <t>Дата направления сведений в комиссию</t>
  </si>
  <si>
    <t>Дата получения сведений комиссией</t>
  </si>
  <si>
    <t>Входящий номер письма</t>
  </si>
  <si>
    <t>Адрес</t>
  </si>
  <si>
    <t>Общество с огрниченной ответственностью типография "Артпро"</t>
  </si>
  <si>
    <t>ООО "Артпро"</t>
  </si>
  <si>
    <t>Да</t>
  </si>
  <si>
    <t>Нет</t>
  </si>
  <si>
    <t>Полиграфическая организация</t>
  </si>
  <si>
    <t>2309179759</t>
  </si>
  <si>
    <t>Краснодарский край</t>
  </si>
  <si>
    <t>Выборы главы Шевченковского сельского поселения Крыловского района</t>
  </si>
  <si>
    <t>территориальная избирательная комиссия Крыловская</t>
  </si>
  <si>
    <t>28.06.2022</t>
  </si>
  <si>
    <t>141</t>
  </si>
  <si>
    <t>350063, г. Краснодар, ул. Мира, д. 38/28</t>
  </si>
  <si>
    <t>Губенко Маргарита Анатольевна</t>
  </si>
  <si>
    <t>ИП Губенко Маргарита Анатольевна</t>
  </si>
  <si>
    <t>Индивидуальный предприниматель</t>
  </si>
  <si>
    <t>233600493069</t>
  </si>
  <si>
    <t>30.06.2022</t>
  </si>
  <si>
    <t>120</t>
  </si>
  <si>
    <t>350089, г. Краснодар, ул. им. генерала И.Л. Шифрина, д. 7, литер А, офис 89</t>
  </si>
  <si>
    <t>Общество с ограниченной ответственностью "М Групп"</t>
  </si>
  <si>
    <t>ООО "М Групп"</t>
  </si>
  <si>
    <t>2312280149</t>
  </si>
  <si>
    <t>116</t>
  </si>
  <si>
    <t>350059, г. Краснодар, ул. Новороссийская, д. 236, литер Е, помещение 14</t>
  </si>
  <si>
    <t>Общество с ограниченной ответственностью "Медиатрон Баинг"</t>
  </si>
  <si>
    <t>ООО "Медиатрон Баинг"</t>
  </si>
  <si>
    <t>2308244331</t>
  </si>
  <si>
    <t>119</t>
  </si>
  <si>
    <t>350089, г. Краснодар, ул. им. генерала И,Л. Шифрина, д. 7, литер А, оф. 74</t>
  </si>
  <si>
    <t>Непубличное акционерное общество "Печатный двор Кубани"</t>
  </si>
  <si>
    <t>НАО "Печатный двор Кубани"</t>
  </si>
  <si>
    <t>2310097758</t>
  </si>
  <si>
    <t>01.07.2022</t>
  </si>
  <si>
    <t>121</t>
  </si>
  <si>
    <t>350072, г. Краснодар, ул. Тополиная, д. 19</t>
  </si>
  <si>
    <t>Общество с ограниченной ответственностью "Леопард"</t>
  </si>
  <si>
    <t>ООО "Леопард"</t>
  </si>
  <si>
    <t>2373020740</t>
  </si>
  <si>
    <t>118</t>
  </si>
  <si>
    <t>353180, г. Кореновск, ул. Комсомольская, д. 57</t>
  </si>
  <si>
    <t>Ремезова Ольга Сергеевна</t>
  </si>
  <si>
    <t>ИП Ремезова Ольга Сергеевна</t>
  </si>
  <si>
    <t>614307115812</t>
  </si>
  <si>
    <t>160</t>
  </si>
  <si>
    <t>350072, г. Краснодар, ул. Артюшкова, 5-207</t>
  </si>
  <si>
    <t>Ткаченко Юлия Вадимовна</t>
  </si>
  <si>
    <t>ИП Ткаченко Юлия Вадимовна</t>
  </si>
  <si>
    <t>231216056651</t>
  </si>
  <si>
    <t>117</t>
  </si>
  <si>
    <t>350051, г. Краснодар, ул. Гаражная, д. 107, кв. 431</t>
  </si>
  <si>
    <t>Общество с ограниченной ответственностью "Митра"</t>
  </si>
  <si>
    <t>ООО "Митра"</t>
  </si>
  <si>
    <t>2361013428</t>
  </si>
  <si>
    <t>02.07.2022</t>
  </si>
  <si>
    <t>136</t>
  </si>
  <si>
    <t>353680, г. Ейск, ул. Свердлова, д. 85</t>
  </si>
  <si>
    <t>Куликов Алексей Рудольфович</t>
  </si>
  <si>
    <t>ИП Куликов А.Р.</t>
  </si>
  <si>
    <t>234600573968</t>
  </si>
  <si>
    <t>06.07.2022</t>
  </si>
  <si>
    <t>126</t>
  </si>
  <si>
    <t>352040, Краснодарский край, Павловский район, ст. Павловская, ул. Ворошилова, д. 31, кв. 1</t>
  </si>
  <si>
    <t>Общество с ограниченной ответственностью "Первый Печатный Двор"</t>
  </si>
  <si>
    <t>ООО "Первый Печатный Двор"</t>
  </si>
  <si>
    <t>2311209954</t>
  </si>
  <si>
    <t>08.07.2022</t>
  </si>
  <si>
    <t>130</t>
  </si>
  <si>
    <t>350072, г. Краснодар, ул. Тополиная, д. 19, литер А, помещение 3</t>
  </si>
  <si>
    <t>Общество с ограниченной ответственостью "ОК пресс"</t>
  </si>
  <si>
    <t>ООО "ОК пресс"</t>
  </si>
  <si>
    <t>2312261925</t>
  </si>
  <si>
    <t>132</t>
  </si>
  <si>
    <t>350061, г. Краснодар, ул. им. Мачуги В.Н., д. 6, оф. 190</t>
  </si>
  <si>
    <t>Отчет составлен 20 июля 2022 г. в 17:13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</si>
</sst>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9"/>
      <color theme="1"/>
      <name val="Microsoft Sans Serif"/>
      <family val="2"/>
      <charset val="204"/>
    </font>
    <font>
      <b/>
      <sz val="7"/>
      <color theme="1"/>
      <name val="Microsoft Sans Serif"/>
      <family val="2"/>
      <charset val="204"/>
    </font>
    <font>
      <sz val="7"/>
      <color theme="1"/>
      <name val="Microsoft Sans Serif"/>
      <family val="2"/>
      <charset val="204"/>
    </font>
    <font>
      <sz val="9"/>
      <color theme="1"/>
      <name val="Microsoft Sans Serif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CFDE1"/>
        <bgColor indexed="64"/>
      </patternFill>
    </fill>
    <fill>
      <patternFill patternType="solid">
        <fgColor rgb="FFDCDCD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5"/>
  <sheetViews>
    <sheetView tabSelected="1" workbookViewId="0"/>
  </sheetViews>
  <sheetFormatPr defaultRowHeight="15"/>
  <cols>
    <col min="1" max="1" width="3.7109375" customWidth="1"/>
    <col min="2" max="18" width="11.7109375" customWidth="1"/>
  </cols>
  <sheetData>
    <row r="1" spans="1:18" ht="27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18">
      <c r="A2" s="4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</row>
    <row r="3" spans="1:18" ht="63">
      <c r="A3" s="4">
        <v>1</v>
      </c>
      <c r="B3" s="5" t="s">
        <v>18</v>
      </c>
      <c r="C3" s="5" t="s">
        <v>19</v>
      </c>
      <c r="D3" s="5" t="s">
        <v>20</v>
      </c>
      <c r="E3" s="5" t="s">
        <v>21</v>
      </c>
      <c r="F3" s="5" t="s">
        <v>22</v>
      </c>
      <c r="G3" s="5" t="s">
        <v>23</v>
      </c>
      <c r="H3" s="5" t="s">
        <v>24</v>
      </c>
      <c r="I3" s="5" t="s">
        <v>24</v>
      </c>
      <c r="J3" s="5" t="s">
        <v>25</v>
      </c>
      <c r="K3" s="6">
        <f>DATE(2022,9,11)</f>
        <v>44815</v>
      </c>
      <c r="L3" s="5" t="s">
        <v>26</v>
      </c>
      <c r="M3" s="5" t="s">
        <v>24</v>
      </c>
      <c r="N3" s="5" t="s">
        <v>27</v>
      </c>
      <c r="O3" s="6">
        <f>DATE(2022,7,13)</f>
        <v>44755</v>
      </c>
      <c r="P3" s="6">
        <f>DATE(2022,7,13)</f>
        <v>44755</v>
      </c>
      <c r="Q3" s="5" t="s">
        <v>28</v>
      </c>
      <c r="R3" s="5" t="s">
        <v>29</v>
      </c>
    </row>
    <row r="4" spans="1:18" ht="63">
      <c r="A4" s="4">
        <v>2</v>
      </c>
      <c r="B4" s="5" t="s">
        <v>30</v>
      </c>
      <c r="C4" s="5" t="s">
        <v>31</v>
      </c>
      <c r="D4" s="5" t="s">
        <v>20</v>
      </c>
      <c r="E4" s="5" t="s">
        <v>20</v>
      </c>
      <c r="F4" s="5" t="s">
        <v>32</v>
      </c>
      <c r="G4" s="5" t="s">
        <v>33</v>
      </c>
      <c r="H4" s="5" t="s">
        <v>24</v>
      </c>
      <c r="I4" s="5" t="s">
        <v>24</v>
      </c>
      <c r="J4" s="5" t="s">
        <v>25</v>
      </c>
      <c r="K4" s="6">
        <f>DATE(2022,9,11)</f>
        <v>44815</v>
      </c>
      <c r="L4" s="5" t="s">
        <v>26</v>
      </c>
      <c r="M4" s="5" t="s">
        <v>24</v>
      </c>
      <c r="N4" s="5" t="s">
        <v>34</v>
      </c>
      <c r="O4" s="6">
        <f>DATE(2022,7,1)</f>
        <v>44743</v>
      </c>
      <c r="P4" s="6">
        <f>DATE(2022,7,5)</f>
        <v>44747</v>
      </c>
      <c r="Q4" s="5" t="s">
        <v>35</v>
      </c>
      <c r="R4" s="5" t="s">
        <v>36</v>
      </c>
    </row>
    <row r="5" spans="1:18" ht="63">
      <c r="A5" s="4">
        <v>3</v>
      </c>
      <c r="B5" s="5" t="s">
        <v>37</v>
      </c>
      <c r="C5" s="5" t="s">
        <v>38</v>
      </c>
      <c r="D5" s="5" t="s">
        <v>20</v>
      </c>
      <c r="E5" s="5" t="s">
        <v>20</v>
      </c>
      <c r="F5" s="5" t="s">
        <v>22</v>
      </c>
      <c r="G5" s="5" t="s">
        <v>39</v>
      </c>
      <c r="H5" s="5" t="s">
        <v>24</v>
      </c>
      <c r="I5" s="5" t="s">
        <v>24</v>
      </c>
      <c r="J5" s="5" t="s">
        <v>25</v>
      </c>
      <c r="K5" s="6">
        <f>DATE(2022,9,11)</f>
        <v>44815</v>
      </c>
      <c r="L5" s="5" t="s">
        <v>26</v>
      </c>
      <c r="M5" s="5" t="s">
        <v>24</v>
      </c>
      <c r="N5" s="5" t="s">
        <v>34</v>
      </c>
      <c r="O5" s="6">
        <f>DATE(2022,7,1)</f>
        <v>44743</v>
      </c>
      <c r="P5" s="6">
        <f>DATE(2022,7,5)</f>
        <v>44747</v>
      </c>
      <c r="Q5" s="5" t="s">
        <v>40</v>
      </c>
      <c r="R5" s="5" t="s">
        <v>41</v>
      </c>
    </row>
    <row r="6" spans="1:18" ht="63">
      <c r="A6" s="4">
        <v>4</v>
      </c>
      <c r="B6" s="5" t="s">
        <v>42</v>
      </c>
      <c r="C6" s="5" t="s">
        <v>43</v>
      </c>
      <c r="D6" s="5" t="s">
        <v>20</v>
      </c>
      <c r="E6" s="5" t="s">
        <v>20</v>
      </c>
      <c r="F6" s="5" t="s">
        <v>22</v>
      </c>
      <c r="G6" s="5" t="s">
        <v>44</v>
      </c>
      <c r="H6" s="5" t="s">
        <v>24</v>
      </c>
      <c r="I6" s="5" t="s">
        <v>24</v>
      </c>
      <c r="J6" s="5" t="s">
        <v>25</v>
      </c>
      <c r="K6" s="6">
        <f>DATE(2022,9,11)</f>
        <v>44815</v>
      </c>
      <c r="L6" s="5" t="s">
        <v>26</v>
      </c>
      <c r="M6" s="5" t="s">
        <v>24</v>
      </c>
      <c r="N6" s="5" t="s">
        <v>34</v>
      </c>
      <c r="O6" s="6">
        <f>DATE(2022,7,1)</f>
        <v>44743</v>
      </c>
      <c r="P6" s="6">
        <f>DATE(2022,7,5)</f>
        <v>44747</v>
      </c>
      <c r="Q6" s="5" t="s">
        <v>45</v>
      </c>
      <c r="R6" s="5" t="s">
        <v>46</v>
      </c>
    </row>
    <row r="7" spans="1:18" ht="63">
      <c r="A7" s="4">
        <v>5</v>
      </c>
      <c r="B7" s="5" t="s">
        <v>47</v>
      </c>
      <c r="C7" s="5" t="s">
        <v>48</v>
      </c>
      <c r="D7" s="5" t="s">
        <v>20</v>
      </c>
      <c r="E7" s="5" t="s">
        <v>20</v>
      </c>
      <c r="F7" s="5" t="s">
        <v>22</v>
      </c>
      <c r="G7" s="5" t="s">
        <v>49</v>
      </c>
      <c r="H7" s="5" t="s">
        <v>24</v>
      </c>
      <c r="I7" s="5" t="s">
        <v>24</v>
      </c>
      <c r="J7" s="5" t="s">
        <v>25</v>
      </c>
      <c r="K7" s="6">
        <f>DATE(2022,9,11)</f>
        <v>44815</v>
      </c>
      <c r="L7" s="5" t="s">
        <v>26</v>
      </c>
      <c r="M7" s="5" t="s">
        <v>24</v>
      </c>
      <c r="N7" s="5" t="s">
        <v>50</v>
      </c>
      <c r="O7" s="6">
        <f>DATE(2022,7,1)</f>
        <v>44743</v>
      </c>
      <c r="P7" s="6">
        <f>DATE(2022,7,5)</f>
        <v>44747</v>
      </c>
      <c r="Q7" s="5" t="s">
        <v>51</v>
      </c>
      <c r="R7" s="5" t="s">
        <v>52</v>
      </c>
    </row>
    <row r="8" spans="1:18" ht="63">
      <c r="A8" s="4">
        <v>6</v>
      </c>
      <c r="B8" s="5" t="s">
        <v>53</v>
      </c>
      <c r="C8" s="5" t="s">
        <v>54</v>
      </c>
      <c r="D8" s="5" t="s">
        <v>20</v>
      </c>
      <c r="E8" s="5" t="s">
        <v>20</v>
      </c>
      <c r="F8" s="5" t="s">
        <v>22</v>
      </c>
      <c r="G8" s="5" t="s">
        <v>55</v>
      </c>
      <c r="H8" s="5" t="s">
        <v>24</v>
      </c>
      <c r="I8" s="5" t="s">
        <v>24</v>
      </c>
      <c r="J8" s="5" t="s">
        <v>25</v>
      </c>
      <c r="K8" s="6">
        <f>DATE(2022,9,11)</f>
        <v>44815</v>
      </c>
      <c r="L8" s="5" t="s">
        <v>26</v>
      </c>
      <c r="M8" s="5" t="s">
        <v>24</v>
      </c>
      <c r="N8" s="5" t="s">
        <v>50</v>
      </c>
      <c r="O8" s="6">
        <f>DATE(2022,7,1)</f>
        <v>44743</v>
      </c>
      <c r="P8" s="6">
        <f>DATE(2022,7,5)</f>
        <v>44747</v>
      </c>
      <c r="Q8" s="5" t="s">
        <v>56</v>
      </c>
      <c r="R8" s="5" t="s">
        <v>57</v>
      </c>
    </row>
    <row r="9" spans="1:18" ht="63">
      <c r="A9" s="4">
        <v>7</v>
      </c>
      <c r="B9" s="5" t="s">
        <v>58</v>
      </c>
      <c r="C9" s="5" t="s">
        <v>59</v>
      </c>
      <c r="D9" s="5" t="s">
        <v>20</v>
      </c>
      <c r="E9" s="5" t="s">
        <v>20</v>
      </c>
      <c r="F9" s="5" t="s">
        <v>32</v>
      </c>
      <c r="G9" s="5" t="s">
        <v>60</v>
      </c>
      <c r="H9" s="5" t="s">
        <v>24</v>
      </c>
      <c r="I9" s="5" t="s">
        <v>24</v>
      </c>
      <c r="J9" s="5" t="s">
        <v>25</v>
      </c>
      <c r="K9" s="6">
        <f>DATE(2022,9,11)</f>
        <v>44815</v>
      </c>
      <c r="L9" s="5" t="s">
        <v>26</v>
      </c>
      <c r="M9" s="5" t="s">
        <v>24</v>
      </c>
      <c r="N9" s="5" t="s">
        <v>50</v>
      </c>
      <c r="O9" s="6">
        <f>DATE(2022,7,6)</f>
        <v>44748</v>
      </c>
      <c r="P9" s="6">
        <f>DATE(2022,7,20)</f>
        <v>44762</v>
      </c>
      <c r="Q9" s="5" t="s">
        <v>61</v>
      </c>
      <c r="R9" s="5" t="s">
        <v>62</v>
      </c>
    </row>
    <row r="10" spans="1:18" ht="63">
      <c r="A10" s="4">
        <v>8</v>
      </c>
      <c r="B10" s="5" t="s">
        <v>63</v>
      </c>
      <c r="C10" s="5" t="s">
        <v>64</v>
      </c>
      <c r="D10" s="5" t="s">
        <v>20</v>
      </c>
      <c r="E10" s="5" t="s">
        <v>20</v>
      </c>
      <c r="F10" s="5" t="s">
        <v>32</v>
      </c>
      <c r="G10" s="5" t="s">
        <v>65</v>
      </c>
      <c r="H10" s="5" t="s">
        <v>24</v>
      </c>
      <c r="I10" s="5" t="s">
        <v>24</v>
      </c>
      <c r="J10" s="5" t="s">
        <v>25</v>
      </c>
      <c r="K10" s="6">
        <f>DATE(2022,9,11)</f>
        <v>44815</v>
      </c>
      <c r="L10" s="5" t="s">
        <v>26</v>
      </c>
      <c r="M10" s="5" t="s">
        <v>24</v>
      </c>
      <c r="N10" s="5" t="s">
        <v>50</v>
      </c>
      <c r="O10" s="6">
        <f>DATE(2022,7,1)</f>
        <v>44743</v>
      </c>
      <c r="P10" s="6">
        <f>DATE(2022,7,5)</f>
        <v>44747</v>
      </c>
      <c r="Q10" s="5" t="s">
        <v>66</v>
      </c>
      <c r="R10" s="5" t="s">
        <v>67</v>
      </c>
    </row>
    <row r="11" spans="1:18" ht="63">
      <c r="A11" s="4">
        <v>9</v>
      </c>
      <c r="B11" s="5" t="s">
        <v>68</v>
      </c>
      <c r="C11" s="5" t="s">
        <v>69</v>
      </c>
      <c r="D11" s="5" t="s">
        <v>20</v>
      </c>
      <c r="E11" s="5" t="s">
        <v>21</v>
      </c>
      <c r="F11" s="5" t="s">
        <v>22</v>
      </c>
      <c r="G11" s="5" t="s">
        <v>70</v>
      </c>
      <c r="H11" s="5" t="s">
        <v>24</v>
      </c>
      <c r="I11" s="5" t="s">
        <v>24</v>
      </c>
      <c r="J11" s="5" t="s">
        <v>25</v>
      </c>
      <c r="K11" s="6">
        <f>DATE(2022,9,11)</f>
        <v>44815</v>
      </c>
      <c r="L11" s="5" t="s">
        <v>26</v>
      </c>
      <c r="M11" s="5" t="s">
        <v>24</v>
      </c>
      <c r="N11" s="5" t="s">
        <v>71</v>
      </c>
      <c r="O11" s="6">
        <f>DATE(2022,7,6)</f>
        <v>44748</v>
      </c>
      <c r="P11" s="6">
        <f>DATE(2022,7,12)</f>
        <v>44754</v>
      </c>
      <c r="Q11" s="5" t="s">
        <v>72</v>
      </c>
      <c r="R11" s="5" t="s">
        <v>73</v>
      </c>
    </row>
    <row r="12" spans="1:18" ht="84">
      <c r="A12" s="4">
        <v>10</v>
      </c>
      <c r="B12" s="5" t="s">
        <v>74</v>
      </c>
      <c r="C12" s="5" t="s">
        <v>75</v>
      </c>
      <c r="D12" s="5" t="s">
        <v>20</v>
      </c>
      <c r="E12" s="5" t="s">
        <v>20</v>
      </c>
      <c r="F12" s="5" t="s">
        <v>32</v>
      </c>
      <c r="G12" s="5" t="s">
        <v>76</v>
      </c>
      <c r="H12" s="5" t="s">
        <v>24</v>
      </c>
      <c r="I12" s="5" t="s">
        <v>24</v>
      </c>
      <c r="J12" s="5" t="s">
        <v>25</v>
      </c>
      <c r="K12" s="6">
        <f>DATE(2022,9,11)</f>
        <v>44815</v>
      </c>
      <c r="L12" s="5" t="s">
        <v>26</v>
      </c>
      <c r="M12" s="5" t="s">
        <v>24</v>
      </c>
      <c r="N12" s="5" t="s">
        <v>77</v>
      </c>
      <c r="O12" s="6">
        <f>DATE(2022,7,7)</f>
        <v>44749</v>
      </c>
      <c r="P12" s="6">
        <f>DATE(2022,7,7)</f>
        <v>44749</v>
      </c>
      <c r="Q12" s="5" t="s">
        <v>78</v>
      </c>
      <c r="R12" s="5" t="s">
        <v>79</v>
      </c>
    </row>
    <row r="13" spans="1:18" ht="63">
      <c r="A13" s="4">
        <v>11</v>
      </c>
      <c r="B13" s="5" t="s">
        <v>80</v>
      </c>
      <c r="C13" s="5" t="s">
        <v>81</v>
      </c>
      <c r="D13" s="5" t="s">
        <v>20</v>
      </c>
      <c r="E13" s="5" t="s">
        <v>20</v>
      </c>
      <c r="F13" s="5" t="s">
        <v>22</v>
      </c>
      <c r="G13" s="5" t="s">
        <v>82</v>
      </c>
      <c r="H13" s="5" t="s">
        <v>24</v>
      </c>
      <c r="I13" s="5" t="s">
        <v>24</v>
      </c>
      <c r="J13" s="5" t="s">
        <v>25</v>
      </c>
      <c r="K13" s="6">
        <f>DATE(2022,9,11)</f>
        <v>44815</v>
      </c>
      <c r="L13" s="5" t="s">
        <v>26</v>
      </c>
      <c r="M13" s="5" t="s">
        <v>24</v>
      </c>
      <c r="N13" s="5" t="s">
        <v>83</v>
      </c>
      <c r="O13" s="6">
        <f>DATE(2022,7,8)</f>
        <v>44750</v>
      </c>
      <c r="P13" s="6">
        <f>DATE(2022,7,8)</f>
        <v>44750</v>
      </c>
      <c r="Q13" s="5" t="s">
        <v>84</v>
      </c>
      <c r="R13" s="5" t="s">
        <v>85</v>
      </c>
    </row>
    <row r="14" spans="1:18" ht="63">
      <c r="A14" s="4">
        <v>12</v>
      </c>
      <c r="B14" s="5" t="s">
        <v>86</v>
      </c>
      <c r="C14" s="5" t="s">
        <v>87</v>
      </c>
      <c r="D14" s="5" t="s">
        <v>20</v>
      </c>
      <c r="E14" s="5" t="s">
        <v>20</v>
      </c>
      <c r="F14" s="5" t="s">
        <v>22</v>
      </c>
      <c r="G14" s="5" t="s">
        <v>88</v>
      </c>
      <c r="H14" s="5" t="s">
        <v>24</v>
      </c>
      <c r="I14" s="5" t="s">
        <v>24</v>
      </c>
      <c r="J14" s="5" t="s">
        <v>25</v>
      </c>
      <c r="K14" s="6">
        <f>DATE(2022,9,11)</f>
        <v>44815</v>
      </c>
      <c r="L14" s="5" t="s">
        <v>26</v>
      </c>
      <c r="M14" s="5" t="s">
        <v>24</v>
      </c>
      <c r="N14" s="5" t="s">
        <v>83</v>
      </c>
      <c r="O14" s="6">
        <f>DATE(2022,7,8)</f>
        <v>44750</v>
      </c>
      <c r="P14" s="6">
        <f>DATE(2022,7,11)</f>
        <v>44753</v>
      </c>
      <c r="Q14" s="5" t="s">
        <v>89</v>
      </c>
      <c r="R14" s="5" t="s">
        <v>90</v>
      </c>
    </row>
    <row r="15" spans="1:18">
      <c r="A15" s="9" t="s">
        <v>91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8"/>
    </row>
  </sheetData>
  <mergeCells count="2">
    <mergeCell ref="A1:R1"/>
    <mergeCell ref="A15:R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2022-07-20T14:13:05Z</dcterms:created>
  <dcterms:modified xsi:type="dcterms:W3CDTF">2022-07-20T14:13:41Z</dcterms:modified>
</cp:coreProperties>
</file>